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0" i="1" l="1"/>
  <c r="J50" i="1"/>
  <c r="H50" i="1"/>
  <c r="I34" i="1"/>
  <c r="N50" i="1"/>
  <c r="M50" i="1"/>
  <c r="L50" i="1"/>
  <c r="I50" i="1"/>
  <c r="G50" i="1"/>
  <c r="F50" i="1"/>
  <c r="E50" i="1"/>
  <c r="C49" i="1"/>
  <c r="D46" i="1" s="1"/>
  <c r="C39" i="1"/>
  <c r="D35" i="1" s="1"/>
  <c r="C26" i="1"/>
  <c r="D24" i="1" s="1"/>
  <c r="D25" i="1"/>
  <c r="D23" i="1"/>
  <c r="D22" i="1"/>
  <c r="D21" i="1"/>
  <c r="D19" i="1"/>
  <c r="D18" i="1"/>
  <c r="D17" i="1"/>
  <c r="D14" i="1"/>
  <c r="D13" i="1"/>
  <c r="D12" i="1"/>
  <c r="D11" i="1"/>
  <c r="D10" i="1"/>
  <c r="D9" i="1"/>
  <c r="D8" i="1"/>
  <c r="D7" i="1"/>
  <c r="D6" i="1"/>
  <c r="C14" i="1"/>
  <c r="D43" i="1" l="1"/>
  <c r="D47" i="1"/>
  <c r="D44" i="1"/>
  <c r="D48" i="1"/>
  <c r="D41" i="1"/>
  <c r="D45" i="1"/>
  <c r="D42" i="1"/>
  <c r="D32" i="1"/>
  <c r="D37" i="1"/>
  <c r="D28" i="1"/>
  <c r="D33" i="1"/>
  <c r="D38" i="1"/>
  <c r="D29" i="1"/>
  <c r="D34" i="1"/>
  <c r="D30" i="1"/>
  <c r="D36" i="1"/>
  <c r="D31" i="1"/>
  <c r="D16" i="1"/>
  <c r="D20" i="1"/>
  <c r="D49" i="1" l="1"/>
  <c r="D39" i="1"/>
  <c r="D26" i="1"/>
</calcChain>
</file>

<file path=xl/sharedStrings.xml><?xml version="1.0" encoding="utf-8"?>
<sst xmlns="http://schemas.openxmlformats.org/spreadsheetml/2006/main" count="77" uniqueCount="72">
  <si>
    <r>
      <t>–</t>
    </r>
    <r>
      <rPr>
        <sz val="12"/>
        <color rgb="FF000000"/>
        <rFont val="Calibri"/>
        <family val="2"/>
        <scheme val="minor"/>
      </rPr>
      <t>Self Esteem</t>
    </r>
  </si>
  <si>
    <r>
      <t>–</t>
    </r>
    <r>
      <rPr>
        <sz val="12"/>
        <color rgb="FF000000"/>
        <rFont val="Calibri"/>
        <family val="2"/>
        <scheme val="minor"/>
      </rPr>
      <t>Esteem from Others</t>
    </r>
  </si>
  <si>
    <r>
      <t>–</t>
    </r>
    <r>
      <rPr>
        <sz val="12"/>
        <color rgb="FF000000"/>
        <rFont val="Calibri"/>
        <family val="2"/>
        <scheme val="minor"/>
      </rPr>
      <t>Need to Love</t>
    </r>
  </si>
  <si>
    <r>
      <t>–</t>
    </r>
    <r>
      <rPr>
        <sz val="12"/>
        <color rgb="FF000000"/>
        <rFont val="Calibri"/>
        <family val="2"/>
        <scheme val="minor"/>
      </rPr>
      <t>Belonging</t>
    </r>
  </si>
  <si>
    <r>
      <t>–</t>
    </r>
    <r>
      <rPr>
        <sz val="12"/>
        <color rgb="FF000000"/>
        <rFont val="Calibri"/>
        <family val="2"/>
        <scheme val="minor"/>
      </rPr>
      <t>Interpersonal</t>
    </r>
  </si>
  <si>
    <r>
      <t>–</t>
    </r>
    <r>
      <rPr>
        <sz val="12"/>
        <color rgb="FF000000"/>
        <rFont val="Calibri"/>
        <family val="2"/>
        <scheme val="minor"/>
      </rPr>
      <t>Material</t>
    </r>
  </si>
  <si>
    <t>Maslow List</t>
  </si>
  <si>
    <t>Maslow in detail</t>
  </si>
  <si>
    <t>(Ref Alfred Adler Institute Break Out – Dr Stein Handout DT704)</t>
  </si>
  <si>
    <t>Food and Water</t>
  </si>
  <si>
    <t>Shelter</t>
  </si>
  <si>
    <t>Sleep/Rest</t>
  </si>
  <si>
    <t>Air</t>
  </si>
  <si>
    <t>Exercise, sensory stimulation</t>
  </si>
  <si>
    <t>Sex</t>
  </si>
  <si>
    <t>Proper nutrition/vitamins</t>
  </si>
  <si>
    <t>Freedom from disease and pain</t>
  </si>
  <si>
    <t>Order, stability</t>
  </si>
  <si>
    <t>Justice, fairness</t>
  </si>
  <si>
    <t>Freedom from interpersonal danger</t>
  </si>
  <si>
    <t>Personal safety and protection</t>
  </si>
  <si>
    <t>Freedom from illness, danger, pain</t>
  </si>
  <si>
    <t>Insurance</t>
  </si>
  <si>
    <t>Predictable situation, the familiar</t>
  </si>
  <si>
    <t>Consistency of relationships</t>
  </si>
  <si>
    <t>Job security, financial situation</t>
  </si>
  <si>
    <t>Retirement</t>
  </si>
  <si>
    <t>Future satisfaction of physical needs</t>
  </si>
  <si>
    <t>To belong, be accepted</t>
  </si>
  <si>
    <t>To have a place in group</t>
  </si>
  <si>
    <t>To have friends and family</t>
  </si>
  <si>
    <t>To be understood</t>
  </si>
  <si>
    <t>To help, encourage, cooperate</t>
  </si>
  <si>
    <t>To empathise, be a friend</t>
  </si>
  <si>
    <t>Reputation, prestige</t>
  </si>
  <si>
    <t>Achievement, competence</t>
  </si>
  <si>
    <t>Usefulness, self worth</t>
  </si>
  <si>
    <t>Confidence interpersonal</t>
  </si>
  <si>
    <t>Self acceptance, self trust</t>
  </si>
  <si>
    <t>Status, admiration</t>
  </si>
  <si>
    <t>Recognition, importance</t>
  </si>
  <si>
    <t>Autonomy, respect</t>
  </si>
  <si>
    <t>To be kind, express affection</t>
  </si>
  <si>
    <t>To be responsible, share</t>
  </si>
  <si>
    <t>To give love be intimate</t>
  </si>
  <si>
    <t>To be loved, receive affection</t>
  </si>
  <si>
    <r>
      <t>•</t>
    </r>
    <r>
      <rPr>
        <sz val="16"/>
        <color rgb="FF000000"/>
        <rFont val="Calibri"/>
        <family val="2"/>
        <scheme val="minor"/>
      </rPr>
      <t>Actualisation</t>
    </r>
  </si>
  <si>
    <r>
      <t>•</t>
    </r>
    <r>
      <rPr>
        <sz val="16"/>
        <color rgb="FF000000"/>
        <rFont val="Calibri"/>
        <family val="2"/>
        <scheme val="minor"/>
      </rPr>
      <t>Esteem</t>
    </r>
  </si>
  <si>
    <r>
      <t>•</t>
    </r>
    <r>
      <rPr>
        <sz val="16"/>
        <color rgb="FF000000"/>
        <rFont val="Calibri"/>
        <family val="2"/>
        <scheme val="minor"/>
      </rPr>
      <t>Belonging and Love</t>
    </r>
  </si>
  <si>
    <r>
      <t>•</t>
    </r>
    <r>
      <rPr>
        <sz val="16"/>
        <color rgb="FF000000"/>
        <rFont val="Calibri"/>
        <family val="2"/>
        <scheme val="minor"/>
      </rPr>
      <t>Safety</t>
    </r>
  </si>
  <si>
    <r>
      <t>•</t>
    </r>
    <r>
      <rPr>
        <sz val="16"/>
        <color rgb="FF000000"/>
        <rFont val="Calibri"/>
        <family val="2"/>
        <scheme val="minor"/>
      </rPr>
      <t xml:space="preserve">Physiological </t>
    </r>
  </si>
  <si>
    <t>Campaign Event/Effect</t>
  </si>
  <si>
    <t>Violence</t>
  </si>
  <si>
    <t>Occupation</t>
  </si>
  <si>
    <t>Collateral damage</t>
  </si>
  <si>
    <t>Atrocity/ Intimidation</t>
  </si>
  <si>
    <t>Patrolling/ Presence</t>
  </si>
  <si>
    <t>BAP</t>
  </si>
  <si>
    <t>Positive Effect</t>
  </si>
  <si>
    <t>Green</t>
  </si>
  <si>
    <t>Negative Effect</t>
  </si>
  <si>
    <t>Red</t>
  </si>
  <si>
    <t>Weighting</t>
  </si>
  <si>
    <t>Weighted Sum</t>
  </si>
  <si>
    <t>Support</t>
  </si>
  <si>
    <t>Oppose</t>
  </si>
  <si>
    <t>Messaging - Threat</t>
  </si>
  <si>
    <t>Messaging - Reassurance</t>
  </si>
  <si>
    <t xml:space="preserve">Sum of Band </t>
  </si>
  <si>
    <t>Completed 8/2/17</t>
  </si>
  <si>
    <t xml:space="preserve">Normalised and modified for RCAT changes </t>
  </si>
  <si>
    <t xml:space="preserve">Initial RCAT Change Levels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</si>
</sst>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8" fillId="0" borderId="0" xfId="0" applyFont="1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indent="4" readingOrder="1"/>
    </xf>
    <xf numFmtId="0" fontId="1" fillId="0" borderId="1" xfId="0" applyFont="1" applyBorder="1" applyAlignment="1">
      <alignment horizontal="left" vertical="center" indent="8" readingOrder="1"/>
    </xf>
    <xf numFmtId="0" fontId="5" fillId="0" borderId="1" xfId="0" applyFont="1" applyBorder="1"/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zoomScale="80" zoomScaleNormal="80" workbookViewId="0">
      <pane ySplit="2475" topLeftCell="A31" activePane="bottomLeft"/>
      <selection activeCell="H4" sqref="H4:I4"/>
      <selection pane="bottomLeft" activeCell="A52" sqref="A52"/>
    </sheetView>
  </sheetViews>
  <sheetFormatPr defaultRowHeight="18.75" x14ac:dyDescent="0.3"/>
  <cols>
    <col min="1" max="1" width="58.85546875" style="2" customWidth="1"/>
    <col min="2" max="2" width="21.28515625" customWidth="1"/>
    <col min="3" max="4" width="7.5703125" customWidth="1"/>
    <col min="5" max="5" width="18.28515625" customWidth="1"/>
    <col min="6" max="6" width="17.5703125" customWidth="1"/>
    <col min="7" max="8" width="14.28515625" customWidth="1"/>
    <col min="9" max="9" width="14.85546875" customWidth="1"/>
    <col min="10" max="10" width="16" customWidth="1"/>
    <col min="11" max="11" width="12.28515625" customWidth="1"/>
    <col min="12" max="12" width="12.7109375" customWidth="1"/>
    <col min="13" max="13" width="14.5703125" customWidth="1"/>
    <col min="14" max="14" width="11.5703125" customWidth="1"/>
    <col min="15" max="16" width="11.7109375" customWidth="1"/>
  </cols>
  <sheetData>
    <row r="1" spans="1:14" ht="36" x14ac:dyDescent="0.55000000000000004">
      <c r="A1" s="3" t="s">
        <v>7</v>
      </c>
      <c r="B1" s="5" t="s">
        <v>8</v>
      </c>
      <c r="C1" s="5"/>
      <c r="D1" s="5"/>
      <c r="K1" s="1" t="s">
        <v>58</v>
      </c>
      <c r="L1" s="7" t="s">
        <v>59</v>
      </c>
    </row>
    <row r="2" spans="1:14" ht="30" x14ac:dyDescent="0.4">
      <c r="A2" s="4" t="s">
        <v>69</v>
      </c>
      <c r="B2" s="5"/>
      <c r="C2" s="5"/>
      <c r="D2" s="5"/>
      <c r="E2" s="6" t="s">
        <v>51</v>
      </c>
      <c r="K2" s="1" t="s">
        <v>60</v>
      </c>
      <c r="L2" s="8" t="s">
        <v>61</v>
      </c>
    </row>
    <row r="3" spans="1:14" ht="53.25" x14ac:dyDescent="0.25">
      <c r="A3" s="19" t="s">
        <v>6</v>
      </c>
      <c r="B3" s="9"/>
      <c r="C3" s="15" t="s">
        <v>62</v>
      </c>
      <c r="D3" s="15"/>
      <c r="E3" s="10" t="s">
        <v>52</v>
      </c>
      <c r="F3" s="10" t="s">
        <v>55</v>
      </c>
      <c r="G3" s="10" t="s">
        <v>54</v>
      </c>
      <c r="H3" s="22" t="s">
        <v>53</v>
      </c>
      <c r="I3" s="22"/>
      <c r="J3" s="22" t="s">
        <v>56</v>
      </c>
      <c r="K3" s="22"/>
      <c r="L3" s="10" t="s">
        <v>66</v>
      </c>
      <c r="M3" s="10" t="s">
        <v>67</v>
      </c>
      <c r="N3" s="10" t="s">
        <v>57</v>
      </c>
    </row>
    <row r="4" spans="1:14" ht="21" x14ac:dyDescent="0.25">
      <c r="A4" s="11" t="s">
        <v>46</v>
      </c>
      <c r="B4" s="9"/>
      <c r="C4" s="9"/>
      <c r="D4" s="9"/>
      <c r="E4" s="9"/>
      <c r="F4" s="9"/>
      <c r="G4" s="9"/>
      <c r="H4" s="16" t="s">
        <v>64</v>
      </c>
      <c r="I4" s="16" t="s">
        <v>65</v>
      </c>
      <c r="J4" s="16" t="s">
        <v>64</v>
      </c>
      <c r="K4" s="16" t="s">
        <v>65</v>
      </c>
      <c r="L4" s="9"/>
      <c r="M4" s="9"/>
      <c r="N4" s="9"/>
    </row>
    <row r="5" spans="1:14" ht="21" x14ac:dyDescent="0.25">
      <c r="A5" s="11" t="s">
        <v>47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30.75" customHeight="1" x14ac:dyDescent="0.25">
      <c r="A6" s="12" t="s">
        <v>0</v>
      </c>
      <c r="B6" s="10" t="s">
        <v>35</v>
      </c>
      <c r="C6" s="10">
        <v>1</v>
      </c>
      <c r="D6" s="10">
        <f>C6/$C$14</f>
        <v>0.125</v>
      </c>
      <c r="E6" s="10"/>
      <c r="F6" s="10"/>
      <c r="G6" s="10"/>
      <c r="H6" s="10">
        <v>1</v>
      </c>
      <c r="I6" s="10">
        <v>-1</v>
      </c>
      <c r="J6" s="20"/>
      <c r="K6" s="21"/>
      <c r="L6" s="10"/>
      <c r="M6" s="10"/>
      <c r="N6" s="20"/>
    </row>
    <row r="7" spans="1:14" ht="27.75" customHeight="1" x14ac:dyDescent="0.25">
      <c r="A7" s="12"/>
      <c r="B7" s="10" t="s">
        <v>37</v>
      </c>
      <c r="C7" s="10">
        <v>1</v>
      </c>
      <c r="D7" s="10">
        <f t="shared" ref="D7:D13" si="0">C7/$C$14</f>
        <v>0.125</v>
      </c>
      <c r="E7" s="10"/>
      <c r="F7" s="10">
        <v>-1</v>
      </c>
      <c r="G7" s="10"/>
      <c r="H7" s="10">
        <v>1</v>
      </c>
      <c r="I7" s="10">
        <v>-1</v>
      </c>
      <c r="J7" s="10">
        <v>1</v>
      </c>
      <c r="K7" s="14">
        <v>-1</v>
      </c>
      <c r="L7" s="10">
        <v>-1</v>
      </c>
      <c r="M7" s="10">
        <v>1</v>
      </c>
      <c r="N7" s="20"/>
    </row>
    <row r="8" spans="1:14" ht="37.5" customHeight="1" x14ac:dyDescent="0.25">
      <c r="A8" s="12"/>
      <c r="B8" s="10" t="s">
        <v>38</v>
      </c>
      <c r="C8" s="10">
        <v>1</v>
      </c>
      <c r="D8" s="10">
        <f t="shared" si="0"/>
        <v>0.125</v>
      </c>
      <c r="E8" s="10"/>
      <c r="F8" s="10"/>
      <c r="G8" s="10"/>
      <c r="H8" s="10">
        <v>1</v>
      </c>
      <c r="I8" s="10">
        <v>-1</v>
      </c>
      <c r="J8" s="10">
        <v>1</v>
      </c>
      <c r="K8" s="10">
        <v>-1</v>
      </c>
      <c r="L8" s="10"/>
      <c r="M8" s="10"/>
      <c r="N8" s="20"/>
    </row>
    <row r="9" spans="1:14" ht="27.75" customHeight="1" x14ac:dyDescent="0.25">
      <c r="A9" s="12"/>
      <c r="B9" s="10" t="s">
        <v>36</v>
      </c>
      <c r="C9" s="10">
        <v>1</v>
      </c>
      <c r="D9" s="10">
        <f t="shared" si="0"/>
        <v>0.125</v>
      </c>
      <c r="E9" s="10"/>
      <c r="F9" s="10"/>
      <c r="G9" s="10"/>
      <c r="H9" s="10">
        <v>1</v>
      </c>
      <c r="I9" s="10">
        <v>-1</v>
      </c>
      <c r="J9" s="10">
        <v>1</v>
      </c>
      <c r="K9" s="10">
        <v>-1</v>
      </c>
      <c r="L9" s="10">
        <v>-1</v>
      </c>
      <c r="M9" s="10"/>
      <c r="N9" s="20"/>
    </row>
    <row r="10" spans="1:14" ht="22.5" customHeight="1" x14ac:dyDescent="0.25">
      <c r="A10" s="12" t="s">
        <v>1</v>
      </c>
      <c r="B10" s="10" t="s">
        <v>34</v>
      </c>
      <c r="C10" s="10">
        <v>1</v>
      </c>
      <c r="D10" s="10">
        <f t="shared" si="0"/>
        <v>0.125</v>
      </c>
      <c r="E10" s="10"/>
      <c r="F10" s="10"/>
      <c r="G10" s="10"/>
      <c r="H10" s="10"/>
      <c r="I10" s="10"/>
      <c r="J10" s="10"/>
      <c r="K10" s="10"/>
      <c r="L10" s="10"/>
      <c r="M10" s="10"/>
      <c r="N10" s="20"/>
    </row>
    <row r="11" spans="1:14" ht="20.25" customHeight="1" x14ac:dyDescent="0.25">
      <c r="A11" s="12"/>
      <c r="B11" s="10" t="s">
        <v>39</v>
      </c>
      <c r="C11" s="10">
        <v>1</v>
      </c>
      <c r="D11" s="10">
        <f t="shared" si="0"/>
        <v>0.125</v>
      </c>
      <c r="E11" s="10"/>
      <c r="F11" s="10"/>
      <c r="G11" s="10"/>
      <c r="H11" s="10">
        <v>1</v>
      </c>
      <c r="I11" s="10">
        <v>-1</v>
      </c>
      <c r="J11" s="10">
        <v>1</v>
      </c>
      <c r="K11" s="10">
        <v>-1</v>
      </c>
      <c r="L11" s="10"/>
      <c r="M11" s="10"/>
      <c r="N11" s="20"/>
    </row>
    <row r="12" spans="1:14" ht="31.5" customHeight="1" x14ac:dyDescent="0.25">
      <c r="A12" s="12"/>
      <c r="B12" s="10" t="s">
        <v>40</v>
      </c>
      <c r="C12" s="10">
        <v>1</v>
      </c>
      <c r="D12" s="10">
        <f t="shared" si="0"/>
        <v>0.125</v>
      </c>
      <c r="E12" s="10"/>
      <c r="F12" s="10"/>
      <c r="G12" s="10"/>
      <c r="H12" s="10"/>
      <c r="I12" s="10"/>
      <c r="J12" s="10"/>
      <c r="K12" s="10"/>
      <c r="L12" s="10"/>
      <c r="M12" s="10"/>
      <c r="N12" s="20"/>
    </row>
    <row r="13" spans="1:14" ht="19.5" customHeight="1" x14ac:dyDescent="0.25">
      <c r="A13" s="12"/>
      <c r="B13" s="10" t="s">
        <v>41</v>
      </c>
      <c r="C13" s="10">
        <v>1</v>
      </c>
      <c r="D13" s="10">
        <f t="shared" si="0"/>
        <v>0.125</v>
      </c>
      <c r="E13" s="10"/>
      <c r="F13" s="10"/>
      <c r="G13" s="10"/>
      <c r="H13" s="10">
        <v>1</v>
      </c>
      <c r="I13" s="10">
        <v>-1</v>
      </c>
      <c r="J13" s="10">
        <v>1</v>
      </c>
      <c r="K13" s="10">
        <v>-1</v>
      </c>
      <c r="L13" s="10">
        <v>-1</v>
      </c>
      <c r="M13" s="10">
        <v>1</v>
      </c>
      <c r="N13" s="20"/>
    </row>
    <row r="14" spans="1:14" ht="19.5" customHeight="1" x14ac:dyDescent="0.25">
      <c r="A14" s="12"/>
      <c r="B14" s="10" t="s">
        <v>68</v>
      </c>
      <c r="C14" s="10">
        <f>SUM(C6:C13)</f>
        <v>8</v>
      </c>
      <c r="D14" s="10">
        <f>SUM(D6:D13)</f>
        <v>1</v>
      </c>
      <c r="E14" s="10"/>
      <c r="F14" s="10"/>
      <c r="G14" s="10"/>
      <c r="H14" s="10"/>
      <c r="I14" s="10"/>
      <c r="J14" s="10"/>
      <c r="K14" s="10"/>
      <c r="L14" s="10"/>
      <c r="M14" s="10"/>
      <c r="N14" s="20"/>
    </row>
    <row r="15" spans="1:14" ht="21" x14ac:dyDescent="0.25">
      <c r="A15" s="11" t="s">
        <v>48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0"/>
    </row>
    <row r="16" spans="1:14" ht="35.25" customHeight="1" x14ac:dyDescent="0.25">
      <c r="A16" s="12" t="s">
        <v>2</v>
      </c>
      <c r="B16" s="10" t="s">
        <v>42</v>
      </c>
      <c r="C16" s="10">
        <v>1</v>
      </c>
      <c r="D16" s="10">
        <f>C16/$C$26</f>
        <v>0.2</v>
      </c>
      <c r="E16" s="10"/>
      <c r="F16" s="10"/>
      <c r="G16" s="10"/>
      <c r="H16" s="10"/>
      <c r="I16" s="10"/>
      <c r="J16" s="10"/>
      <c r="K16" s="10"/>
      <c r="L16" s="10"/>
      <c r="M16" s="10"/>
      <c r="N16" s="20"/>
    </row>
    <row r="17" spans="1:17" ht="32.25" customHeight="1" x14ac:dyDescent="0.3">
      <c r="A17" s="13"/>
      <c r="B17" s="10" t="s">
        <v>32</v>
      </c>
      <c r="C17" s="10">
        <v>1</v>
      </c>
      <c r="D17" s="10">
        <f t="shared" ref="D17:D25" si="1">C17/$C$26</f>
        <v>0.2</v>
      </c>
      <c r="E17" s="10"/>
      <c r="F17" s="10"/>
      <c r="G17" s="10"/>
      <c r="H17" s="10"/>
      <c r="I17" s="10"/>
      <c r="J17" s="10"/>
      <c r="K17" s="10"/>
      <c r="L17" s="10"/>
      <c r="M17" s="10"/>
      <c r="N17" s="20"/>
    </row>
    <row r="18" spans="1:17" ht="28.5" customHeight="1" x14ac:dyDescent="0.3">
      <c r="A18" s="13"/>
      <c r="B18" s="10" t="s">
        <v>43</v>
      </c>
      <c r="C18" s="10">
        <v>1</v>
      </c>
      <c r="D18" s="10">
        <f t="shared" si="1"/>
        <v>0.2</v>
      </c>
      <c r="E18" s="10"/>
      <c r="F18" s="10"/>
      <c r="G18" s="10"/>
      <c r="H18" s="10"/>
      <c r="I18" s="10"/>
      <c r="J18" s="10"/>
      <c r="K18" s="10"/>
      <c r="L18" s="10"/>
      <c r="M18" s="10"/>
      <c r="N18" s="20"/>
    </row>
    <row r="19" spans="1:17" ht="30" x14ac:dyDescent="0.3">
      <c r="A19" s="13"/>
      <c r="B19" s="10" t="s">
        <v>44</v>
      </c>
      <c r="C19" s="10">
        <v>1</v>
      </c>
      <c r="D19" s="10">
        <f t="shared" si="1"/>
        <v>0.2</v>
      </c>
      <c r="E19" s="10"/>
      <c r="F19" s="10"/>
      <c r="G19" s="10"/>
      <c r="H19" s="10"/>
      <c r="I19" s="10"/>
      <c r="J19" s="10"/>
      <c r="K19" s="10"/>
      <c r="L19" s="10"/>
      <c r="M19" s="10"/>
      <c r="N19" s="20"/>
    </row>
    <row r="20" spans="1:17" ht="30" x14ac:dyDescent="0.3">
      <c r="A20" s="13"/>
      <c r="B20" s="10" t="s">
        <v>33</v>
      </c>
      <c r="C20" s="10">
        <v>1</v>
      </c>
      <c r="D20" s="10">
        <f t="shared" si="1"/>
        <v>0.2</v>
      </c>
      <c r="E20" s="10"/>
      <c r="F20" s="10"/>
      <c r="G20" s="10"/>
      <c r="H20" s="10"/>
      <c r="I20" s="10"/>
      <c r="J20" s="10"/>
      <c r="K20" s="10"/>
      <c r="L20" s="10"/>
      <c r="M20" s="10"/>
      <c r="N20" s="20"/>
    </row>
    <row r="21" spans="1:17" ht="30.75" customHeight="1" x14ac:dyDescent="0.25">
      <c r="A21" s="12" t="s">
        <v>3</v>
      </c>
      <c r="B21" s="10" t="s">
        <v>45</v>
      </c>
      <c r="C21" s="10">
        <v>1</v>
      </c>
      <c r="D21" s="10">
        <f t="shared" si="1"/>
        <v>0.2</v>
      </c>
      <c r="E21" s="10"/>
      <c r="F21" s="10"/>
      <c r="G21" s="10"/>
      <c r="H21" s="10"/>
      <c r="I21" s="10"/>
      <c r="J21" s="10"/>
      <c r="K21" s="10"/>
      <c r="L21" s="10"/>
      <c r="M21" s="10"/>
      <c r="N21" s="20"/>
    </row>
    <row r="22" spans="1:17" ht="29.25" customHeight="1" x14ac:dyDescent="0.25">
      <c r="A22" s="12"/>
      <c r="B22" s="10" t="s">
        <v>28</v>
      </c>
      <c r="C22" s="10">
        <v>1</v>
      </c>
      <c r="D22" s="10">
        <f t="shared" si="1"/>
        <v>0.2</v>
      </c>
      <c r="E22" s="10"/>
      <c r="F22" s="10"/>
      <c r="G22" s="10"/>
      <c r="H22" s="10"/>
      <c r="I22" s="10"/>
      <c r="J22" s="10"/>
      <c r="K22" s="10"/>
      <c r="L22" s="10"/>
      <c r="M22" s="10"/>
      <c r="N22" s="20"/>
    </row>
    <row r="23" spans="1:17" ht="29.25" customHeight="1" x14ac:dyDescent="0.25">
      <c r="A23" s="12"/>
      <c r="B23" s="10" t="s">
        <v>29</v>
      </c>
      <c r="C23" s="10">
        <v>1</v>
      </c>
      <c r="D23" s="10">
        <f t="shared" si="1"/>
        <v>0.2</v>
      </c>
      <c r="E23" s="10"/>
      <c r="F23" s="10"/>
      <c r="G23" s="10"/>
      <c r="H23" s="10"/>
      <c r="I23" s="10"/>
      <c r="J23" s="10"/>
      <c r="K23" s="10"/>
      <c r="L23" s="10"/>
      <c r="M23" s="10"/>
      <c r="N23" s="20"/>
    </row>
    <row r="24" spans="1:17" ht="30" x14ac:dyDescent="0.25">
      <c r="A24" s="12"/>
      <c r="B24" s="10" t="s">
        <v>30</v>
      </c>
      <c r="C24" s="10">
        <v>1</v>
      </c>
      <c r="D24" s="10">
        <f t="shared" si="1"/>
        <v>0.2</v>
      </c>
      <c r="E24" s="10"/>
      <c r="F24" s="10"/>
      <c r="G24" s="10"/>
      <c r="H24" s="10"/>
      <c r="I24" s="10"/>
      <c r="J24" s="10"/>
      <c r="K24" s="10"/>
      <c r="L24" s="10"/>
      <c r="M24" s="10"/>
      <c r="N24" s="20"/>
    </row>
    <row r="25" spans="1:17" ht="15" x14ac:dyDescent="0.25">
      <c r="A25" s="12"/>
      <c r="B25" s="10" t="s">
        <v>31</v>
      </c>
      <c r="C25" s="10">
        <v>1</v>
      </c>
      <c r="D25" s="10">
        <f t="shared" si="1"/>
        <v>0.2</v>
      </c>
      <c r="E25" s="10"/>
      <c r="F25" s="10"/>
      <c r="G25" s="10"/>
      <c r="H25" s="10"/>
      <c r="I25" s="10"/>
      <c r="J25" s="10"/>
      <c r="K25" s="10"/>
      <c r="L25" s="10"/>
      <c r="M25" s="10"/>
      <c r="N25" s="20"/>
    </row>
    <row r="26" spans="1:17" ht="15" x14ac:dyDescent="0.25">
      <c r="A26" s="12"/>
      <c r="B26" s="10" t="s">
        <v>68</v>
      </c>
      <c r="C26" s="10">
        <f>SUM(C16:C25)/2</f>
        <v>5</v>
      </c>
      <c r="D26" s="10">
        <f>SUM(D16:D25)</f>
        <v>1.9999999999999998</v>
      </c>
      <c r="E26" s="10"/>
      <c r="F26" s="10"/>
      <c r="G26" s="10"/>
      <c r="H26" s="10"/>
      <c r="I26" s="10"/>
      <c r="J26" s="10"/>
      <c r="K26" s="10"/>
      <c r="L26" s="10"/>
      <c r="M26" s="10"/>
      <c r="N26" s="20"/>
    </row>
    <row r="27" spans="1:17" ht="21" x14ac:dyDescent="0.25">
      <c r="A27" s="11" t="s">
        <v>49</v>
      </c>
      <c r="B27" s="9"/>
      <c r="C27" s="9"/>
      <c r="D27" s="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7" ht="29.25" customHeight="1" x14ac:dyDescent="0.25">
      <c r="A28" s="12" t="s">
        <v>4</v>
      </c>
      <c r="B28" s="10" t="s">
        <v>23</v>
      </c>
      <c r="C28" s="10">
        <v>1</v>
      </c>
      <c r="D28" s="10">
        <f>C28/$C$39</f>
        <v>0.27272727272727276</v>
      </c>
      <c r="E28" s="10">
        <v>-1</v>
      </c>
      <c r="F28" s="10">
        <v>-1</v>
      </c>
      <c r="G28" s="10"/>
      <c r="H28" s="10">
        <v>1</v>
      </c>
      <c r="I28" s="10">
        <v>-1</v>
      </c>
      <c r="J28" s="10">
        <v>1</v>
      </c>
      <c r="K28" s="14">
        <v>-1</v>
      </c>
      <c r="L28" s="10">
        <v>-1</v>
      </c>
      <c r="M28" s="10">
        <v>1</v>
      </c>
      <c r="N28" s="10"/>
      <c r="O28" s="1"/>
      <c r="P28" s="1"/>
      <c r="Q28" s="1"/>
    </row>
    <row r="29" spans="1:17" ht="21" customHeight="1" x14ac:dyDescent="0.25">
      <c r="A29" s="12"/>
      <c r="B29" s="10" t="s">
        <v>17</v>
      </c>
      <c r="C29" s="10">
        <v>1</v>
      </c>
      <c r="D29" s="10">
        <f t="shared" ref="D29:D38" si="2">C29/$C$39</f>
        <v>0.27272727272727276</v>
      </c>
      <c r="E29" s="10">
        <v>-1</v>
      </c>
      <c r="F29" s="10">
        <v>-1</v>
      </c>
      <c r="G29" s="10">
        <v>-1</v>
      </c>
      <c r="H29" s="10">
        <v>1</v>
      </c>
      <c r="I29" s="10">
        <v>1</v>
      </c>
      <c r="J29" s="10">
        <v>1</v>
      </c>
      <c r="K29" s="14">
        <v>-1</v>
      </c>
      <c r="L29" s="10">
        <v>-1</v>
      </c>
      <c r="M29" s="10">
        <v>1</v>
      </c>
      <c r="N29" s="10"/>
      <c r="O29" s="1"/>
      <c r="P29" s="1"/>
      <c r="Q29" s="1"/>
    </row>
    <row r="30" spans="1:17" ht="34.5" customHeight="1" x14ac:dyDescent="0.25">
      <c r="A30" s="12"/>
      <c r="B30" s="10" t="s">
        <v>24</v>
      </c>
      <c r="C30" s="10">
        <v>1</v>
      </c>
      <c r="D30" s="10">
        <f t="shared" si="2"/>
        <v>0.27272727272727276</v>
      </c>
      <c r="E30" s="10"/>
      <c r="F30" s="10"/>
      <c r="G30" s="10"/>
      <c r="H30" s="10">
        <v>1</v>
      </c>
      <c r="I30" s="10">
        <v>1</v>
      </c>
      <c r="J30" s="10">
        <v>1</v>
      </c>
      <c r="K30" s="14">
        <v>1</v>
      </c>
      <c r="L30" s="10"/>
      <c r="M30" s="10"/>
      <c r="N30" s="10"/>
      <c r="O30" s="1"/>
      <c r="P30" s="1"/>
      <c r="Q30" s="1"/>
    </row>
    <row r="31" spans="1:17" ht="16.5" customHeight="1" x14ac:dyDescent="0.25">
      <c r="A31" s="12"/>
      <c r="B31" s="10" t="s">
        <v>18</v>
      </c>
      <c r="C31" s="10">
        <v>1</v>
      </c>
      <c r="D31" s="10">
        <f t="shared" si="2"/>
        <v>0.27272727272727276</v>
      </c>
      <c r="E31" s="10">
        <v>-1</v>
      </c>
      <c r="F31" s="10">
        <v>-1</v>
      </c>
      <c r="G31" s="10"/>
      <c r="H31" s="10">
        <v>1</v>
      </c>
      <c r="I31" s="10">
        <v>-1</v>
      </c>
      <c r="J31" s="10">
        <v>1</v>
      </c>
      <c r="K31" s="14">
        <v>-1</v>
      </c>
      <c r="L31" s="10">
        <v>-1</v>
      </c>
      <c r="M31" s="10">
        <v>1</v>
      </c>
      <c r="N31" s="10"/>
      <c r="O31" s="1"/>
      <c r="P31" s="1"/>
      <c r="Q31" s="1"/>
    </row>
    <row r="32" spans="1:17" ht="43.5" customHeight="1" x14ac:dyDescent="0.25">
      <c r="A32" s="12"/>
      <c r="B32" s="10" t="s">
        <v>19</v>
      </c>
      <c r="C32" s="10">
        <v>1</v>
      </c>
      <c r="D32" s="10">
        <f t="shared" si="2"/>
        <v>0.27272727272727276</v>
      </c>
      <c r="E32" s="10">
        <v>-1</v>
      </c>
      <c r="F32" s="10">
        <v>-1</v>
      </c>
      <c r="G32" s="10"/>
      <c r="H32" s="10">
        <v>1</v>
      </c>
      <c r="I32" s="10">
        <v>-1</v>
      </c>
      <c r="J32" s="10">
        <v>1</v>
      </c>
      <c r="K32" s="14">
        <v>-1</v>
      </c>
      <c r="L32" s="10">
        <v>-1</v>
      </c>
      <c r="M32" s="10">
        <v>1</v>
      </c>
      <c r="N32" s="10"/>
      <c r="O32" s="1"/>
      <c r="P32" s="1"/>
      <c r="Q32" s="1"/>
    </row>
    <row r="33" spans="1:17" ht="33" customHeight="1" x14ac:dyDescent="0.25">
      <c r="A33" s="12" t="s">
        <v>5</v>
      </c>
      <c r="B33" s="10" t="s">
        <v>20</v>
      </c>
      <c r="C33" s="10">
        <v>1</v>
      </c>
      <c r="D33" s="10">
        <f t="shared" si="2"/>
        <v>0.27272727272727276</v>
      </c>
      <c r="E33" s="10">
        <v>-1</v>
      </c>
      <c r="F33" s="10">
        <v>-1</v>
      </c>
      <c r="G33" s="10">
        <v>-1</v>
      </c>
      <c r="H33" s="10">
        <v>1</v>
      </c>
      <c r="I33" s="10">
        <v>-1</v>
      </c>
      <c r="J33" s="10">
        <v>1</v>
      </c>
      <c r="K33" s="14">
        <v>-1</v>
      </c>
      <c r="L33" s="10">
        <v>-1</v>
      </c>
      <c r="M33" s="10">
        <v>1</v>
      </c>
      <c r="N33" s="10">
        <v>1</v>
      </c>
      <c r="O33" s="1"/>
      <c r="P33" s="1"/>
      <c r="Q33" s="1"/>
    </row>
    <row r="34" spans="1:17" ht="34.5" customHeight="1" x14ac:dyDescent="0.25">
      <c r="A34" s="12"/>
      <c r="B34" s="10" t="s">
        <v>21</v>
      </c>
      <c r="C34" s="10">
        <v>1</v>
      </c>
      <c r="D34" s="10">
        <f t="shared" si="2"/>
        <v>0.27272727272727276</v>
      </c>
      <c r="E34" s="10">
        <v>-1</v>
      </c>
      <c r="F34" s="10">
        <v>-1</v>
      </c>
      <c r="G34" s="10">
        <v>-1</v>
      </c>
      <c r="H34" s="10">
        <v>1</v>
      </c>
      <c r="I34" s="10">
        <f>--1</f>
        <v>1</v>
      </c>
      <c r="J34" s="10">
        <v>1</v>
      </c>
      <c r="K34" s="14">
        <v>-1</v>
      </c>
      <c r="L34" s="10">
        <v>-1</v>
      </c>
      <c r="M34" s="10">
        <v>1</v>
      </c>
      <c r="N34" s="10"/>
      <c r="O34" s="1"/>
      <c r="P34" s="1"/>
      <c r="Q34" s="1"/>
    </row>
    <row r="35" spans="1:17" ht="33.75" customHeight="1" x14ac:dyDescent="0.25">
      <c r="A35" s="12"/>
      <c r="B35" s="10" t="s">
        <v>25</v>
      </c>
      <c r="C35" s="10">
        <v>1</v>
      </c>
      <c r="D35" s="10">
        <f t="shared" si="2"/>
        <v>0.27272727272727276</v>
      </c>
      <c r="E35" s="10"/>
      <c r="F35" s="10"/>
      <c r="G35" s="10">
        <v>-1</v>
      </c>
      <c r="H35" s="10">
        <v>1</v>
      </c>
      <c r="I35" s="10">
        <v>-1</v>
      </c>
      <c r="J35" s="10">
        <v>1</v>
      </c>
      <c r="K35" s="14">
        <v>-1</v>
      </c>
      <c r="L35" s="10">
        <v>-1</v>
      </c>
      <c r="M35" s="10">
        <v>1</v>
      </c>
      <c r="N35" s="10"/>
      <c r="O35" s="1"/>
      <c r="P35" s="1"/>
      <c r="Q35" s="1"/>
    </row>
    <row r="36" spans="1:17" ht="19.5" customHeight="1" x14ac:dyDescent="0.25">
      <c r="A36" s="12"/>
      <c r="B36" s="10" t="s">
        <v>22</v>
      </c>
      <c r="C36" s="10">
        <v>1</v>
      </c>
      <c r="D36" s="10">
        <f t="shared" si="2"/>
        <v>0.27272727272727276</v>
      </c>
      <c r="E36" s="10"/>
      <c r="F36" s="10"/>
      <c r="G36" s="10"/>
      <c r="H36" s="10"/>
      <c r="I36" s="10"/>
      <c r="J36" s="10"/>
      <c r="K36" s="14"/>
      <c r="L36" s="10"/>
      <c r="M36" s="10"/>
      <c r="N36" s="10"/>
      <c r="O36" s="1"/>
      <c r="P36" s="1"/>
      <c r="Q36" s="1"/>
    </row>
    <row r="37" spans="1:17" ht="17.25" customHeight="1" x14ac:dyDescent="0.25">
      <c r="A37" s="12"/>
      <c r="B37" s="10" t="s">
        <v>26</v>
      </c>
      <c r="C37" s="10">
        <v>1</v>
      </c>
      <c r="D37" s="10">
        <f t="shared" si="2"/>
        <v>0.27272727272727276</v>
      </c>
      <c r="E37" s="10"/>
      <c r="F37" s="10"/>
      <c r="G37" s="10"/>
      <c r="H37" s="10"/>
      <c r="I37" s="10"/>
      <c r="J37" s="10"/>
      <c r="K37" s="14"/>
      <c r="L37" s="10"/>
      <c r="M37" s="10"/>
      <c r="N37" s="10"/>
      <c r="O37" s="1"/>
      <c r="P37" s="1"/>
      <c r="Q37" s="1"/>
    </row>
    <row r="38" spans="1:17" ht="33.75" customHeight="1" x14ac:dyDescent="0.25">
      <c r="A38" s="12"/>
      <c r="B38" s="10" t="s">
        <v>27</v>
      </c>
      <c r="C38" s="10">
        <v>1</v>
      </c>
      <c r="D38" s="10">
        <f t="shared" si="2"/>
        <v>0.27272727272727276</v>
      </c>
      <c r="E38" s="10"/>
      <c r="F38" s="10"/>
      <c r="G38" s="10">
        <v>-1</v>
      </c>
      <c r="H38" s="10"/>
      <c r="I38" s="10"/>
      <c r="J38" s="10">
        <v>1</v>
      </c>
      <c r="K38" s="14">
        <v>-1</v>
      </c>
      <c r="L38" s="10"/>
      <c r="M38" s="10"/>
      <c r="N38" s="10">
        <v>1</v>
      </c>
      <c r="O38" s="1"/>
      <c r="P38" s="1"/>
      <c r="Q38" s="1"/>
    </row>
    <row r="39" spans="1:17" ht="24" customHeight="1" x14ac:dyDescent="0.25">
      <c r="A39" s="12"/>
      <c r="B39" s="10" t="s">
        <v>68</v>
      </c>
      <c r="C39" s="10">
        <f>SUM(C28:C38)/3</f>
        <v>3.6666666666666665</v>
      </c>
      <c r="D39" s="10">
        <f>SUM(D28:D38)</f>
        <v>3.0000000000000009</v>
      </c>
      <c r="E39" s="10"/>
      <c r="F39" s="10"/>
      <c r="G39" s="10"/>
      <c r="H39" s="10"/>
      <c r="I39" s="10"/>
      <c r="J39" s="10"/>
      <c r="K39" s="14"/>
      <c r="L39" s="10"/>
      <c r="M39" s="10"/>
      <c r="N39" s="10"/>
      <c r="O39" s="1"/>
      <c r="P39" s="1"/>
      <c r="Q39" s="1"/>
    </row>
    <row r="40" spans="1:17" ht="21" x14ac:dyDescent="0.25">
      <c r="A40" s="11" t="s">
        <v>50</v>
      </c>
      <c r="B40" s="9"/>
      <c r="C40" s="9"/>
      <c r="D40" s="9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7" ht="21.75" customHeight="1" x14ac:dyDescent="0.3">
      <c r="A41" s="13"/>
      <c r="B41" s="10" t="s">
        <v>9</v>
      </c>
      <c r="C41" s="10">
        <v>1</v>
      </c>
      <c r="D41" s="10">
        <f>C41/$C$49</f>
        <v>1.25</v>
      </c>
      <c r="E41" s="10">
        <v>-1</v>
      </c>
      <c r="F41" s="10"/>
      <c r="G41" s="10">
        <v>-1</v>
      </c>
      <c r="H41" s="10"/>
      <c r="I41" s="14"/>
      <c r="J41" s="10"/>
      <c r="K41" s="14"/>
      <c r="L41" s="10"/>
      <c r="M41" s="10"/>
      <c r="N41" s="10">
        <v>1</v>
      </c>
      <c r="O41" s="1"/>
      <c r="P41" s="1"/>
    </row>
    <row r="42" spans="1:17" x14ac:dyDescent="0.3">
      <c r="A42" s="13"/>
      <c r="B42" s="10" t="s">
        <v>10</v>
      </c>
      <c r="C42" s="10">
        <v>1</v>
      </c>
      <c r="D42" s="10">
        <f t="shared" ref="D42:D48" si="3">C42/$C$49</f>
        <v>1.25</v>
      </c>
      <c r="E42" s="10">
        <v>-1</v>
      </c>
      <c r="F42" s="20"/>
      <c r="G42" s="20">
        <v>-1</v>
      </c>
      <c r="H42" s="20"/>
      <c r="I42" s="14"/>
      <c r="J42" s="10"/>
      <c r="K42" s="14"/>
      <c r="L42" s="20"/>
      <c r="M42" s="20"/>
      <c r="N42" s="10">
        <v>1</v>
      </c>
    </row>
    <row r="43" spans="1:17" x14ac:dyDescent="0.3">
      <c r="A43" s="13"/>
      <c r="B43" s="10" t="s">
        <v>11</v>
      </c>
      <c r="C43" s="10">
        <v>1</v>
      </c>
      <c r="D43" s="10">
        <f t="shared" si="3"/>
        <v>1.25</v>
      </c>
      <c r="E43" s="20">
        <v>-1</v>
      </c>
      <c r="F43" s="20"/>
      <c r="G43" s="20">
        <v>-1</v>
      </c>
      <c r="H43" s="20">
        <v>1</v>
      </c>
      <c r="I43" s="14">
        <v>-1</v>
      </c>
      <c r="J43" s="10">
        <v>1</v>
      </c>
      <c r="K43" s="14">
        <v>-1</v>
      </c>
      <c r="L43" s="20"/>
      <c r="M43" s="20"/>
      <c r="N43" s="10">
        <v>1</v>
      </c>
    </row>
    <row r="44" spans="1:17" x14ac:dyDescent="0.3">
      <c r="A44" s="13"/>
      <c r="B44" s="10" t="s">
        <v>12</v>
      </c>
      <c r="C44" s="10">
        <v>1</v>
      </c>
      <c r="D44" s="10">
        <f t="shared" si="3"/>
        <v>1.25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7" ht="30" x14ac:dyDescent="0.3">
      <c r="A45" s="13"/>
      <c r="B45" s="10" t="s">
        <v>13</v>
      </c>
      <c r="C45" s="10">
        <v>1</v>
      </c>
      <c r="D45" s="10">
        <f t="shared" si="3"/>
        <v>1.25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7" x14ac:dyDescent="0.3">
      <c r="A46" s="13"/>
      <c r="B46" s="10" t="s">
        <v>14</v>
      </c>
      <c r="C46" s="10">
        <v>1</v>
      </c>
      <c r="D46" s="10">
        <f t="shared" si="3"/>
        <v>1.25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7" ht="27" customHeight="1" x14ac:dyDescent="0.3">
      <c r="A47" s="13"/>
      <c r="B47" s="10" t="s">
        <v>15</v>
      </c>
      <c r="C47" s="10">
        <v>1</v>
      </c>
      <c r="D47" s="10">
        <f t="shared" si="3"/>
        <v>1.25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7" ht="36.75" customHeight="1" x14ac:dyDescent="0.3">
      <c r="A48" s="13"/>
      <c r="B48" s="10" t="s">
        <v>16</v>
      </c>
      <c r="C48" s="10">
        <v>1</v>
      </c>
      <c r="D48" s="10">
        <f t="shared" si="3"/>
        <v>1.25</v>
      </c>
      <c r="E48" s="10">
        <v>-1</v>
      </c>
      <c r="F48" s="20">
        <v>-1</v>
      </c>
      <c r="G48" s="20">
        <v>-1</v>
      </c>
      <c r="H48" s="20"/>
      <c r="I48" s="20"/>
      <c r="J48" s="20"/>
      <c r="K48" s="20"/>
      <c r="L48" s="20"/>
      <c r="M48" s="20"/>
      <c r="N48" s="10">
        <v>1</v>
      </c>
    </row>
    <row r="49" spans="1:14" ht="17.25" customHeight="1" x14ac:dyDescent="0.3">
      <c r="A49" s="13"/>
      <c r="B49" s="10" t="s">
        <v>68</v>
      </c>
      <c r="C49" s="10">
        <f>SUM(C41:C48)/10</f>
        <v>0.8</v>
      </c>
      <c r="D49" s="10">
        <f>SUM(D41:D48)</f>
        <v>10</v>
      </c>
      <c r="E49" s="10"/>
      <c r="F49" s="20"/>
      <c r="G49" s="20"/>
      <c r="H49" s="20"/>
      <c r="I49" s="20"/>
      <c r="J49" s="20"/>
      <c r="K49" s="20"/>
      <c r="L49" s="20"/>
      <c r="M49" s="20"/>
      <c r="N49" s="10"/>
    </row>
    <row r="50" spans="1:14" ht="21" x14ac:dyDescent="0.3">
      <c r="A50" s="13"/>
      <c r="B50" s="18" t="s">
        <v>63</v>
      </c>
      <c r="C50" s="9"/>
      <c r="D50" s="9"/>
      <c r="E50" s="17">
        <f t="shared" ref="E50:N50" si="4">SUMPRODUCT($D6:$D48,E6:E48)</f>
        <v>-6.6363636363636367</v>
      </c>
      <c r="F50" s="17">
        <f t="shared" si="4"/>
        <v>-3.0113636363636367</v>
      </c>
      <c r="G50" s="17">
        <f t="shared" si="4"/>
        <v>-6.3636363636363633</v>
      </c>
      <c r="H50" s="17">
        <f t="shared" si="4"/>
        <v>4.1818181818181825</v>
      </c>
      <c r="I50" s="17">
        <f t="shared" si="4"/>
        <v>-2.5454545454545454</v>
      </c>
      <c r="J50" s="17">
        <f t="shared" si="4"/>
        <v>4.329545454545455</v>
      </c>
      <c r="K50" s="17">
        <f t="shared" si="4"/>
        <v>-3.7840909090909092</v>
      </c>
      <c r="L50" s="17">
        <f t="shared" si="4"/>
        <v>-2.2840909090909092</v>
      </c>
      <c r="M50" s="17">
        <f t="shared" si="4"/>
        <v>2.1590909090909092</v>
      </c>
      <c r="N50" s="17">
        <f t="shared" si="4"/>
        <v>5.545454545454545</v>
      </c>
    </row>
    <row r="51" spans="1:14" ht="45" x14ac:dyDescent="0.25">
      <c r="A51" s="23" t="s">
        <v>71</v>
      </c>
      <c r="B51" s="25" t="s">
        <v>70</v>
      </c>
      <c r="E51" s="24">
        <v>-2</v>
      </c>
      <c r="F51" s="24">
        <v>-1</v>
      </c>
      <c r="G51" s="24">
        <v>-2</v>
      </c>
      <c r="H51" s="24">
        <v>2</v>
      </c>
      <c r="I51" s="24">
        <v>-1</v>
      </c>
      <c r="J51" s="24">
        <v>2</v>
      </c>
      <c r="K51" s="24">
        <v>-1</v>
      </c>
      <c r="L51" s="24">
        <v>-1</v>
      </c>
      <c r="M51" s="24">
        <v>1</v>
      </c>
      <c r="N51" s="24">
        <v>2</v>
      </c>
    </row>
  </sheetData>
  <mergeCells count="2">
    <mergeCell ref="J3:K3"/>
    <mergeCell ref="H3:I3"/>
  </mergeCells>
  <conditionalFormatting sqref="E6:N4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Defence Academy Of The United Kingdom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14-01624</dc:creator>
  <cp:lastModifiedBy>14-01624</cp:lastModifiedBy>
  <cp:lastPrinted>2017-01-27T15:37:49Z</cp:lastPrinted>
  <dcterms:created xsi:type="dcterms:W3CDTF">2016-12-22T12:24:04Z</dcterms:created>
  <dcterms:modified xsi:type="dcterms:W3CDTF">2017-03-28T14:25:52Z</dcterms:modified>
</cp:coreProperties>
</file>