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m_d_alamargavidia_cranfield_ac_uk/Documents/e102063/POSTDOC_Cranfield/Articles/14_TEA papers/02_One TEA paper/10_Tea_UVC&amp;Ethylene_SUBMISSION/03_Submission JAFC/"/>
    </mc:Choice>
  </mc:AlternateContent>
  <xr:revisionPtr revIDLastSave="148" documentId="8_{64559E7F-EC99-4FF2-BCFE-36A66C07EA81}" xr6:coauthVersionLast="47" xr6:coauthVersionMax="47" xr10:uidLastSave="{3AB5E37C-35E0-4C76-B9A6-C36BE031F282}"/>
  <bookViews>
    <workbookView xWindow="-110" yWindow="-110" windowWidth="19420" windowHeight="10420" firstSheet="1" activeTab="3" xr2:uid="{1C3194F7-6AC0-4281-98DD-B449CBE88B01}"/>
  </bookViews>
  <sheets>
    <sheet name="Yr 1 - UVC (20 hr) - All" sheetId="1" r:id="rId1"/>
    <sheet name="Yr 2 - UVC (48 hs) - Physiology" sheetId="2" r:id="rId2"/>
    <sheet name="Yr 2 - UVC (48 hr)- Biochemical" sheetId="3" r:id="rId3"/>
    <sheet name="Ethylene_Yr1 &amp; Yr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2" l="1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M31" i="1" l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<sst xmlns="http://schemas.openxmlformats.org/spreadsheetml/2006/main" count="435" uniqueCount="104">
  <si>
    <t>Treatment</t>
  </si>
  <si>
    <t>Baseline</t>
  </si>
  <si>
    <t>Respiration (ml kg h)</t>
  </si>
  <si>
    <t>Lightness</t>
  </si>
  <si>
    <t>Chroma</t>
  </si>
  <si>
    <t>Hue</t>
  </si>
  <si>
    <t>Ethylene (ul kg h)</t>
  </si>
  <si>
    <t xml:space="preserve"> % moisture loss (g) shoots</t>
  </si>
  <si>
    <t>ACTUAL WATER CONTENT</t>
  </si>
  <si>
    <t>Water potential</t>
  </si>
  <si>
    <t>Before</t>
  </si>
  <si>
    <t>UV-C 1</t>
  </si>
  <si>
    <t>After</t>
  </si>
  <si>
    <t>UV-C 15</t>
  </si>
  <si>
    <t>Control</t>
  </si>
  <si>
    <t>Water activity</t>
  </si>
  <si>
    <t>Time (h)</t>
  </si>
  <si>
    <t>Box</t>
  </si>
  <si>
    <t>GA</t>
  </si>
  <si>
    <t>GC</t>
  </si>
  <si>
    <t>TB</t>
  </si>
  <si>
    <t>EGC</t>
  </si>
  <si>
    <t>CATECHIN</t>
  </si>
  <si>
    <t>EC</t>
  </si>
  <si>
    <t>ECGC</t>
  </si>
  <si>
    <t>GCG</t>
  </si>
  <si>
    <t>ECG</t>
  </si>
  <si>
    <t>Caffeine</t>
  </si>
  <si>
    <t>Replicate</t>
  </si>
  <si>
    <t xml:space="preserve">Chroma </t>
  </si>
  <si>
    <t>Conductivity</t>
  </si>
  <si>
    <t>Spatial</t>
  </si>
  <si>
    <t>Rep</t>
  </si>
  <si>
    <t>Batch</t>
  </si>
  <si>
    <t>EGCG</t>
  </si>
  <si>
    <t>LL</t>
  </si>
  <si>
    <t>1A</t>
  </si>
  <si>
    <t>1E</t>
  </si>
  <si>
    <t>BUD</t>
  </si>
  <si>
    <t>1G</t>
  </si>
  <si>
    <t>1J</t>
  </si>
  <si>
    <t>2C</t>
  </si>
  <si>
    <t>2F</t>
  </si>
  <si>
    <t>5C</t>
  </si>
  <si>
    <t>6B</t>
  </si>
  <si>
    <t>6F</t>
  </si>
  <si>
    <t>6G</t>
  </si>
  <si>
    <t>7B</t>
  </si>
  <si>
    <t>7C</t>
  </si>
  <si>
    <t>5G</t>
  </si>
  <si>
    <t>5J</t>
  </si>
  <si>
    <t>6J</t>
  </si>
  <si>
    <t>7A</t>
  </si>
  <si>
    <t>7D</t>
  </si>
  <si>
    <t>7E</t>
  </si>
  <si>
    <t>3A</t>
  </si>
  <si>
    <t>3B</t>
  </si>
  <si>
    <t>4C</t>
  </si>
  <si>
    <t>4E</t>
  </si>
  <si>
    <t>4F</t>
  </si>
  <si>
    <t>4H</t>
  </si>
  <si>
    <t>3D</t>
  </si>
  <si>
    <t>3F</t>
  </si>
  <si>
    <t>3H</t>
  </si>
  <si>
    <t>3J</t>
  </si>
  <si>
    <t>4A</t>
  </si>
  <si>
    <t>4J</t>
  </si>
  <si>
    <t>4D</t>
  </si>
  <si>
    <t>4G</t>
  </si>
  <si>
    <t>5B</t>
  </si>
  <si>
    <t>5I</t>
  </si>
  <si>
    <t>6H</t>
  </si>
  <si>
    <t>7F</t>
  </si>
  <si>
    <t>4B</t>
  </si>
  <si>
    <t>4I</t>
  </si>
  <si>
    <t>5E</t>
  </si>
  <si>
    <t>5F</t>
  </si>
  <si>
    <t>6C</t>
  </si>
  <si>
    <t>6E</t>
  </si>
  <si>
    <t>1C</t>
  </si>
  <si>
    <t>1F</t>
  </si>
  <si>
    <t>2E</t>
  </si>
  <si>
    <t>2I</t>
  </si>
  <si>
    <t>3G</t>
  </si>
  <si>
    <t>3I</t>
  </si>
  <si>
    <t>1I</t>
  </si>
  <si>
    <t>2A</t>
  </si>
  <si>
    <t>2G</t>
  </si>
  <si>
    <t>2J</t>
  </si>
  <si>
    <t>3C</t>
  </si>
  <si>
    <t>3E</t>
  </si>
  <si>
    <t>Theaflavin</t>
  </si>
  <si>
    <t>Theaflavin 3 monogallate</t>
  </si>
  <si>
    <t>Theaflavin 3' monogallate</t>
  </si>
  <si>
    <t>Theaflavin digallate</t>
  </si>
  <si>
    <t>Hours after treatment</t>
  </si>
  <si>
    <t>Replicates</t>
  </si>
  <si>
    <t>Abs_water content (%)</t>
  </si>
  <si>
    <t>Respiration rate (ml CO2 kg-1 DW h-1)</t>
  </si>
  <si>
    <t>pre-treatment</t>
  </si>
  <si>
    <t>Air</t>
  </si>
  <si>
    <t>Ethylene</t>
  </si>
  <si>
    <t>*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</si>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</sst>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EA04-D622-4429-9A3A-704A9864762D}">
  <dimension ref="A1:W31"/>
  <sheetViews>
    <sheetView workbookViewId="0">
      <selection activeCell="D15" sqref="D15"/>
    </sheetView>
  </sheetViews>
  <sheetFormatPr defaultRowHeight="14" x14ac:dyDescent="0.3"/>
  <cols>
    <col min="1" max="2" width="9" style="3"/>
    <col min="3" max="3" width="9" style="3" bestFit="1"/>
    <col min="4" max="4" width="9" style="3"/>
    <col min="5" max="5" width="17.25" style="3" bestFit="1" customWidth="1"/>
    <col min="6" max="7" width="9.33203125" style="3" bestFit="1" customWidth="1"/>
    <col min="8" max="8" width="10.33203125" style="3" bestFit="1" customWidth="1"/>
    <col min="9" max="9" width="14.58203125" style="3" bestFit="1" customWidth="1"/>
    <col min="10" max="10" width="12.08203125" style="3" customWidth="1"/>
    <col min="11" max="11" width="21.83203125" style="3" bestFit="1" customWidth="1"/>
    <col min="12" max="12" width="21" style="3" bestFit="1" customWidth="1"/>
    <col min="13" max="13" width="16.83203125" style="3" customWidth="1"/>
    <col min="14" max="23" width="9" style="3"/>
  </cols>
  <sheetData>
    <row r="1" spans="1:23" ht="14.5" x14ac:dyDescent="0.35">
      <c r="A1" s="2" t="s">
        <v>16</v>
      </c>
      <c r="B1" s="2" t="s">
        <v>17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15</v>
      </c>
      <c r="K1" s="2" t="s">
        <v>7</v>
      </c>
      <c r="L1" s="2" t="s">
        <v>8</v>
      </c>
      <c r="M1" s="2" t="s">
        <v>9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2" t="s">
        <v>27</v>
      </c>
    </row>
    <row r="2" spans="1:23" x14ac:dyDescent="0.3">
      <c r="A2" s="3">
        <v>0</v>
      </c>
      <c r="B2" s="3">
        <v>0</v>
      </c>
      <c r="C2" s="3" t="s">
        <v>1</v>
      </c>
      <c r="D2" s="3" t="s">
        <v>10</v>
      </c>
      <c r="E2" s="4">
        <v>210.59345987492767</v>
      </c>
      <c r="F2" s="4">
        <v>37.337191167098261</v>
      </c>
      <c r="G2" s="4">
        <v>26.024461764039739</v>
      </c>
      <c r="H2" s="4">
        <v>126.1879310811327</v>
      </c>
      <c r="I2" s="4">
        <v>27.195790517645115</v>
      </c>
      <c r="J2" s="4">
        <v>0.91800000000000004</v>
      </c>
      <c r="K2" s="4">
        <v>0</v>
      </c>
      <c r="L2" s="4">
        <v>83.208822517182099</v>
      </c>
      <c r="M2" s="4">
        <f>(8.31434*298*LN(J2))/18.01</f>
        <v>-11.770377418611334</v>
      </c>
      <c r="N2" s="4">
        <v>1.3355523091249253</v>
      </c>
      <c r="O2" s="4">
        <v>2.9853542956295729</v>
      </c>
      <c r="P2" s="4">
        <v>5.0591758263476621</v>
      </c>
      <c r="Q2" s="4">
        <v>39.419398659409261</v>
      </c>
      <c r="R2" s="4">
        <v>1.7892207377754683</v>
      </c>
      <c r="S2" s="4">
        <v>15.454828995665867</v>
      </c>
      <c r="T2" s="4">
        <v>95.231013908832736</v>
      </c>
      <c r="U2" s="4">
        <v>0.18344044496992512</v>
      </c>
      <c r="V2" s="4">
        <v>19.761876102590755</v>
      </c>
      <c r="W2" s="4">
        <v>39.50591632799572</v>
      </c>
    </row>
    <row r="3" spans="1:23" x14ac:dyDescent="0.3">
      <c r="A3" s="3">
        <v>0</v>
      </c>
      <c r="B3" s="3">
        <v>0</v>
      </c>
      <c r="C3" s="3" t="s">
        <v>1</v>
      </c>
      <c r="D3" s="3" t="s">
        <v>10</v>
      </c>
      <c r="E3" s="4">
        <v>293.62051265869388</v>
      </c>
      <c r="F3" s="4">
        <v>38.039353046286188</v>
      </c>
      <c r="G3" s="4">
        <v>26.559839399547773</v>
      </c>
      <c r="H3" s="4">
        <v>125.6004115424718</v>
      </c>
      <c r="I3" s="4">
        <v>14.798207693035877</v>
      </c>
      <c r="J3" s="4">
        <v>0.90300000000000002</v>
      </c>
      <c r="K3" s="4">
        <v>0</v>
      </c>
      <c r="L3" s="4">
        <v>83.208822517182099</v>
      </c>
      <c r="M3" s="4">
        <f t="shared" ref="M3:M31" si="0">(8.31434*298*LN(J3))/18.01</f>
        <v>-14.036855185988784</v>
      </c>
      <c r="N3" s="4">
        <v>1.8199225308113702</v>
      </c>
      <c r="O3" s="4">
        <v>2.3002015387134724</v>
      </c>
      <c r="P3" s="4">
        <v>6.6559610150939958</v>
      </c>
      <c r="Q3" s="4">
        <v>34.558625293491737</v>
      </c>
      <c r="R3" s="4">
        <v>1.5036618254366878</v>
      </c>
      <c r="S3" s="4">
        <v>14.429368326580414</v>
      </c>
      <c r="T3" s="4">
        <v>87.787673331980272</v>
      </c>
      <c r="U3" s="4">
        <v>0.33696908512265478</v>
      </c>
      <c r="V3" s="4">
        <v>17.742667716627373</v>
      </c>
      <c r="W3" s="4">
        <v>40.123835019402584</v>
      </c>
    </row>
    <row r="4" spans="1:23" x14ac:dyDescent="0.3">
      <c r="A4" s="3">
        <v>0</v>
      </c>
      <c r="B4" s="3">
        <v>0</v>
      </c>
      <c r="C4" s="3" t="s">
        <v>1</v>
      </c>
      <c r="D4" s="3" t="s">
        <v>10</v>
      </c>
      <c r="E4" s="4">
        <v>258.88488067520376</v>
      </c>
      <c r="F4" s="4">
        <v>37.26696627982782</v>
      </c>
      <c r="G4" s="4">
        <v>24.329118081171476</v>
      </c>
      <c r="H4" s="4">
        <v>127.90916501666256</v>
      </c>
      <c r="I4" s="4">
        <v>9.8885331781140842</v>
      </c>
      <c r="J4" s="4">
        <v>0.90500000000000003</v>
      </c>
      <c r="K4" s="4">
        <v>0</v>
      </c>
      <c r="L4" s="4">
        <v>83.208822517182099</v>
      </c>
      <c r="M4" s="4">
        <f t="shared" si="0"/>
        <v>-13.732492033436346</v>
      </c>
      <c r="N4" s="4">
        <v>1.6117367300927194</v>
      </c>
      <c r="O4" s="4">
        <v>1.8873977160661113</v>
      </c>
      <c r="P4" s="4">
        <v>4.2197311800159545</v>
      </c>
      <c r="Q4" s="4">
        <v>35.073020245092096</v>
      </c>
      <c r="R4" s="4">
        <v>1.078376981830679</v>
      </c>
      <c r="S4" s="4">
        <v>13.045759218757908</v>
      </c>
      <c r="T4" s="4">
        <v>86.404447124976528</v>
      </c>
      <c r="U4" s="4">
        <v>0.2249389169365594</v>
      </c>
      <c r="V4" s="4">
        <v>16.294503604625142</v>
      </c>
      <c r="W4" s="4">
        <v>39.725991021157675</v>
      </c>
    </row>
    <row r="5" spans="1:23" x14ac:dyDescent="0.3">
      <c r="A5" s="3">
        <v>4</v>
      </c>
      <c r="B5" s="3">
        <v>1</v>
      </c>
      <c r="C5" s="3" t="s">
        <v>11</v>
      </c>
      <c r="D5" s="3" t="s">
        <v>12</v>
      </c>
      <c r="E5" s="4">
        <v>280.1589100817439</v>
      </c>
      <c r="F5" s="4">
        <v>37.304436354567095</v>
      </c>
      <c r="G5" s="4">
        <v>25.309763936175347</v>
      </c>
      <c r="H5" s="4">
        <v>126.30908368989384</v>
      </c>
      <c r="I5" s="4">
        <v>6.5191643960036334</v>
      </c>
      <c r="J5" s="4">
        <v>0.92800000000000005</v>
      </c>
      <c r="K5" s="4">
        <v>5.8998207082025971</v>
      </c>
      <c r="L5" s="4">
        <v>78.299651175261843</v>
      </c>
      <c r="M5" s="4">
        <f t="shared" si="0"/>
        <v>-10.279874335672355</v>
      </c>
      <c r="N5" s="4">
        <v>1.1961010474286609</v>
      </c>
      <c r="O5" s="4">
        <v>2.1071990729411341</v>
      </c>
      <c r="P5" s="4">
        <v>4.6143533584431751</v>
      </c>
      <c r="Q5" s="4">
        <v>31.218962376579185</v>
      </c>
      <c r="R5" s="4">
        <v>1.3373742912168145</v>
      </c>
      <c r="S5" s="4">
        <v>13.906381484735554</v>
      </c>
      <c r="T5" s="4">
        <v>95.689978919644872</v>
      </c>
      <c r="U5" s="4"/>
      <c r="V5" s="4">
        <v>19.089614705784989</v>
      </c>
      <c r="W5" s="4">
        <v>41.697712266116348</v>
      </c>
    </row>
    <row r="6" spans="1:23" x14ac:dyDescent="0.3">
      <c r="A6" s="3">
        <v>4</v>
      </c>
      <c r="B6" s="3">
        <v>2</v>
      </c>
      <c r="C6" s="3" t="s">
        <v>13</v>
      </c>
      <c r="D6" s="3" t="s">
        <v>12</v>
      </c>
      <c r="E6" s="4">
        <v>330.02933034742307</v>
      </c>
      <c r="F6" s="4">
        <v>35.557723240707311</v>
      </c>
      <c r="G6" s="4">
        <v>20.857068091485747</v>
      </c>
      <c r="H6" s="4">
        <v>127.34756000319821</v>
      </c>
      <c r="I6" s="4">
        <v>14.107492768498645</v>
      </c>
      <c r="J6" s="4">
        <v>0.95</v>
      </c>
      <c r="K6" s="4">
        <v>4.6759732152990594</v>
      </c>
      <c r="L6" s="4">
        <v>79.318000263512928</v>
      </c>
      <c r="M6" s="4">
        <f t="shared" si="0"/>
        <v>-7.0565256523564566</v>
      </c>
      <c r="N6" s="4">
        <v>0.99721442244818659</v>
      </c>
      <c r="O6" s="4">
        <v>2.1644077989316712</v>
      </c>
      <c r="P6" s="4">
        <v>4.6113879106924553</v>
      </c>
      <c r="Q6" s="4">
        <v>35.483737483771314</v>
      </c>
      <c r="R6" s="4">
        <v>1.5670440863603192</v>
      </c>
      <c r="S6" s="4">
        <v>15.092702698305898</v>
      </c>
      <c r="T6" s="4">
        <v>98.405071248290255</v>
      </c>
      <c r="U6" s="4">
        <v>0.18903026512387505</v>
      </c>
      <c r="V6" s="4">
        <v>19.939131875278374</v>
      </c>
      <c r="W6" s="4">
        <v>41.809078255490256</v>
      </c>
    </row>
    <row r="7" spans="1:23" x14ac:dyDescent="0.3">
      <c r="A7" s="3">
        <v>4</v>
      </c>
      <c r="B7" s="3">
        <v>3</v>
      </c>
      <c r="C7" s="3" t="s">
        <v>14</v>
      </c>
      <c r="D7" s="3" t="s">
        <v>12</v>
      </c>
      <c r="E7" s="4">
        <v>212.61911388177668</v>
      </c>
      <c r="F7" s="4">
        <v>37.940728113619279</v>
      </c>
      <c r="G7" s="4">
        <v>26.524778616456938</v>
      </c>
      <c r="H7" s="4">
        <v>125.32923563089366</v>
      </c>
      <c r="I7" s="4">
        <v>22.937214738951354</v>
      </c>
      <c r="J7" s="4">
        <v>0.94499999999999995</v>
      </c>
      <c r="K7" s="4">
        <v>6.4454148471615795</v>
      </c>
      <c r="L7" s="4">
        <v>77.845668716511312</v>
      </c>
      <c r="M7" s="4">
        <f t="shared" si="0"/>
        <v>-7.7825014206450271</v>
      </c>
      <c r="N7" s="4">
        <v>1.0451626258324735</v>
      </c>
      <c r="O7" s="4">
        <v>2.2681694841119051</v>
      </c>
      <c r="P7" s="4">
        <v>5.3925061859248986</v>
      </c>
      <c r="Q7" s="4">
        <v>38.184579402952231</v>
      </c>
      <c r="R7" s="4">
        <v>1.3361400418685982</v>
      </c>
      <c r="S7" s="4">
        <v>14.787448104451778</v>
      </c>
      <c r="T7" s="4">
        <v>93.255603562888993</v>
      </c>
      <c r="U7" s="4">
        <v>0.24800053184733603</v>
      </c>
      <c r="V7" s="4">
        <v>18.522079300224913</v>
      </c>
      <c r="W7" s="4">
        <v>39.748389023669354</v>
      </c>
    </row>
    <row r="8" spans="1:23" x14ac:dyDescent="0.3">
      <c r="A8" s="3">
        <v>4</v>
      </c>
      <c r="B8" s="3">
        <v>4</v>
      </c>
      <c r="C8" s="3" t="s">
        <v>14</v>
      </c>
      <c r="D8" s="3" t="s">
        <v>12</v>
      </c>
      <c r="E8" s="4">
        <v>192.17356602537373</v>
      </c>
      <c r="F8" s="4">
        <v>36.980689676003458</v>
      </c>
      <c r="G8" s="4">
        <v>24.600678919304684</v>
      </c>
      <c r="H8" s="4">
        <v>125.67053701501072</v>
      </c>
      <c r="I8" s="4">
        <v>22.030496158198822</v>
      </c>
      <c r="J8" s="4">
        <v>0.91900000000000004</v>
      </c>
      <c r="K8" s="4">
        <v>55.201378419125561</v>
      </c>
      <c r="L8" s="4">
        <v>37.276405521373853</v>
      </c>
      <c r="M8" s="4">
        <f t="shared" si="0"/>
        <v>-11.62059831961445</v>
      </c>
      <c r="N8" s="4">
        <v>1.1524212156070839</v>
      </c>
      <c r="O8" s="4">
        <v>2.0445271823564464</v>
      </c>
      <c r="P8" s="4">
        <v>3.673381920745014</v>
      </c>
      <c r="Q8" s="4">
        <v>34.927768170354078</v>
      </c>
      <c r="R8" s="4">
        <v>1.3323209951461272</v>
      </c>
      <c r="S8" s="4">
        <v>15.586553297266828</v>
      </c>
      <c r="T8" s="4">
        <v>97.934694394570286</v>
      </c>
      <c r="U8" s="4">
        <v>0.15634931114747547</v>
      </c>
      <c r="V8" s="4">
        <v>21.075765173485966</v>
      </c>
      <c r="W8" s="4">
        <v>39.200434929933529</v>
      </c>
    </row>
    <row r="9" spans="1:23" x14ac:dyDescent="0.3">
      <c r="A9" s="3">
        <v>4</v>
      </c>
      <c r="B9" s="3">
        <v>5</v>
      </c>
      <c r="C9" s="3" t="s">
        <v>13</v>
      </c>
      <c r="D9" s="3" t="s">
        <v>12</v>
      </c>
      <c r="E9" s="4">
        <v>258.60881631773236</v>
      </c>
      <c r="F9" s="4">
        <v>36.24512659162739</v>
      </c>
      <c r="G9" s="4">
        <v>21.505809552752755</v>
      </c>
      <c r="H9" s="4">
        <v>123.8652372109521</v>
      </c>
      <c r="I9" s="4">
        <v>16.286476436828067</v>
      </c>
      <c r="J9" s="4">
        <v>0.95099999999999996</v>
      </c>
      <c r="K9" s="4">
        <v>4.9984816276951127</v>
      </c>
      <c r="L9" s="4">
        <v>79.049644811039315</v>
      </c>
      <c r="M9" s="4">
        <f t="shared" si="0"/>
        <v>-6.9117890910423636</v>
      </c>
      <c r="N9" s="4">
        <v>1.0959594034398814</v>
      </c>
      <c r="O9" s="4">
        <v>2.2767497508725474</v>
      </c>
      <c r="P9" s="4">
        <v>3.8900343423395713</v>
      </c>
      <c r="Q9" s="4">
        <v>36.234246541654365</v>
      </c>
      <c r="R9" s="4">
        <v>1.4003054843286018</v>
      </c>
      <c r="S9" s="4">
        <v>14.020292719150051</v>
      </c>
      <c r="T9" s="4">
        <v>91.510072839740573</v>
      </c>
      <c r="U9" s="4">
        <v>0.24373006820164425</v>
      </c>
      <c r="V9" s="4">
        <v>18.711887801726586</v>
      </c>
      <c r="W9" s="4">
        <v>40.465339758436812</v>
      </c>
    </row>
    <row r="10" spans="1:23" x14ac:dyDescent="0.3">
      <c r="A10" s="3">
        <v>4</v>
      </c>
      <c r="B10" s="3">
        <v>6</v>
      </c>
      <c r="C10" s="3" t="s">
        <v>11</v>
      </c>
      <c r="D10" s="3" t="s">
        <v>12</v>
      </c>
      <c r="E10" s="4">
        <v>287.6192366803279</v>
      </c>
      <c r="F10" s="4">
        <v>31.866299331557727</v>
      </c>
      <c r="G10" s="4">
        <v>19.767178132056362</v>
      </c>
      <c r="H10" s="4">
        <v>128.95602258000929</v>
      </c>
      <c r="I10" s="4">
        <v>27.22643442622951</v>
      </c>
      <c r="J10" s="4">
        <v>0.92800000000000005</v>
      </c>
      <c r="K10" s="4">
        <v>11.926083866382371</v>
      </c>
      <c r="L10" s="4">
        <v>73.2852685595537</v>
      </c>
      <c r="M10" s="4">
        <f t="shared" si="0"/>
        <v>-10.279874335672355</v>
      </c>
      <c r="N10" s="4">
        <v>1.1399833688685175</v>
      </c>
      <c r="O10" s="4">
        <v>2.4153478363531509</v>
      </c>
      <c r="P10" s="4">
        <v>4.0017440901274277</v>
      </c>
      <c r="Q10" s="4">
        <v>42.459807807476764</v>
      </c>
      <c r="R10" s="4">
        <v>1.2732955244358048</v>
      </c>
      <c r="S10" s="4">
        <v>15.489767381155918</v>
      </c>
      <c r="T10" s="4">
        <v>89.449542810195567</v>
      </c>
      <c r="U10" s="4">
        <v>0.2711402345322162</v>
      </c>
      <c r="V10" s="4">
        <v>17.945652541054741</v>
      </c>
      <c r="W10" s="4">
        <v>37.139915579005923</v>
      </c>
    </row>
    <row r="11" spans="1:23" x14ac:dyDescent="0.3">
      <c r="A11" s="3">
        <v>4</v>
      </c>
      <c r="B11" s="3">
        <v>7</v>
      </c>
      <c r="C11" s="3" t="s">
        <v>13</v>
      </c>
      <c r="D11" s="3" t="s">
        <v>12</v>
      </c>
      <c r="E11" s="4">
        <v>323.52440997977078</v>
      </c>
      <c r="F11" s="4">
        <v>35.693351998395912</v>
      </c>
      <c r="G11" s="4">
        <v>21.277973386839985</v>
      </c>
      <c r="H11" s="4">
        <v>123.18335865665397</v>
      </c>
      <c r="I11" s="4">
        <v>17.973027646662171</v>
      </c>
      <c r="J11" s="4">
        <v>0.92900000000000005</v>
      </c>
      <c r="K11" s="4">
        <v>6.9154656915465598</v>
      </c>
      <c r="L11" s="4">
        <v>77.454544943666505</v>
      </c>
      <c r="M11" s="4">
        <f t="shared" si="0"/>
        <v>-10.131708366757437</v>
      </c>
      <c r="N11" s="4">
        <v>1.0343338423297379</v>
      </c>
      <c r="O11" s="4">
        <v>2.3236603715328727</v>
      </c>
      <c r="P11" s="4">
        <v>4.4398387696794552</v>
      </c>
      <c r="Q11" s="4">
        <v>36.134421884085185</v>
      </c>
      <c r="R11" s="4">
        <v>1.4182759952498052</v>
      </c>
      <c r="S11" s="4">
        <v>13.330462851354154</v>
      </c>
      <c r="T11" s="4">
        <v>89.486324377263927</v>
      </c>
      <c r="U11" s="4">
        <v>0.32723906232774341</v>
      </c>
      <c r="V11" s="4">
        <v>17.077071201335023</v>
      </c>
      <c r="W11" s="4">
        <v>41.432803489830157</v>
      </c>
    </row>
    <row r="12" spans="1:23" x14ac:dyDescent="0.3">
      <c r="A12" s="3">
        <v>4</v>
      </c>
      <c r="B12" s="3">
        <v>8</v>
      </c>
      <c r="C12" s="3" t="s">
        <v>11</v>
      </c>
      <c r="D12" s="3" t="s">
        <v>12</v>
      </c>
      <c r="E12" s="4">
        <v>283.58789246098888</v>
      </c>
      <c r="F12" s="4">
        <v>37.543944784701509</v>
      </c>
      <c r="G12" s="4">
        <v>24.81197184387128</v>
      </c>
      <c r="H12" s="4">
        <v>129.28759984257121</v>
      </c>
      <c r="I12" s="4">
        <v>17.417613407461122</v>
      </c>
      <c r="J12" s="4">
        <v>0.93300000000000005</v>
      </c>
      <c r="K12" s="4">
        <v>6.2403589959332466</v>
      </c>
      <c r="L12" s="4">
        <v>78.016293275820999</v>
      </c>
      <c r="M12" s="4">
        <f t="shared" si="0"/>
        <v>-9.5406351101883615</v>
      </c>
      <c r="N12" s="4">
        <v>1.6318536071366876</v>
      </c>
      <c r="O12" s="4">
        <v>2.3588130542044903</v>
      </c>
      <c r="P12" s="4">
        <v>4.5047566528253888</v>
      </c>
      <c r="Q12" s="4">
        <v>33.328387019253974</v>
      </c>
      <c r="R12" s="4">
        <v>1.4053603641835577</v>
      </c>
      <c r="S12" s="4">
        <v>14.06025334390776</v>
      </c>
      <c r="T12" s="4">
        <v>86.62561713263031</v>
      </c>
      <c r="U12" s="4">
        <v>0.17260687486499054</v>
      </c>
      <c r="V12" s="4">
        <v>16.794152800008924</v>
      </c>
      <c r="W12" s="4">
        <v>41.388792447050477</v>
      </c>
    </row>
    <row r="13" spans="1:23" x14ac:dyDescent="0.3">
      <c r="A13" s="3">
        <v>4</v>
      </c>
      <c r="B13" s="3">
        <v>9</v>
      </c>
      <c r="C13" s="3" t="s">
        <v>14</v>
      </c>
      <c r="D13" s="3" t="s">
        <v>12</v>
      </c>
      <c r="E13" s="4">
        <v>320.69402228976696</v>
      </c>
      <c r="F13" s="4">
        <v>37.317556100178258</v>
      </c>
      <c r="G13" s="4">
        <v>25.836267870073559</v>
      </c>
      <c r="H13" s="4">
        <v>127.54678967955412</v>
      </c>
      <c r="I13" s="4">
        <v>15.62413945392669</v>
      </c>
      <c r="J13" s="4">
        <v>0.91300000000000003</v>
      </c>
      <c r="K13" s="4">
        <v>10.297817089994322</v>
      </c>
      <c r="L13" s="4">
        <v>74.640130171624676</v>
      </c>
      <c r="M13" s="4">
        <f t="shared" si="0"/>
        <v>-12.52172876104045</v>
      </c>
      <c r="N13" s="4">
        <v>2.383376074391212</v>
      </c>
      <c r="O13" s="4">
        <v>2.4444752908585956</v>
      </c>
      <c r="P13" s="4">
        <v>5.2290340883775377</v>
      </c>
      <c r="Q13" s="4">
        <v>38.753095391796684</v>
      </c>
      <c r="R13" s="4">
        <v>1.2564507374077167</v>
      </c>
      <c r="S13" s="4">
        <v>14.299095295006968</v>
      </c>
      <c r="T13" s="4">
        <v>86.767571005006417</v>
      </c>
      <c r="U13" s="4">
        <v>0.42789981453840675</v>
      </c>
      <c r="V13" s="4">
        <v>16.494242686258186</v>
      </c>
      <c r="W13" s="4">
        <v>37.260744154201937</v>
      </c>
    </row>
    <row r="14" spans="1:23" x14ac:dyDescent="0.3">
      <c r="A14" s="3">
        <v>12</v>
      </c>
      <c r="B14" s="3">
        <v>10</v>
      </c>
      <c r="C14" s="3" t="s">
        <v>14</v>
      </c>
      <c r="D14" s="3" t="s">
        <v>12</v>
      </c>
      <c r="E14" s="4">
        <v>164.42560067902846</v>
      </c>
      <c r="F14" s="4">
        <v>33.10477102275911</v>
      </c>
      <c r="G14" s="4">
        <v>21.9020767674903</v>
      </c>
      <c r="H14" s="4">
        <v>128.48362873772965</v>
      </c>
      <c r="I14" s="4">
        <v>4.4646121702794463</v>
      </c>
      <c r="J14" s="4">
        <v>0.92900000000000005</v>
      </c>
      <c r="K14" s="4">
        <v>17.216796178798035</v>
      </c>
      <c r="L14" s="4">
        <v>68.882929141621048</v>
      </c>
      <c r="M14" s="4">
        <f t="shared" si="0"/>
        <v>-10.131708366757437</v>
      </c>
      <c r="N14" s="4">
        <v>3.9214500929455642</v>
      </c>
      <c r="O14" s="4">
        <v>2.1041711454025744</v>
      </c>
      <c r="P14" s="4">
        <v>3.9709711439810835</v>
      </c>
      <c r="Q14" s="4">
        <v>38.953342128289655</v>
      </c>
      <c r="R14" s="4">
        <v>1.1183121950964046</v>
      </c>
      <c r="S14" s="4">
        <v>14.458925585109824</v>
      </c>
      <c r="T14" s="4">
        <v>90.642773314074205</v>
      </c>
      <c r="U14" s="4">
        <v>0.35747148642742071</v>
      </c>
      <c r="V14" s="4">
        <v>16.911079513969771</v>
      </c>
      <c r="W14" s="4">
        <v>42.799981797341324</v>
      </c>
    </row>
    <row r="15" spans="1:23" x14ac:dyDescent="0.3">
      <c r="A15" s="3">
        <v>12</v>
      </c>
      <c r="B15" s="3">
        <v>11</v>
      </c>
      <c r="C15" s="3" t="s">
        <v>13</v>
      </c>
      <c r="D15" s="3" t="s">
        <v>12</v>
      </c>
      <c r="E15" s="4">
        <v>267.38989361702124</v>
      </c>
      <c r="F15" s="4">
        <v>34.019038399202394</v>
      </c>
      <c r="G15" s="4">
        <v>19.056316126153703</v>
      </c>
      <c r="H15" s="4">
        <v>125.584532623155</v>
      </c>
      <c r="I15" s="4">
        <v>9.4644376899696052</v>
      </c>
      <c r="J15" s="4">
        <v>0.93</v>
      </c>
      <c r="K15" s="4">
        <v>12.874669979810523</v>
      </c>
      <c r="L15" s="4">
        <v>72.495961224008639</v>
      </c>
      <c r="M15" s="4">
        <f t="shared" si="0"/>
        <v>-9.9837018018204731</v>
      </c>
      <c r="N15" s="4">
        <v>1.2618786692433832</v>
      </c>
      <c r="O15" s="4">
        <v>2.1971227839611269</v>
      </c>
      <c r="P15" s="4">
        <v>3.5602747730206943</v>
      </c>
      <c r="Q15" s="4">
        <v>31.969427505769026</v>
      </c>
      <c r="R15" s="4">
        <v>1.5398823517718729</v>
      </c>
      <c r="S15" s="4">
        <v>13.278119496976384</v>
      </c>
      <c r="T15" s="4">
        <v>91.771359639348375</v>
      </c>
      <c r="U15" s="4">
        <v>0.28524118348081984</v>
      </c>
      <c r="V15" s="4">
        <v>18.435033452333041</v>
      </c>
      <c r="W15" s="4">
        <v>43.118470328938443</v>
      </c>
    </row>
    <row r="16" spans="1:23" x14ac:dyDescent="0.3">
      <c r="A16" s="3">
        <v>12</v>
      </c>
      <c r="B16" s="3">
        <v>12</v>
      </c>
      <c r="C16" s="3" t="s">
        <v>11</v>
      </c>
      <c r="D16" s="3" t="s">
        <v>12</v>
      </c>
      <c r="E16" s="4">
        <v>216.68480341628623</v>
      </c>
      <c r="F16" s="4">
        <v>33.054709194739353</v>
      </c>
      <c r="G16" s="4">
        <v>21.433591848059347</v>
      </c>
      <c r="H16" s="4">
        <v>128.0459158944133</v>
      </c>
      <c r="I16" s="4">
        <v>11.20478083738281</v>
      </c>
      <c r="J16" s="4">
        <v>0.92800000000000005</v>
      </c>
      <c r="K16" s="4">
        <v>13.359962159037156</v>
      </c>
      <c r="L16" s="4">
        <v>72.092155315906183</v>
      </c>
      <c r="M16" s="4">
        <f t="shared" si="0"/>
        <v>-10.279874335672355</v>
      </c>
      <c r="N16" s="4">
        <v>2.0495682911578479</v>
      </c>
      <c r="O16" s="4">
        <v>2.2943680409480081</v>
      </c>
      <c r="P16" s="4">
        <v>3.4811920711669253</v>
      </c>
      <c r="Q16" s="4">
        <v>36.672305789908663</v>
      </c>
      <c r="R16" s="4">
        <v>1.4292734437724504</v>
      </c>
      <c r="S16" s="4">
        <v>15.134041851139516</v>
      </c>
      <c r="T16" s="4">
        <v>91.804013270259404</v>
      </c>
      <c r="U16" s="4">
        <v>0.31369924221839812</v>
      </c>
      <c r="V16" s="4">
        <v>18.982370752361845</v>
      </c>
      <c r="W16" s="4">
        <v>40.578881642540374</v>
      </c>
    </row>
    <row r="17" spans="1:23" x14ac:dyDescent="0.3">
      <c r="A17" s="3">
        <v>12</v>
      </c>
      <c r="B17" s="3">
        <v>13</v>
      </c>
      <c r="C17" s="3" t="s">
        <v>13</v>
      </c>
      <c r="D17" s="3" t="s">
        <v>12</v>
      </c>
      <c r="E17" s="4">
        <v>204.64759144057581</v>
      </c>
      <c r="F17" s="4">
        <v>33.408749747206791</v>
      </c>
      <c r="G17" s="4">
        <v>19.339116415011599</v>
      </c>
      <c r="H17" s="4">
        <v>122.56845387089022</v>
      </c>
      <c r="I17" s="4">
        <v>31.576718887405139</v>
      </c>
      <c r="J17" s="4">
        <v>0.92800000000000005</v>
      </c>
      <c r="K17" s="4">
        <v>21.133051245886229</v>
      </c>
      <c r="L17" s="4">
        <v>65.624259413527483</v>
      </c>
      <c r="M17" s="4">
        <f t="shared" si="0"/>
        <v>-10.279874335672355</v>
      </c>
      <c r="N17" s="4">
        <v>2.0781512883989803</v>
      </c>
      <c r="O17" s="4">
        <v>2.6136181424505049</v>
      </c>
      <c r="P17" s="4">
        <v>4.5224818978096399</v>
      </c>
      <c r="Q17" s="4">
        <v>35.689185852625073</v>
      </c>
      <c r="R17" s="4">
        <v>1.6465763982508324</v>
      </c>
      <c r="S17" s="4">
        <v>14.116905274128447</v>
      </c>
      <c r="T17" s="4">
        <v>88.338110506823327</v>
      </c>
      <c r="U17" s="4">
        <v>0.43557352256757914</v>
      </c>
      <c r="V17" s="4">
        <v>17.035519441798726</v>
      </c>
      <c r="W17" s="4">
        <v>42.237489968387692</v>
      </c>
    </row>
    <row r="18" spans="1:23" x14ac:dyDescent="0.3">
      <c r="A18" s="3">
        <v>12</v>
      </c>
      <c r="B18" s="3">
        <v>14</v>
      </c>
      <c r="C18" s="3" t="s">
        <v>11</v>
      </c>
      <c r="D18" s="3" t="s">
        <v>12</v>
      </c>
      <c r="E18" s="4">
        <v>534.73177277471302</v>
      </c>
      <c r="F18" s="4">
        <v>31.545921686251361</v>
      </c>
      <c r="G18" s="4">
        <v>18.955455272346274</v>
      </c>
      <c r="H18" s="4">
        <v>127.37157881053518</v>
      </c>
      <c r="I18" s="4">
        <v>37.67943939168034</v>
      </c>
      <c r="J18" s="4">
        <v>0.91</v>
      </c>
      <c r="K18" s="4"/>
      <c r="L18" s="4">
        <v>109.12607816661696</v>
      </c>
      <c r="M18" s="4">
        <f t="shared" si="0"/>
        <v>-12.974517174734382</v>
      </c>
      <c r="N18" s="4">
        <v>1.1108204865821429</v>
      </c>
      <c r="O18" s="4">
        <v>1.7012083129925788</v>
      </c>
      <c r="P18" s="4">
        <v>2.9471447894027802</v>
      </c>
      <c r="Q18" s="4">
        <v>33.991998130215258</v>
      </c>
      <c r="R18" s="4">
        <v>1.0882162652496985</v>
      </c>
      <c r="S18" s="4">
        <v>12.907172152411711</v>
      </c>
      <c r="T18" s="4">
        <v>89.812677297057945</v>
      </c>
      <c r="U18" s="4">
        <v>0.28742514973924721</v>
      </c>
      <c r="V18" s="4">
        <v>16.616890247938148</v>
      </c>
      <c r="W18" s="4">
        <v>42.716255950769657</v>
      </c>
    </row>
    <row r="19" spans="1:23" x14ac:dyDescent="0.3">
      <c r="A19" s="3">
        <v>12</v>
      </c>
      <c r="B19" s="3">
        <v>15</v>
      </c>
      <c r="C19" s="3" t="s">
        <v>14</v>
      </c>
      <c r="D19" s="3" t="s">
        <v>12</v>
      </c>
      <c r="E19" s="4">
        <v>158.34985726280436</v>
      </c>
      <c r="F19" s="4">
        <v>33.134879288376816</v>
      </c>
      <c r="G19" s="4">
        <v>19.98709558330383</v>
      </c>
      <c r="H19" s="4">
        <v>127.83263383798862</v>
      </c>
      <c r="I19" s="4">
        <v>28.937363560033585</v>
      </c>
      <c r="J19" s="4">
        <v>0.92800000000000005</v>
      </c>
      <c r="K19" s="4">
        <v>12.91216403435855</v>
      </c>
      <c r="L19" s="4">
        <v>72.464762862705271</v>
      </c>
      <c r="M19" s="4">
        <f t="shared" si="0"/>
        <v>-10.279874335672355</v>
      </c>
      <c r="N19" s="4">
        <v>3.2214975916528594</v>
      </c>
      <c r="O19" s="4">
        <v>2.0521170109842952</v>
      </c>
      <c r="P19" s="4">
        <v>4.2025433373793177</v>
      </c>
      <c r="Q19" s="4">
        <v>32.673915321693471</v>
      </c>
      <c r="R19" s="4">
        <v>1.2484088531694031</v>
      </c>
      <c r="S19" s="4">
        <v>13.146189048435071</v>
      </c>
      <c r="T19" s="4">
        <v>88.595358551540684</v>
      </c>
      <c r="U19" s="4">
        <v>0.31832889245217788</v>
      </c>
      <c r="V19" s="4">
        <v>16.711402867822187</v>
      </c>
      <c r="W19" s="4">
        <v>43.633012074188855</v>
      </c>
    </row>
    <row r="20" spans="1:23" x14ac:dyDescent="0.3">
      <c r="A20" s="3">
        <v>12</v>
      </c>
      <c r="B20" s="3">
        <v>16</v>
      </c>
      <c r="C20" s="3" t="s">
        <v>13</v>
      </c>
      <c r="D20" s="3" t="s">
        <v>12</v>
      </c>
      <c r="E20" s="4">
        <v>136.73076689906031</v>
      </c>
      <c r="F20" s="4">
        <v>33.223701837751314</v>
      </c>
      <c r="G20" s="4">
        <v>20.131670566004907</v>
      </c>
      <c r="H20" s="4">
        <v>124.12505882726157</v>
      </c>
      <c r="I20" s="4">
        <v>30.806304940891181</v>
      </c>
      <c r="J20" s="4">
        <v>0.92800000000000005</v>
      </c>
      <c r="K20" s="4">
        <v>20.94607031106203</v>
      </c>
      <c r="L20" s="4">
        <v>65.779844047726328</v>
      </c>
      <c r="M20" s="4">
        <f t="shared" si="0"/>
        <v>-10.279874335672355</v>
      </c>
      <c r="N20" s="4">
        <v>2.0820053458675045</v>
      </c>
      <c r="O20" s="4">
        <v>2.3419909305441511</v>
      </c>
      <c r="P20" s="4">
        <v>2.9967440446468703</v>
      </c>
      <c r="Q20" s="4">
        <v>38.500109828046405</v>
      </c>
      <c r="R20" s="4">
        <v>1.411990017640238</v>
      </c>
      <c r="S20" s="4">
        <v>15.145888130798266</v>
      </c>
      <c r="T20" s="4">
        <v>95.506743996148856</v>
      </c>
      <c r="U20" s="4">
        <v>0.41821023211234076</v>
      </c>
      <c r="V20" s="4">
        <v>19.493086279119396</v>
      </c>
      <c r="W20" s="4">
        <v>42.164776631890298</v>
      </c>
    </row>
    <row r="21" spans="1:23" x14ac:dyDescent="0.3">
      <c r="A21" s="3">
        <v>12</v>
      </c>
      <c r="B21" s="3">
        <v>17</v>
      </c>
      <c r="C21" s="3" t="s">
        <v>14</v>
      </c>
      <c r="D21" s="3" t="s">
        <v>12</v>
      </c>
      <c r="E21" s="4">
        <v>443.3058623152574</v>
      </c>
      <c r="F21" s="4">
        <v>32.126512377568581</v>
      </c>
      <c r="G21" s="4">
        <v>19.319122672419439</v>
      </c>
      <c r="H21" s="4">
        <v>127.19493970770952</v>
      </c>
      <c r="I21" s="4">
        <v>27.117466073292675</v>
      </c>
      <c r="J21" s="4">
        <v>0.92700000000000005</v>
      </c>
      <c r="K21" s="4">
        <v>19.546454560839397</v>
      </c>
      <c r="L21" s="4">
        <v>66.944447833251601</v>
      </c>
      <c r="M21" s="4">
        <f t="shared" si="0"/>
        <v>-10.42820005229359</v>
      </c>
      <c r="N21" s="4">
        <v>3.3960281925636275</v>
      </c>
      <c r="O21" s="4">
        <v>2.1382510771054166</v>
      </c>
      <c r="P21" s="4">
        <v>4.3452104448705242</v>
      </c>
      <c r="Q21" s="4">
        <v>39.074377922819181</v>
      </c>
      <c r="R21" s="4">
        <v>1.3004224216261711</v>
      </c>
      <c r="S21" s="4">
        <v>15.443944250506418</v>
      </c>
      <c r="T21" s="4">
        <v>97.063507616437121</v>
      </c>
      <c r="U21" s="4">
        <v>0.37398953536484231</v>
      </c>
      <c r="V21" s="4">
        <v>19.946443710001596</v>
      </c>
      <c r="W21" s="4">
        <v>43.349395421463569</v>
      </c>
    </row>
    <row r="22" spans="1:23" x14ac:dyDescent="0.3">
      <c r="A22" s="3">
        <v>12</v>
      </c>
      <c r="B22" s="3">
        <v>18</v>
      </c>
      <c r="C22" s="3" t="s">
        <v>11</v>
      </c>
      <c r="D22" s="3" t="s">
        <v>12</v>
      </c>
      <c r="E22" s="4">
        <v>106.58084313891474</v>
      </c>
      <c r="F22" s="4">
        <v>30.971447720493519</v>
      </c>
      <c r="G22" s="4">
        <v>17.926894998962823</v>
      </c>
      <c r="H22" s="4">
        <v>128.92044259924793</v>
      </c>
      <c r="I22" s="4">
        <v>22.589520020316602</v>
      </c>
      <c r="J22" s="4">
        <v>0.92700000000000005</v>
      </c>
      <c r="K22" s="4">
        <v>15.478599221789874</v>
      </c>
      <c r="L22" s="4">
        <v>70.329262362577026</v>
      </c>
      <c r="M22" s="4">
        <f t="shared" si="0"/>
        <v>-10.42820005229359</v>
      </c>
      <c r="N22" s="4">
        <v>2.1765950407347776</v>
      </c>
      <c r="O22" s="4">
        <v>1.9632919805408042</v>
      </c>
      <c r="P22" s="4">
        <v>3.7382295242423638</v>
      </c>
      <c r="Q22" s="4">
        <v>36.890209744401282</v>
      </c>
      <c r="R22" s="4">
        <v>1.0499255584720706</v>
      </c>
      <c r="S22" s="4">
        <v>13.459105474481985</v>
      </c>
      <c r="T22" s="4">
        <v>84.914529598881245</v>
      </c>
      <c r="U22" s="4">
        <v>0.4309920292357276</v>
      </c>
      <c r="V22" s="4">
        <v>15.385928168024495</v>
      </c>
      <c r="W22" s="4">
        <v>41.435153451191916</v>
      </c>
    </row>
    <row r="23" spans="1:23" x14ac:dyDescent="0.3">
      <c r="A23" s="3">
        <v>20</v>
      </c>
      <c r="B23" s="3">
        <v>19</v>
      </c>
      <c r="C23" s="3" t="s">
        <v>13</v>
      </c>
      <c r="D23" s="3" t="s">
        <v>12</v>
      </c>
      <c r="E23" s="4">
        <v>413.56448592197569</v>
      </c>
      <c r="F23" s="4">
        <v>31.26496089221283</v>
      </c>
      <c r="G23" s="4">
        <v>16.951844020494327</v>
      </c>
      <c r="H23" s="4">
        <v>120.81035319930085</v>
      </c>
      <c r="I23" s="4">
        <v>10.290448528711551</v>
      </c>
      <c r="J23" s="4">
        <v>0.88200000000000001</v>
      </c>
      <c r="K23" s="4">
        <v>17.483763434680156</v>
      </c>
      <c r="L23" s="4">
        <v>68.660788831495111</v>
      </c>
      <c r="M23" s="4">
        <f t="shared" si="0"/>
        <v>-17.273994866142427</v>
      </c>
      <c r="N23" s="4">
        <v>3.5722966094460644</v>
      </c>
      <c r="O23" s="4">
        <v>2.1067243728199823</v>
      </c>
      <c r="P23" s="4">
        <v>3.6308246347695063</v>
      </c>
      <c r="Q23" s="4">
        <v>32.831353670568951</v>
      </c>
      <c r="R23" s="4">
        <v>2.3508600097010994</v>
      </c>
      <c r="S23" s="4">
        <v>17.06481937431386</v>
      </c>
      <c r="T23" s="4">
        <v>88.629919949390171</v>
      </c>
      <c r="U23" s="4">
        <v>0.40813905100124481</v>
      </c>
      <c r="V23" s="4">
        <v>19.522738743151823</v>
      </c>
      <c r="W23" s="4">
        <v>48.754441730240259</v>
      </c>
    </row>
    <row r="24" spans="1:23" x14ac:dyDescent="0.3">
      <c r="A24" s="3">
        <v>20</v>
      </c>
      <c r="B24" s="3">
        <v>20</v>
      </c>
      <c r="C24" s="3" t="s">
        <v>11</v>
      </c>
      <c r="D24" s="3" t="s">
        <v>12</v>
      </c>
      <c r="E24" s="4">
        <v>326.29200688252786</v>
      </c>
      <c r="F24" s="4">
        <v>32.109898541422268</v>
      </c>
      <c r="G24" s="4">
        <v>20.147823089599182</v>
      </c>
      <c r="H24" s="4">
        <v>126.65549075463552</v>
      </c>
      <c r="I24" s="4">
        <v>12.01188800250274</v>
      </c>
      <c r="J24" s="4">
        <v>0.9</v>
      </c>
      <c r="K24" s="4">
        <v>23.51387996860058</v>
      </c>
      <c r="L24" s="4">
        <v>63.643199867206008</v>
      </c>
      <c r="M24" s="4">
        <f t="shared" si="0"/>
        <v>-14.494666220257546</v>
      </c>
      <c r="N24" s="4">
        <v>4.6608211202655214</v>
      </c>
      <c r="O24" s="4">
        <v>2.0150406617498917</v>
      </c>
      <c r="P24" s="4">
        <v>2.2305858153815796</v>
      </c>
      <c r="Q24" s="4">
        <v>38.583517931889915</v>
      </c>
      <c r="R24" s="4">
        <v>1.2299042358943595</v>
      </c>
      <c r="S24" s="4">
        <v>14.179781379743243</v>
      </c>
      <c r="T24" s="4">
        <v>86.022336472918425</v>
      </c>
      <c r="U24" s="4">
        <v>0.5353235321659332</v>
      </c>
      <c r="V24" s="4">
        <v>15.244486221562999</v>
      </c>
      <c r="W24" s="4">
        <v>45.514003729065919</v>
      </c>
    </row>
    <row r="25" spans="1:23" x14ac:dyDescent="0.3">
      <c r="A25" s="3">
        <v>20</v>
      </c>
      <c r="B25" s="3">
        <v>21</v>
      </c>
      <c r="C25" s="3" t="s">
        <v>14</v>
      </c>
      <c r="D25" s="3" t="s">
        <v>12</v>
      </c>
      <c r="E25" s="4">
        <v>348.70576071684206</v>
      </c>
      <c r="F25" s="4">
        <v>29.435803588635594</v>
      </c>
      <c r="G25" s="4">
        <v>20.091289555118323</v>
      </c>
      <c r="H25" s="4">
        <v>126.12251616655571</v>
      </c>
      <c r="I25" s="4">
        <v>4.3805837597094461</v>
      </c>
      <c r="J25" s="4">
        <v>0.92300000000000004</v>
      </c>
      <c r="K25" s="4">
        <v>34.506260897131078</v>
      </c>
      <c r="L25" s="4">
        <v>54.496569129972492</v>
      </c>
      <c r="M25" s="4">
        <f t="shared" si="0"/>
        <v>-11.023107309464596</v>
      </c>
      <c r="N25" s="4">
        <v>1.8531224101421218</v>
      </c>
      <c r="O25" s="4">
        <v>2.3947041290076698</v>
      </c>
      <c r="P25" s="4">
        <v>2.654910021604759</v>
      </c>
      <c r="Q25" s="4">
        <v>36.639447793967321</v>
      </c>
      <c r="R25" s="4">
        <v>1.2754716248242719</v>
      </c>
      <c r="S25" s="4">
        <v>14.490957456376137</v>
      </c>
      <c r="T25" s="4">
        <v>95.854973847977533</v>
      </c>
      <c r="U25" s="4">
        <v>0.2463946319997779</v>
      </c>
      <c r="V25" s="4">
        <v>18.558774788895082</v>
      </c>
      <c r="W25" s="4">
        <v>46.154400218197921</v>
      </c>
    </row>
    <row r="26" spans="1:23" x14ac:dyDescent="0.3">
      <c r="A26" s="3">
        <v>20</v>
      </c>
      <c r="B26" s="3">
        <v>22</v>
      </c>
      <c r="C26" s="3" t="s">
        <v>11</v>
      </c>
      <c r="D26" s="3" t="s">
        <v>12</v>
      </c>
      <c r="E26" s="4">
        <v>148.91407060398194</v>
      </c>
      <c r="F26" s="4">
        <v>32.931911889205885</v>
      </c>
      <c r="G26" s="4">
        <v>22.536529153675456</v>
      </c>
      <c r="H26" s="4">
        <v>124.1400938501253</v>
      </c>
      <c r="I26" s="4">
        <v>20.511627906976742</v>
      </c>
      <c r="J26" s="4">
        <v>0.89300000000000002</v>
      </c>
      <c r="K26" s="4">
        <v>21.488965319575815</v>
      </c>
      <c r="L26" s="4">
        <v>65.328107503637455</v>
      </c>
      <c r="M26" s="4">
        <f t="shared" si="0"/>
        <v>-15.568854189643183</v>
      </c>
      <c r="N26" s="4">
        <v>3.2629205620413817</v>
      </c>
      <c r="O26" s="4">
        <v>1.7626990775563207</v>
      </c>
      <c r="P26" s="4">
        <v>2.2886464566157465</v>
      </c>
      <c r="Q26" s="4">
        <v>29.827294067204864</v>
      </c>
      <c r="R26" s="4">
        <v>1.2187250885080425</v>
      </c>
      <c r="S26" s="4">
        <v>13.978698701473709</v>
      </c>
      <c r="T26" s="4">
        <v>92.722168457244607</v>
      </c>
      <c r="U26" s="4">
        <v>0.31506368863136147</v>
      </c>
      <c r="V26" s="4">
        <v>17.978948783754543</v>
      </c>
      <c r="W26" s="4">
        <v>49.118704849666365</v>
      </c>
    </row>
    <row r="27" spans="1:23" x14ac:dyDescent="0.3">
      <c r="A27" s="3">
        <v>20</v>
      </c>
      <c r="B27" s="3">
        <v>23</v>
      </c>
      <c r="C27" s="3" t="s">
        <v>14</v>
      </c>
      <c r="D27" s="3" t="s">
        <v>12</v>
      </c>
      <c r="E27" s="4">
        <v>345.4209206011123</v>
      </c>
      <c r="F27" s="4">
        <v>30.218571565838261</v>
      </c>
      <c r="G27" s="4">
        <v>19.330487006028441</v>
      </c>
      <c r="H27" s="4">
        <v>129.01784055692045</v>
      </c>
      <c r="I27" s="4">
        <v>14.407289078215596</v>
      </c>
      <c r="J27" s="4">
        <v>0.90200000000000002</v>
      </c>
      <c r="K27" s="4">
        <v>22.68954453511892</v>
      </c>
      <c r="L27" s="4">
        <v>64.329119674998012</v>
      </c>
      <c r="M27" s="4">
        <f t="shared" si="0"/>
        <v>-14.189289649052208</v>
      </c>
      <c r="N27" s="4">
        <v>2.4698546011972695</v>
      </c>
      <c r="O27" s="4">
        <v>2.2526445079345438</v>
      </c>
      <c r="P27" s="4">
        <v>3.6850368947752958</v>
      </c>
      <c r="Q27" s="4">
        <v>39.836346473009478</v>
      </c>
      <c r="R27" s="4">
        <v>1.226178627206703</v>
      </c>
      <c r="S27" s="4">
        <v>15.140655354179771</v>
      </c>
      <c r="T27" s="4">
        <v>99.505894960944119</v>
      </c>
      <c r="U27" s="4">
        <v>0.34064345688197978</v>
      </c>
      <c r="V27" s="4">
        <v>19.171616812427658</v>
      </c>
      <c r="W27" s="4">
        <v>43.780779130464701</v>
      </c>
    </row>
    <row r="28" spans="1:23" x14ac:dyDescent="0.3">
      <c r="A28" s="3">
        <v>20</v>
      </c>
      <c r="B28" s="3">
        <v>24</v>
      </c>
      <c r="C28" s="3" t="s">
        <v>13</v>
      </c>
      <c r="D28" s="3" t="s">
        <v>12</v>
      </c>
      <c r="E28" s="4">
        <v>178.32674083769635</v>
      </c>
      <c r="F28" s="4">
        <v>29.146511236356094</v>
      </c>
      <c r="G28" s="4">
        <v>16.234985908914798</v>
      </c>
      <c r="H28" s="4">
        <v>122.45261080556541</v>
      </c>
      <c r="I28" s="4">
        <v>19.502094240837696</v>
      </c>
      <c r="J28" s="4">
        <v>0.90200000000000002</v>
      </c>
      <c r="K28" s="4">
        <v>13.798232859859075</v>
      </c>
      <c r="L28" s="4">
        <v>71.72747542631447</v>
      </c>
      <c r="M28" s="4">
        <f t="shared" si="0"/>
        <v>-14.189289649052208</v>
      </c>
      <c r="N28" s="4">
        <v>1.8708594921364456</v>
      </c>
      <c r="O28" s="4">
        <v>1.8669380857862852</v>
      </c>
      <c r="P28" s="4">
        <v>2.2327975072609347</v>
      </c>
      <c r="Q28" s="4">
        <v>25.664514172858965</v>
      </c>
      <c r="R28" s="4">
        <v>1.7311845158749373</v>
      </c>
      <c r="S28" s="4">
        <v>13.948129679069227</v>
      </c>
      <c r="T28" s="4">
        <v>72.868696987197865</v>
      </c>
      <c r="U28" s="4">
        <v>0.51930349771628825</v>
      </c>
      <c r="V28" s="4">
        <v>15.5157304509206</v>
      </c>
      <c r="W28" s="4">
        <v>41.119453777686175</v>
      </c>
    </row>
    <row r="29" spans="1:23" x14ac:dyDescent="0.3">
      <c r="A29" s="3">
        <v>20</v>
      </c>
      <c r="B29" s="3">
        <v>25</v>
      </c>
      <c r="C29" s="3" t="s">
        <v>11</v>
      </c>
      <c r="D29" s="3" t="s">
        <v>12</v>
      </c>
      <c r="E29" s="4">
        <v>307.71952251435476</v>
      </c>
      <c r="F29" s="4">
        <v>32.368983725016655</v>
      </c>
      <c r="G29" s="4">
        <v>20.479071979022944</v>
      </c>
      <c r="H29" s="4">
        <v>125.38673455223541</v>
      </c>
      <c r="I29" s="4">
        <v>25.949531580537926</v>
      </c>
      <c r="J29" s="4">
        <v>0.90400000000000003</v>
      </c>
      <c r="K29" s="4">
        <v>23.616200578592085</v>
      </c>
      <c r="L29" s="4">
        <v>63.558060092439675</v>
      </c>
      <c r="M29" s="4">
        <f t="shared" si="0"/>
        <v>-13.884589438469582</v>
      </c>
      <c r="N29" s="4">
        <v>3.4671569527734247</v>
      </c>
      <c r="O29" s="4">
        <v>1.8172619004395281</v>
      </c>
      <c r="P29" s="4">
        <v>2.2634289625856514</v>
      </c>
      <c r="Q29" s="4">
        <v>31.892626265988117</v>
      </c>
      <c r="R29" s="4">
        <v>1.2004576988684692</v>
      </c>
      <c r="S29" s="4">
        <v>13.865271860504132</v>
      </c>
      <c r="T29" s="4">
        <v>88.158880289280347</v>
      </c>
      <c r="U29" s="4">
        <v>0.3992378306966356</v>
      </c>
      <c r="V29" s="4">
        <v>17.010817339759171</v>
      </c>
      <c r="W29" s="4">
        <v>46.026830075760444</v>
      </c>
    </row>
    <row r="30" spans="1:23" x14ac:dyDescent="0.3">
      <c r="A30" s="3">
        <v>20</v>
      </c>
      <c r="B30" s="3">
        <v>26</v>
      </c>
      <c r="C30" s="3" t="s">
        <v>13</v>
      </c>
      <c r="D30" s="3" t="s">
        <v>12</v>
      </c>
      <c r="E30" s="4">
        <v>289.68792604078294</v>
      </c>
      <c r="F30" s="4">
        <v>32.12014297226969</v>
      </c>
      <c r="G30" s="4">
        <v>17.166689907803054</v>
      </c>
      <c r="H30" s="4">
        <v>124.29164094400994</v>
      </c>
      <c r="I30" s="4">
        <v>23.0446739416635</v>
      </c>
      <c r="J30" s="4">
        <v>0.90100000000000002</v>
      </c>
      <c r="K30" s="4">
        <v>20.783938814531552</v>
      </c>
      <c r="L30" s="4">
        <v>65.914751756918818</v>
      </c>
      <c r="M30" s="4">
        <f t="shared" si="0"/>
        <v>-14.341893201959564</v>
      </c>
      <c r="N30" s="4">
        <v>2.4678088623068519</v>
      </c>
      <c r="O30" s="4">
        <v>1.8529846302848114</v>
      </c>
      <c r="P30" s="4">
        <v>2.5522335909109377</v>
      </c>
      <c r="Q30" s="4">
        <v>30.996363313987707</v>
      </c>
      <c r="R30" s="4">
        <v>1.4421335589657138</v>
      </c>
      <c r="S30" s="4">
        <v>13.935953887892271</v>
      </c>
      <c r="T30" s="4">
        <v>81.584963216828683</v>
      </c>
      <c r="U30" s="4">
        <v>0.28037724447513818</v>
      </c>
      <c r="V30" s="4">
        <v>16.143223579330026</v>
      </c>
      <c r="W30" s="4">
        <v>44.932492514652175</v>
      </c>
    </row>
    <row r="31" spans="1:23" x14ac:dyDescent="0.3">
      <c r="A31" s="3">
        <v>20</v>
      </c>
      <c r="B31" s="3">
        <v>27</v>
      </c>
      <c r="C31" s="3" t="s">
        <v>14</v>
      </c>
      <c r="D31" s="3" t="s">
        <v>12</v>
      </c>
      <c r="E31" s="4">
        <v>187.94874413678315</v>
      </c>
      <c r="F31" s="4">
        <v>33.457462871192263</v>
      </c>
      <c r="G31" s="4">
        <v>21.769412549258149</v>
      </c>
      <c r="H31" s="4">
        <v>127.88921915628104</v>
      </c>
      <c r="I31" s="4">
        <v>25.75351793009532</v>
      </c>
      <c r="J31" s="4">
        <v>0.90400000000000003</v>
      </c>
      <c r="K31" s="4">
        <v>22.717213509092648</v>
      </c>
      <c r="L31" s="4">
        <v>64.306096647551882</v>
      </c>
      <c r="M31" s="4">
        <f t="shared" si="0"/>
        <v>-13.884589438469582</v>
      </c>
      <c r="N31" s="4">
        <v>2.8506763545938236</v>
      </c>
      <c r="O31" s="4">
        <v>1.7924421969488082</v>
      </c>
      <c r="P31" s="4">
        <v>2.7344418674469497</v>
      </c>
      <c r="Q31" s="4">
        <v>30.510839609264487</v>
      </c>
      <c r="R31" s="4">
        <v>1.0833223090629953</v>
      </c>
      <c r="S31" s="4">
        <v>12.804065836506114</v>
      </c>
      <c r="T31" s="4">
        <v>96.872966240875073</v>
      </c>
      <c r="U31" s="4">
        <v>0.27044696319822442</v>
      </c>
      <c r="V31" s="4">
        <v>19.091079096151411</v>
      </c>
      <c r="W31" s="4">
        <v>45.382034662790097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10D0-E12D-47FD-B260-1683D69612B3}">
  <dimension ref="A1:K28"/>
  <sheetViews>
    <sheetView topLeftCell="A14" workbookViewId="0">
      <selection activeCell="A14" sqref="A1:XFD1048576"/>
    </sheetView>
  </sheetViews>
  <sheetFormatPr defaultRowHeight="14.5" x14ac:dyDescent="0.35"/>
  <cols>
    <col min="1" max="7" width="9" style="11"/>
    <col min="8" max="8" width="11.75" style="11" bestFit="1" customWidth="1"/>
    <col min="9" max="9" width="11.83203125" style="11" bestFit="1" customWidth="1"/>
    <col min="10" max="10" width="21" style="11" bestFit="1" customWidth="1"/>
    <col min="11" max="11" width="13.33203125" style="11" bestFit="1" customWidth="1"/>
    <col min="12" max="16384" width="8.6640625" style="8"/>
  </cols>
  <sheetData>
    <row r="1" spans="1:11" x14ac:dyDescent="0.35">
      <c r="A1" s="2" t="s">
        <v>16</v>
      </c>
      <c r="B1" s="2" t="s">
        <v>1</v>
      </c>
      <c r="C1" s="2" t="s">
        <v>0</v>
      </c>
      <c r="D1" s="2" t="s">
        <v>28</v>
      </c>
      <c r="E1" s="2" t="s">
        <v>3</v>
      </c>
      <c r="F1" s="2" t="s">
        <v>29</v>
      </c>
      <c r="G1" s="2" t="s">
        <v>5</v>
      </c>
      <c r="H1" s="2" t="s">
        <v>15</v>
      </c>
      <c r="I1" s="2" t="s">
        <v>30</v>
      </c>
      <c r="J1" s="2" t="s">
        <v>8</v>
      </c>
      <c r="K1" s="2" t="s">
        <v>9</v>
      </c>
    </row>
    <row r="2" spans="1:11" x14ac:dyDescent="0.35">
      <c r="A2" s="11">
        <v>0</v>
      </c>
      <c r="B2" s="11" t="s">
        <v>10</v>
      </c>
      <c r="C2" s="11" t="s">
        <v>1</v>
      </c>
      <c r="D2" s="11">
        <v>1</v>
      </c>
      <c r="E2" s="12">
        <v>37.390669201427961</v>
      </c>
      <c r="F2" s="12">
        <v>25.5961339103882</v>
      </c>
      <c r="G2" s="12">
        <v>127.51511987331507</v>
      </c>
      <c r="H2" s="12">
        <v>0.92300000000000004</v>
      </c>
      <c r="I2" s="12">
        <v>10.375</v>
      </c>
      <c r="J2" s="12">
        <v>81.16482889929317</v>
      </c>
      <c r="K2" s="12">
        <f>(8.31434*298*LN(H2))/18.01</f>
        <v>-11.023107309464596</v>
      </c>
    </row>
    <row r="3" spans="1:11" x14ac:dyDescent="0.35">
      <c r="A3" s="11">
        <v>0</v>
      </c>
      <c r="B3" s="11" t="s">
        <v>10</v>
      </c>
      <c r="C3" s="11" t="s">
        <v>1</v>
      </c>
      <c r="D3" s="11">
        <v>2</v>
      </c>
      <c r="E3" s="12">
        <v>36.464402311512146</v>
      </c>
      <c r="F3" s="12">
        <v>22.487992380907702</v>
      </c>
      <c r="G3" s="12">
        <v>128.33135804589318</v>
      </c>
      <c r="H3" s="12">
        <v>0.94399999999999995</v>
      </c>
      <c r="I3" s="12"/>
      <c r="J3" s="12">
        <v>81.16482889929317</v>
      </c>
      <c r="K3" s="12">
        <f t="shared" ref="K3:K28" si="0">(8.31434*298*LN(H3))/18.01</f>
        <v>-7.9281574309052498</v>
      </c>
    </row>
    <row r="4" spans="1:11" x14ac:dyDescent="0.35">
      <c r="A4" s="11">
        <v>0</v>
      </c>
      <c r="B4" s="11" t="s">
        <v>10</v>
      </c>
      <c r="C4" s="11" t="s">
        <v>1</v>
      </c>
      <c r="D4" s="11">
        <v>3</v>
      </c>
      <c r="E4" s="12">
        <v>37.016503262630813</v>
      </c>
      <c r="F4" s="12">
        <v>23.184789502704973</v>
      </c>
      <c r="G4" s="12">
        <v>128.14247945815498</v>
      </c>
      <c r="H4" s="12">
        <v>0.94799999999999995</v>
      </c>
      <c r="I4" s="12">
        <v>11.044776119402986</v>
      </c>
      <c r="J4" s="12">
        <v>81.16482889929317</v>
      </c>
      <c r="K4" s="12">
        <f t="shared" si="0"/>
        <v>-7.3464564000028023</v>
      </c>
    </row>
    <row r="5" spans="1:11" x14ac:dyDescent="0.35">
      <c r="A5" s="11">
        <v>4</v>
      </c>
      <c r="B5" s="11" t="s">
        <v>12</v>
      </c>
      <c r="C5" s="11" t="s">
        <v>13</v>
      </c>
      <c r="D5" s="11">
        <v>1</v>
      </c>
      <c r="E5" s="12">
        <v>35.357163962363877</v>
      </c>
      <c r="F5" s="12">
        <v>19.988084885867888</v>
      </c>
      <c r="G5" s="12">
        <v>125.39135740178119</v>
      </c>
      <c r="H5" s="12">
        <v>0.94899999999999995</v>
      </c>
      <c r="I5" s="12">
        <v>5.8726415094339615</v>
      </c>
      <c r="J5" s="12">
        <v>74.388347587891971</v>
      </c>
      <c r="K5" s="12">
        <f t="shared" si="0"/>
        <v>-7.2014146482024701</v>
      </c>
    </row>
    <row r="6" spans="1:11" x14ac:dyDescent="0.35">
      <c r="A6" s="11">
        <v>4</v>
      </c>
      <c r="B6" s="11" t="s">
        <v>12</v>
      </c>
      <c r="C6" s="11" t="s">
        <v>14</v>
      </c>
      <c r="D6" s="11">
        <v>1</v>
      </c>
      <c r="E6" s="12">
        <v>35.771140470393789</v>
      </c>
      <c r="F6" s="12">
        <v>22.140716837564785</v>
      </c>
      <c r="G6" s="12">
        <v>126.74916629238874</v>
      </c>
      <c r="H6" s="12">
        <v>0.90900000000000003</v>
      </c>
      <c r="I6" s="12">
        <v>5.6351351351351351</v>
      </c>
      <c r="J6" s="12">
        <v>70.909928977961457</v>
      </c>
      <c r="K6" s="12">
        <f t="shared" si="0"/>
        <v>-13.125778420142753</v>
      </c>
    </row>
    <row r="7" spans="1:11" x14ac:dyDescent="0.35">
      <c r="A7" s="11">
        <v>4</v>
      </c>
      <c r="B7" s="11" t="s">
        <v>12</v>
      </c>
      <c r="C7" s="11" t="s">
        <v>14</v>
      </c>
      <c r="D7" s="11">
        <v>2</v>
      </c>
      <c r="E7" s="12">
        <v>38.055658496774207</v>
      </c>
      <c r="F7" s="12">
        <v>26.015953387287166</v>
      </c>
      <c r="G7" s="12">
        <v>125.05376683502881</v>
      </c>
      <c r="H7" s="12">
        <v>0.94399999999999995</v>
      </c>
      <c r="I7" s="12">
        <v>6.2915129151291511</v>
      </c>
      <c r="J7" s="12">
        <v>76.737656413877176</v>
      </c>
      <c r="K7" s="12">
        <f t="shared" si="0"/>
        <v>-7.9281574309052498</v>
      </c>
    </row>
    <row r="8" spans="1:11" x14ac:dyDescent="0.35">
      <c r="A8" s="11">
        <v>4</v>
      </c>
      <c r="B8" s="11" t="s">
        <v>12</v>
      </c>
      <c r="C8" s="11" t="s">
        <v>13</v>
      </c>
      <c r="D8" s="11">
        <v>2</v>
      </c>
      <c r="E8" s="12">
        <v>34.906729122786942</v>
      </c>
      <c r="F8" s="12">
        <v>19.897542212590682</v>
      </c>
      <c r="G8" s="12">
        <v>127.9355579983024</v>
      </c>
      <c r="H8" s="12">
        <v>0.92400000000000004</v>
      </c>
      <c r="I8" s="12">
        <v>8.435814455231931</v>
      </c>
      <c r="J8" s="12">
        <v>73.301317317068367</v>
      </c>
      <c r="K8" s="12">
        <f t="shared" si="0"/>
        <v>-10.874139142402452</v>
      </c>
    </row>
    <row r="9" spans="1:11" x14ac:dyDescent="0.35">
      <c r="A9" s="11">
        <v>4</v>
      </c>
      <c r="B9" s="11" t="s">
        <v>12</v>
      </c>
      <c r="C9" s="11" t="s">
        <v>13</v>
      </c>
      <c r="D9" s="11">
        <v>3</v>
      </c>
      <c r="E9" s="12">
        <v>36.747633147725701</v>
      </c>
      <c r="F9" s="12">
        <v>23.055885436659114</v>
      </c>
      <c r="G9" s="12">
        <v>122.68748510857112</v>
      </c>
      <c r="H9" s="12">
        <v>0.94599999999999995</v>
      </c>
      <c r="I9" s="12">
        <v>6.4919354838709671</v>
      </c>
      <c r="J9" s="12">
        <v>74.528484590886521</v>
      </c>
      <c r="K9" s="12">
        <f t="shared" si="0"/>
        <v>-7.6369994622488253</v>
      </c>
    </row>
    <row r="10" spans="1:11" x14ac:dyDescent="0.35">
      <c r="A10" s="11">
        <v>4</v>
      </c>
      <c r="B10" s="11" t="s">
        <v>12</v>
      </c>
      <c r="C10" s="11" t="s">
        <v>14</v>
      </c>
      <c r="D10" s="11">
        <v>3</v>
      </c>
      <c r="E10" s="12">
        <v>37.195871540404845</v>
      </c>
      <c r="F10" s="12">
        <v>25.531499112166838</v>
      </c>
      <c r="G10" s="12">
        <v>126.50104564127282</v>
      </c>
      <c r="H10" s="12">
        <v>0.94699999999999995</v>
      </c>
      <c r="I10" s="12">
        <v>6.837209302325582</v>
      </c>
      <c r="J10" s="12">
        <v>74.248173914831668</v>
      </c>
      <c r="K10" s="12">
        <f t="shared" si="0"/>
        <v>-7.4916512301975553</v>
      </c>
    </row>
    <row r="11" spans="1:11" x14ac:dyDescent="0.35">
      <c r="A11" s="11">
        <v>12</v>
      </c>
      <c r="B11" s="11" t="s">
        <v>12</v>
      </c>
      <c r="C11" s="11" t="s">
        <v>14</v>
      </c>
      <c r="D11" s="11">
        <v>1</v>
      </c>
      <c r="E11" s="12">
        <v>32.078321105774556</v>
      </c>
      <c r="F11" s="12">
        <v>21.251737300024391</v>
      </c>
      <c r="G11" s="12">
        <v>127.81813499613277</v>
      </c>
      <c r="H11" s="12">
        <v>0.92200000000000004</v>
      </c>
      <c r="I11" s="12">
        <v>8.2071713147410357</v>
      </c>
      <c r="J11" s="12">
        <v>68.398940354675801</v>
      </c>
      <c r="K11" s="12">
        <f t="shared" si="0"/>
        <v>-11.172236959666272</v>
      </c>
    </row>
    <row r="12" spans="1:11" x14ac:dyDescent="0.35">
      <c r="A12" s="11">
        <v>12</v>
      </c>
      <c r="B12" s="11" t="s">
        <v>12</v>
      </c>
      <c r="C12" s="11" t="s">
        <v>13</v>
      </c>
      <c r="D12" s="11">
        <v>1</v>
      </c>
      <c r="E12" s="12">
        <v>33.139881599244262</v>
      </c>
      <c r="F12" s="12">
        <v>17.272489054878491</v>
      </c>
      <c r="G12" s="12">
        <v>126.38580819006593</v>
      </c>
      <c r="H12" s="12">
        <v>0.90400000000000003</v>
      </c>
      <c r="I12" s="12">
        <v>18.40909090909091</v>
      </c>
      <c r="J12" s="12">
        <v>62.274548858211105</v>
      </c>
      <c r="K12" s="12">
        <f t="shared" si="0"/>
        <v>-13.884589438469582</v>
      </c>
    </row>
    <row r="13" spans="1:11" x14ac:dyDescent="0.35">
      <c r="A13" s="11">
        <v>12</v>
      </c>
      <c r="B13" s="11" t="s">
        <v>12</v>
      </c>
      <c r="C13" s="11" t="s">
        <v>13</v>
      </c>
      <c r="D13" s="11">
        <v>2</v>
      </c>
      <c r="E13" s="12">
        <v>34.741011276239355</v>
      </c>
      <c r="F13" s="12">
        <v>20.477733740692212</v>
      </c>
      <c r="G13" s="12">
        <v>124.57916519083409</v>
      </c>
      <c r="H13" s="12">
        <v>0.92900000000000005</v>
      </c>
      <c r="I13" s="12">
        <v>13.368669022379269</v>
      </c>
      <c r="J13" s="12">
        <v>63.113986404145514</v>
      </c>
      <c r="K13" s="12">
        <f t="shared" si="0"/>
        <v>-10.131708366757437</v>
      </c>
    </row>
    <row r="14" spans="1:11" x14ac:dyDescent="0.35">
      <c r="A14" s="11">
        <v>12</v>
      </c>
      <c r="B14" s="11" t="s">
        <v>12</v>
      </c>
      <c r="C14" s="11" t="s">
        <v>14</v>
      </c>
      <c r="D14" s="11">
        <v>2</v>
      </c>
      <c r="E14" s="12">
        <v>31.742905913050777</v>
      </c>
      <c r="F14" s="12">
        <v>20.510400847855653</v>
      </c>
      <c r="G14" s="12">
        <v>128.29180446015576</v>
      </c>
      <c r="H14" s="12">
        <v>0.94099999999999995</v>
      </c>
      <c r="I14" s="12">
        <v>4.9541284403669721</v>
      </c>
      <c r="J14" s="12">
        <v>59.337002743814935</v>
      </c>
      <c r="K14" s="12">
        <f t="shared" si="0"/>
        <v>-8.3660530436128191</v>
      </c>
    </row>
    <row r="15" spans="1:11" x14ac:dyDescent="0.35">
      <c r="A15" s="11">
        <v>12</v>
      </c>
      <c r="B15" s="11" t="s">
        <v>12</v>
      </c>
      <c r="C15" s="11" t="s">
        <v>13</v>
      </c>
      <c r="D15" s="11">
        <v>3</v>
      </c>
      <c r="E15" s="12">
        <v>34.965227171738803</v>
      </c>
      <c r="F15" s="12">
        <v>20.568996801283777</v>
      </c>
      <c r="G15" s="12">
        <v>121.36163766353047</v>
      </c>
      <c r="H15" s="12">
        <v>0.94299999999999995</v>
      </c>
      <c r="I15" s="12">
        <v>6.2074688796680508</v>
      </c>
      <c r="J15" s="12">
        <v>63.922752381514591</v>
      </c>
      <c r="K15" s="12">
        <f t="shared" si="0"/>
        <v>-8.0739678195836131</v>
      </c>
    </row>
    <row r="16" spans="1:11" x14ac:dyDescent="0.35">
      <c r="A16" s="11">
        <v>12</v>
      </c>
      <c r="B16" s="11" t="s">
        <v>12</v>
      </c>
      <c r="C16" s="11" t="s">
        <v>14</v>
      </c>
      <c r="D16" s="11">
        <v>3</v>
      </c>
      <c r="E16" s="12">
        <v>35.182884977457348</v>
      </c>
      <c r="F16" s="12">
        <v>21.888602547571399</v>
      </c>
      <c r="G16" s="12">
        <v>129.08071287634641</v>
      </c>
      <c r="H16" s="12">
        <v>0.95099999999999996</v>
      </c>
      <c r="I16" s="12">
        <v>9.5791583166332686</v>
      </c>
      <c r="J16" s="12">
        <v>68.778450248675412</v>
      </c>
      <c r="K16" s="12">
        <f t="shared" si="0"/>
        <v>-6.9117890910423636</v>
      </c>
    </row>
    <row r="17" spans="1:11" x14ac:dyDescent="0.35">
      <c r="A17" s="11">
        <v>20</v>
      </c>
      <c r="B17" s="11" t="s">
        <v>12</v>
      </c>
      <c r="C17" s="11" t="s">
        <v>13</v>
      </c>
      <c r="D17" s="11">
        <v>1</v>
      </c>
      <c r="E17" s="12">
        <v>30.200014028738639</v>
      </c>
      <c r="F17" s="12">
        <v>17.063979532096834</v>
      </c>
      <c r="G17" s="12">
        <v>119.80774122402967</v>
      </c>
      <c r="H17" s="12">
        <v>0.90400000000000003</v>
      </c>
      <c r="I17" s="12">
        <v>19.587242026266416</v>
      </c>
      <c r="J17" s="12">
        <v>45.351523021334543</v>
      </c>
      <c r="K17" s="12">
        <f t="shared" si="0"/>
        <v>-13.884589438469582</v>
      </c>
    </row>
    <row r="18" spans="1:11" x14ac:dyDescent="0.35">
      <c r="A18" s="11">
        <v>20</v>
      </c>
      <c r="B18" s="11" t="s">
        <v>12</v>
      </c>
      <c r="C18" s="11" t="s">
        <v>14</v>
      </c>
      <c r="D18" s="11">
        <v>1</v>
      </c>
      <c r="E18" s="12">
        <v>32.153418518019713</v>
      </c>
      <c r="F18" s="12">
        <v>21.262552502224924</v>
      </c>
      <c r="G18" s="12">
        <v>126.60596590187284</v>
      </c>
      <c r="H18" s="12">
        <v>0.92700000000000005</v>
      </c>
      <c r="I18" s="12">
        <v>7.147239263803681</v>
      </c>
      <c r="J18" s="12">
        <v>59.43730713474622</v>
      </c>
      <c r="K18" s="12">
        <f t="shared" si="0"/>
        <v>-10.42820005229359</v>
      </c>
    </row>
    <row r="19" spans="1:11" x14ac:dyDescent="0.35">
      <c r="A19" s="11">
        <v>20</v>
      </c>
      <c r="B19" s="11" t="s">
        <v>12</v>
      </c>
      <c r="C19" s="11" t="s">
        <v>14</v>
      </c>
      <c r="D19" s="11">
        <v>2</v>
      </c>
      <c r="E19" s="12">
        <v>29.905764129517348</v>
      </c>
      <c r="F19" s="12">
        <v>21.162357637931198</v>
      </c>
      <c r="G19" s="12">
        <v>126.87740142539661</v>
      </c>
      <c r="H19" s="12">
        <v>0.88900000000000001</v>
      </c>
      <c r="I19" s="12">
        <v>28.09116809116809</v>
      </c>
      <c r="J19" s="12">
        <v>36.229580026934819</v>
      </c>
      <c r="K19" s="12">
        <f t="shared" si="0"/>
        <v>-16.186462808697378</v>
      </c>
    </row>
    <row r="20" spans="1:11" x14ac:dyDescent="0.35">
      <c r="A20" s="11">
        <v>20</v>
      </c>
      <c r="B20" s="11" t="s">
        <v>12</v>
      </c>
      <c r="C20" s="11" t="s">
        <v>13</v>
      </c>
      <c r="D20" s="11">
        <v>2</v>
      </c>
      <c r="E20" s="12">
        <v>32.174712415184537</v>
      </c>
      <c r="F20" s="12">
        <v>17.272361228609892</v>
      </c>
      <c r="G20" s="12">
        <v>118.41812476195047</v>
      </c>
      <c r="H20" s="12">
        <v>0.91</v>
      </c>
      <c r="I20" s="12">
        <v>22.200000000000003</v>
      </c>
      <c r="J20" s="12">
        <v>48.972513153360211</v>
      </c>
      <c r="K20" s="12">
        <f t="shared" si="0"/>
        <v>-12.974517174734382</v>
      </c>
    </row>
    <row r="21" spans="1:11" x14ac:dyDescent="0.35">
      <c r="A21" s="11">
        <v>20</v>
      </c>
      <c r="B21" s="11" t="s">
        <v>12</v>
      </c>
      <c r="C21" s="11" t="s">
        <v>13</v>
      </c>
      <c r="D21" s="11">
        <v>3</v>
      </c>
      <c r="E21" s="12">
        <v>34.439121173133707</v>
      </c>
      <c r="F21" s="12">
        <v>21.533870232493609</v>
      </c>
      <c r="G21" s="12">
        <v>118.42803611391594</v>
      </c>
      <c r="H21" s="12">
        <v>0.92700000000000005</v>
      </c>
      <c r="I21" s="12">
        <v>11.776315789473685</v>
      </c>
      <c r="J21" s="12">
        <v>56.052307586213523</v>
      </c>
      <c r="K21" s="12">
        <f t="shared" si="0"/>
        <v>-10.42820005229359</v>
      </c>
    </row>
    <row r="22" spans="1:11" x14ac:dyDescent="0.35">
      <c r="A22" s="11">
        <v>20</v>
      </c>
      <c r="B22" s="11" t="s">
        <v>12</v>
      </c>
      <c r="C22" s="11" t="s">
        <v>14</v>
      </c>
      <c r="D22" s="11">
        <v>3</v>
      </c>
      <c r="E22" s="12">
        <v>34.874777173946171</v>
      </c>
      <c r="F22" s="12">
        <v>23.846508752501389</v>
      </c>
      <c r="G22" s="12">
        <v>125.23252269286196</v>
      </c>
      <c r="H22" s="12">
        <v>0.93600000000000005</v>
      </c>
      <c r="I22" s="12">
        <v>1.8958502847843774</v>
      </c>
      <c r="J22" s="12">
        <v>62.595391832475656</v>
      </c>
      <c r="K22" s="12">
        <f t="shared" si="0"/>
        <v>-9.0989907859844621</v>
      </c>
    </row>
    <row r="23" spans="1:11" x14ac:dyDescent="0.35">
      <c r="A23" s="11">
        <v>48</v>
      </c>
      <c r="B23" s="11" t="s">
        <v>12</v>
      </c>
      <c r="C23" s="11" t="s">
        <v>13</v>
      </c>
      <c r="D23" s="11">
        <v>1</v>
      </c>
      <c r="E23" s="12">
        <v>23.047319001560453</v>
      </c>
      <c r="F23" s="12">
        <v>8.4644111640281121</v>
      </c>
      <c r="G23" s="12">
        <v>93.64525539756464</v>
      </c>
      <c r="H23" s="12">
        <v>0.82799999999999996</v>
      </c>
      <c r="I23" s="12">
        <v>41.488277268093789</v>
      </c>
      <c r="J23" s="12">
        <v>26.024673665912715</v>
      </c>
      <c r="K23" s="12">
        <f t="shared" si="0"/>
        <v>-25.965648332803937</v>
      </c>
    </row>
    <row r="24" spans="1:11" x14ac:dyDescent="0.35">
      <c r="A24" s="11">
        <v>48</v>
      </c>
      <c r="B24" s="11" t="s">
        <v>12</v>
      </c>
      <c r="C24" s="11" t="s">
        <v>14</v>
      </c>
      <c r="D24" s="11">
        <v>1</v>
      </c>
      <c r="E24" s="12">
        <v>30.517292679402818</v>
      </c>
      <c r="F24" s="12">
        <v>21.338838100650335</v>
      </c>
      <c r="G24" s="12">
        <v>127.59799609088991</v>
      </c>
      <c r="H24" s="12">
        <v>0.84799999999999998</v>
      </c>
      <c r="I24" s="12">
        <v>21.88</v>
      </c>
      <c r="J24" s="12">
        <v>42.247737198284774</v>
      </c>
      <c r="K24" s="12">
        <f t="shared" si="0"/>
        <v>-22.682149060353275</v>
      </c>
    </row>
    <row r="25" spans="1:11" x14ac:dyDescent="0.35">
      <c r="A25" s="11">
        <v>48</v>
      </c>
      <c r="B25" s="11" t="s">
        <v>12</v>
      </c>
      <c r="C25" s="11" t="s">
        <v>14</v>
      </c>
      <c r="D25" s="11">
        <v>2</v>
      </c>
      <c r="E25" s="12">
        <v>37.489924711693057</v>
      </c>
      <c r="F25" s="12">
        <v>16.320465976615118</v>
      </c>
      <c r="G25" s="12">
        <v>121.89200939342288</v>
      </c>
      <c r="H25" s="12">
        <v>0.84799999999999998</v>
      </c>
      <c r="I25" s="12">
        <v>29.233870967741936</v>
      </c>
      <c r="J25" s="12">
        <v>33.517616740293853</v>
      </c>
      <c r="K25" s="12">
        <f t="shared" si="0"/>
        <v>-22.682149060353275</v>
      </c>
    </row>
    <row r="26" spans="1:11" x14ac:dyDescent="0.35">
      <c r="A26" s="11">
        <v>48</v>
      </c>
      <c r="B26" s="11" t="s">
        <v>12</v>
      </c>
      <c r="C26" s="11" t="s">
        <v>13</v>
      </c>
      <c r="D26" s="11">
        <v>2</v>
      </c>
      <c r="E26" s="12">
        <v>23.512613691210021</v>
      </c>
      <c r="F26" s="12">
        <v>11.112712769218311</v>
      </c>
      <c r="G26" s="12">
        <v>94.021134287747088</v>
      </c>
      <c r="H26" s="12">
        <v>0.81100000000000005</v>
      </c>
      <c r="I26" s="12">
        <v>56.340057636887607</v>
      </c>
      <c r="J26" s="12">
        <v>35.535079963297619</v>
      </c>
      <c r="K26" s="12">
        <f t="shared" si="0"/>
        <v>-28.81959511011231</v>
      </c>
    </row>
    <row r="27" spans="1:11" x14ac:dyDescent="0.35">
      <c r="A27" s="11">
        <v>48</v>
      </c>
      <c r="B27" s="11" t="s">
        <v>12</v>
      </c>
      <c r="C27" s="11" t="s">
        <v>13</v>
      </c>
      <c r="D27" s="11">
        <v>3</v>
      </c>
      <c r="E27" s="12">
        <v>27.179952085246597</v>
      </c>
      <c r="F27" s="12">
        <v>11.186832022505408</v>
      </c>
      <c r="G27" s="12">
        <v>103.81413200018964</v>
      </c>
      <c r="H27" s="12">
        <v>0.91500000000000004</v>
      </c>
      <c r="I27" s="12">
        <v>37.024221453287197</v>
      </c>
      <c r="J27" s="12">
        <v>36.076489427604976</v>
      </c>
      <c r="K27" s="12">
        <f t="shared" si="0"/>
        <v>-12.220695623770128</v>
      </c>
    </row>
    <row r="28" spans="1:11" x14ac:dyDescent="0.35">
      <c r="A28" s="11">
        <v>48</v>
      </c>
      <c r="B28" s="11" t="s">
        <v>12</v>
      </c>
      <c r="C28" s="11" t="s">
        <v>14</v>
      </c>
      <c r="D28" s="11">
        <v>3</v>
      </c>
      <c r="E28" s="12">
        <v>28.374120552126858</v>
      </c>
      <c r="F28" s="12">
        <v>21.062061008229986</v>
      </c>
      <c r="G28" s="12">
        <v>122.488213539811</v>
      </c>
      <c r="H28" s="12">
        <v>0.83799999999999997</v>
      </c>
      <c r="I28" s="12">
        <v>32.229299363057322</v>
      </c>
      <c r="J28" s="12">
        <v>23.661556010513223</v>
      </c>
      <c r="K28" s="12">
        <f t="shared" si="0"/>
        <v>-24.31410282185794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49D00-A4F6-47CD-90AC-65661EBE8B74}">
  <dimension ref="A1:T55"/>
  <sheetViews>
    <sheetView workbookViewId="0">
      <selection activeCell="A25" sqref="A1:XFD1048576"/>
    </sheetView>
  </sheetViews>
  <sheetFormatPr defaultRowHeight="14.5" x14ac:dyDescent="0.35"/>
  <cols>
    <col min="1" max="5" width="8.6640625" style="8"/>
    <col min="6" max="6" width="9" style="11"/>
    <col min="7" max="12" width="9.08203125" style="11" bestFit="1" customWidth="1"/>
    <col min="13" max="13" width="9.33203125" style="11" bestFit="1" customWidth="1"/>
    <col min="14" max="16" width="9.08203125" style="11" bestFit="1" customWidth="1"/>
    <col min="17" max="17" width="10.5" style="11" bestFit="1" customWidth="1"/>
    <col min="18" max="18" width="20.75" style="11" bestFit="1" customWidth="1"/>
    <col min="19" max="19" width="21.25" style="11" bestFit="1" customWidth="1"/>
    <col min="20" max="20" width="16.33203125" style="11" bestFit="1" customWidth="1"/>
    <col min="21" max="16384" width="8.6640625" style="8"/>
  </cols>
  <sheetData>
    <row r="1" spans="1:20" x14ac:dyDescent="0.35">
      <c r="A1" s="1" t="s">
        <v>1</v>
      </c>
      <c r="B1" s="1" t="s">
        <v>16</v>
      </c>
      <c r="C1" s="2" t="s">
        <v>31</v>
      </c>
      <c r="D1" s="1" t="s">
        <v>0</v>
      </c>
      <c r="E1" s="2" t="s">
        <v>32</v>
      </c>
      <c r="F1" s="2" t="s">
        <v>33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34</v>
      </c>
      <c r="N1" s="2" t="s">
        <v>25</v>
      </c>
      <c r="O1" s="2" t="s">
        <v>26</v>
      </c>
      <c r="P1" s="2" t="s">
        <v>27</v>
      </c>
      <c r="Q1" s="5" t="s">
        <v>91</v>
      </c>
      <c r="R1" s="5" t="s">
        <v>92</v>
      </c>
      <c r="S1" s="5" t="s">
        <v>93</v>
      </c>
      <c r="T1" s="5" t="s">
        <v>94</v>
      </c>
    </row>
    <row r="2" spans="1:20" x14ac:dyDescent="0.35">
      <c r="A2" s="8" t="s">
        <v>10</v>
      </c>
      <c r="B2" s="8">
        <v>0</v>
      </c>
      <c r="C2" s="11" t="s">
        <v>35</v>
      </c>
      <c r="D2" s="11" t="s">
        <v>14</v>
      </c>
      <c r="E2" s="11">
        <v>3</v>
      </c>
      <c r="F2" s="11" t="s">
        <v>36</v>
      </c>
      <c r="G2" s="12">
        <v>0.3981368679628795</v>
      </c>
      <c r="H2" s="12">
        <v>7.3004098977186151</v>
      </c>
      <c r="I2" s="12">
        <v>6.192879698342014</v>
      </c>
      <c r="J2" s="12">
        <v>59.523763067863563</v>
      </c>
      <c r="K2" s="12">
        <v>0.10622555782755533</v>
      </c>
      <c r="L2" s="12">
        <v>19.98909180279308</v>
      </c>
      <c r="M2" s="12">
        <v>68.870232988194331</v>
      </c>
      <c r="N2" s="12">
        <v>0.41014705800054274</v>
      </c>
      <c r="O2" s="12">
        <v>16.11892263706725</v>
      </c>
      <c r="P2" s="12">
        <v>35.966951413330641</v>
      </c>
      <c r="Q2" s="12">
        <v>0</v>
      </c>
      <c r="R2" s="12">
        <v>0</v>
      </c>
      <c r="S2" s="12">
        <v>0</v>
      </c>
      <c r="T2" s="12">
        <v>0</v>
      </c>
    </row>
    <row r="3" spans="1:20" x14ac:dyDescent="0.35">
      <c r="A3" s="8" t="s">
        <v>10</v>
      </c>
      <c r="B3" s="8">
        <v>0</v>
      </c>
      <c r="C3" s="11" t="s">
        <v>35</v>
      </c>
      <c r="D3" s="11" t="s">
        <v>14</v>
      </c>
      <c r="E3" s="11">
        <v>1</v>
      </c>
      <c r="F3" s="11" t="s">
        <v>37</v>
      </c>
      <c r="G3" s="12">
        <v>0.38777632193368322</v>
      </c>
      <c r="H3" s="12">
        <v>4.454513219381254</v>
      </c>
      <c r="I3" s="12">
        <v>7.1278129531003804</v>
      </c>
      <c r="J3" s="12">
        <v>53.943340709985193</v>
      </c>
      <c r="K3" s="12">
        <v>5.8929948895607813</v>
      </c>
      <c r="L3" s="12">
        <v>17.818922941307335</v>
      </c>
      <c r="M3" s="12">
        <v>83.481808108613336</v>
      </c>
      <c r="N3" s="12">
        <v>0.38253240422879475</v>
      </c>
      <c r="O3" s="12">
        <v>19.763961185200426</v>
      </c>
      <c r="P3" s="12">
        <v>39.108577103396634</v>
      </c>
      <c r="Q3" s="12">
        <v>0</v>
      </c>
      <c r="R3" s="12">
        <v>0</v>
      </c>
      <c r="S3" s="12">
        <v>0</v>
      </c>
      <c r="T3" s="12">
        <v>0</v>
      </c>
    </row>
    <row r="4" spans="1:20" x14ac:dyDescent="0.35">
      <c r="A4" s="8" t="s">
        <v>10</v>
      </c>
      <c r="B4" s="8">
        <v>0</v>
      </c>
      <c r="C4" s="11" t="s">
        <v>38</v>
      </c>
      <c r="D4" s="11" t="s">
        <v>14</v>
      </c>
      <c r="E4" s="11">
        <v>3</v>
      </c>
      <c r="F4" s="11" t="s">
        <v>39</v>
      </c>
      <c r="G4" s="12">
        <v>0.54354912331370708</v>
      </c>
      <c r="H4" s="12">
        <v>4.3317571746015435</v>
      </c>
      <c r="I4" s="12">
        <v>11.048494159657489</v>
      </c>
      <c r="J4" s="12">
        <v>41.897157086126718</v>
      </c>
      <c r="K4" s="12">
        <v>6.6294178588816708</v>
      </c>
      <c r="L4" s="12">
        <v>16.429083140742108</v>
      </c>
      <c r="M4" s="12">
        <v>104.59726925031268</v>
      </c>
      <c r="N4" s="12">
        <v>0.34897752948127259</v>
      </c>
      <c r="O4" s="12">
        <v>23.58054788163431</v>
      </c>
      <c r="P4" s="12">
        <v>45.22655919408529</v>
      </c>
      <c r="Q4" s="12">
        <v>0</v>
      </c>
      <c r="R4" s="12">
        <v>0</v>
      </c>
      <c r="S4" s="12">
        <v>0</v>
      </c>
      <c r="T4" s="12">
        <v>0</v>
      </c>
    </row>
    <row r="5" spans="1:20" x14ac:dyDescent="0.35">
      <c r="A5" s="8" t="s">
        <v>10</v>
      </c>
      <c r="B5" s="8">
        <v>0</v>
      </c>
      <c r="C5" s="11" t="s">
        <v>38</v>
      </c>
      <c r="D5" s="11" t="s">
        <v>14</v>
      </c>
      <c r="E5" s="11">
        <v>1</v>
      </c>
      <c r="F5" s="11" t="s">
        <v>40</v>
      </c>
      <c r="G5" s="12">
        <v>0.42530976219691341</v>
      </c>
      <c r="H5" s="12">
        <v>2.6017663708598642</v>
      </c>
      <c r="I5" s="12">
        <v>12.3688304776531</v>
      </c>
      <c r="J5" s="12">
        <v>31.868348453006782</v>
      </c>
      <c r="K5" s="12">
        <v>6.1060989952556533</v>
      </c>
      <c r="L5" s="12">
        <v>12.662278371054645</v>
      </c>
      <c r="M5" s="12">
        <v>122.03392572257441</v>
      </c>
      <c r="N5" s="12">
        <v>0.18548156507295505</v>
      </c>
      <c r="O5" s="12">
        <v>27.683129944328165</v>
      </c>
      <c r="P5" s="12">
        <v>47.7911630646826</v>
      </c>
      <c r="Q5" s="12">
        <v>0</v>
      </c>
      <c r="R5" s="12">
        <v>0</v>
      </c>
      <c r="S5" s="12">
        <v>0</v>
      </c>
      <c r="T5" s="12">
        <v>0</v>
      </c>
    </row>
    <row r="6" spans="1:20" x14ac:dyDescent="0.35">
      <c r="A6" s="8" t="s">
        <v>10</v>
      </c>
      <c r="B6" s="8">
        <v>0</v>
      </c>
      <c r="C6" s="11" t="s">
        <v>35</v>
      </c>
      <c r="D6" s="11" t="s">
        <v>14</v>
      </c>
      <c r="E6" s="11">
        <v>2</v>
      </c>
      <c r="F6" s="11" t="s">
        <v>41</v>
      </c>
      <c r="G6" s="12">
        <v>0.14858830395749764</v>
      </c>
      <c r="H6" s="12">
        <v>3.6838722316839938</v>
      </c>
      <c r="I6" s="12">
        <v>2.9508833786459081</v>
      </c>
      <c r="J6" s="12">
        <v>52.611675213801718</v>
      </c>
      <c r="K6" s="12">
        <v>2.1530523937578763</v>
      </c>
      <c r="L6" s="12">
        <v>15.361855994209956</v>
      </c>
      <c r="M6" s="12">
        <v>61.423307756022119</v>
      </c>
      <c r="N6" s="12"/>
      <c r="O6" s="12">
        <v>13.569778570709069</v>
      </c>
      <c r="P6" s="12">
        <v>24.999428947054515</v>
      </c>
      <c r="Q6" s="12">
        <v>0</v>
      </c>
      <c r="R6" s="12">
        <v>0</v>
      </c>
      <c r="S6" s="12">
        <v>0</v>
      </c>
      <c r="T6" s="12">
        <v>0</v>
      </c>
    </row>
    <row r="7" spans="1:20" x14ac:dyDescent="0.35">
      <c r="A7" s="8" t="s">
        <v>10</v>
      </c>
      <c r="B7" s="8">
        <v>0</v>
      </c>
      <c r="C7" s="11" t="s">
        <v>38</v>
      </c>
      <c r="D7" s="11" t="s">
        <v>14</v>
      </c>
      <c r="E7" s="11">
        <v>2</v>
      </c>
      <c r="F7" s="11" t="s">
        <v>42</v>
      </c>
      <c r="G7" s="12">
        <v>0.14400156366874931</v>
      </c>
      <c r="H7" s="12">
        <v>3.8579510527325303</v>
      </c>
      <c r="I7" s="12">
        <v>7.146460093861001</v>
      </c>
      <c r="J7" s="12">
        <v>42.573945874716671</v>
      </c>
      <c r="K7" s="12">
        <v>3.7456503308017011</v>
      </c>
      <c r="L7" s="12">
        <v>16.114673508455457</v>
      </c>
      <c r="M7" s="12">
        <v>98.872830842953562</v>
      </c>
      <c r="N7" s="12"/>
      <c r="O7" s="12">
        <v>22.946425594255441</v>
      </c>
      <c r="P7" s="12">
        <v>36.73970943121909</v>
      </c>
      <c r="Q7" s="12">
        <v>0</v>
      </c>
      <c r="R7" s="12">
        <v>0</v>
      </c>
      <c r="S7" s="12">
        <v>0</v>
      </c>
      <c r="T7" s="12">
        <v>0</v>
      </c>
    </row>
    <row r="8" spans="1:20" x14ac:dyDescent="0.35">
      <c r="A8" s="8" t="s">
        <v>12</v>
      </c>
      <c r="B8" s="8">
        <v>4</v>
      </c>
      <c r="C8" s="11" t="s">
        <v>38</v>
      </c>
      <c r="D8" s="11" t="s">
        <v>14</v>
      </c>
      <c r="E8" s="11">
        <v>1</v>
      </c>
      <c r="F8" s="11" t="s">
        <v>43</v>
      </c>
      <c r="G8" s="12">
        <v>1.8387684519976322</v>
      </c>
      <c r="H8" s="12">
        <v>4.0215438293610282</v>
      </c>
      <c r="I8" s="12">
        <v>15.130884943331493</v>
      </c>
      <c r="J8" s="12">
        <v>48.254646294268234</v>
      </c>
      <c r="K8" s="12">
        <v>2.3372167828800645</v>
      </c>
      <c r="L8" s="12">
        <v>19.983235525158751</v>
      </c>
      <c r="M8" s="12">
        <v>151.36751749912776</v>
      </c>
      <c r="N8" s="12">
        <v>0.2608385106375144</v>
      </c>
      <c r="O8" s="12">
        <v>35.536305515175776</v>
      </c>
      <c r="P8" s="12">
        <v>63.826259980721503</v>
      </c>
      <c r="Q8" s="12">
        <v>0</v>
      </c>
      <c r="R8" s="12">
        <v>0</v>
      </c>
      <c r="S8" s="12">
        <v>0</v>
      </c>
      <c r="T8" s="12">
        <v>0</v>
      </c>
    </row>
    <row r="9" spans="1:20" x14ac:dyDescent="0.35">
      <c r="A9" s="8" t="s">
        <v>12</v>
      </c>
      <c r="B9" s="8">
        <v>4</v>
      </c>
      <c r="C9" s="11" t="s">
        <v>35</v>
      </c>
      <c r="D9" s="11" t="s">
        <v>14</v>
      </c>
      <c r="E9" s="11">
        <v>2</v>
      </c>
      <c r="F9" s="11" t="s">
        <v>44</v>
      </c>
      <c r="G9" s="12">
        <v>0.5817991346485496</v>
      </c>
      <c r="H9" s="12">
        <v>5.2042824639962655</v>
      </c>
      <c r="I9" s="12">
        <v>5.435884751275367</v>
      </c>
      <c r="J9" s="12">
        <v>53.197576686847455</v>
      </c>
      <c r="K9" s="12">
        <v>2.6002424326452509</v>
      </c>
      <c r="L9" s="12">
        <v>18.182986802586541</v>
      </c>
      <c r="M9" s="12">
        <v>78.086112279092532</v>
      </c>
      <c r="N9" s="12">
        <v>0.41755050769308344</v>
      </c>
      <c r="O9" s="12">
        <v>20.68578411598163</v>
      </c>
      <c r="P9" s="12">
        <v>38.254805696666168</v>
      </c>
      <c r="Q9" s="12">
        <v>0</v>
      </c>
      <c r="R9" s="12">
        <v>0</v>
      </c>
      <c r="S9" s="12">
        <v>0</v>
      </c>
      <c r="T9" s="12">
        <v>0</v>
      </c>
    </row>
    <row r="10" spans="1:20" x14ac:dyDescent="0.35">
      <c r="A10" s="8" t="s">
        <v>12</v>
      </c>
      <c r="B10" s="8">
        <v>4</v>
      </c>
      <c r="C10" s="11" t="s">
        <v>35</v>
      </c>
      <c r="D10" s="11" t="s">
        <v>14</v>
      </c>
      <c r="E10" s="11">
        <v>3</v>
      </c>
      <c r="F10" s="11" t="s">
        <v>45</v>
      </c>
      <c r="G10" s="12">
        <v>0.44865757368907266</v>
      </c>
      <c r="H10" s="12">
        <v>4.5518716097667005</v>
      </c>
      <c r="I10" s="12">
        <v>5.2163940715006891</v>
      </c>
      <c r="J10" s="12">
        <v>49.952050501268403</v>
      </c>
      <c r="K10" s="12">
        <v>2.4445598601174536</v>
      </c>
      <c r="L10" s="12">
        <v>15.1676936695133</v>
      </c>
      <c r="M10" s="12">
        <v>78.914825933802689</v>
      </c>
      <c r="N10" s="12">
        <v>0.39252598480996831</v>
      </c>
      <c r="O10" s="12">
        <v>18.515393273886314</v>
      </c>
      <c r="P10" s="12">
        <v>37.349140339173566</v>
      </c>
      <c r="Q10" s="12">
        <v>0</v>
      </c>
      <c r="R10" s="12">
        <v>0</v>
      </c>
      <c r="S10" s="12">
        <v>0</v>
      </c>
      <c r="T10" s="12">
        <v>0</v>
      </c>
    </row>
    <row r="11" spans="1:20" x14ac:dyDescent="0.35">
      <c r="A11" s="8" t="s">
        <v>12</v>
      </c>
      <c r="B11" s="8">
        <v>4</v>
      </c>
      <c r="C11" s="11" t="s">
        <v>38</v>
      </c>
      <c r="D11" s="11" t="s">
        <v>14</v>
      </c>
      <c r="E11" s="11">
        <v>3</v>
      </c>
      <c r="F11" s="11" t="s">
        <v>46</v>
      </c>
      <c r="G11" s="12">
        <v>2.499628909888103</v>
      </c>
      <c r="H11" s="12">
        <v>3.1936631235460409</v>
      </c>
      <c r="I11" s="12">
        <v>9.9767147044592779</v>
      </c>
      <c r="J11" s="12">
        <v>37.479885574555993</v>
      </c>
      <c r="K11" s="12">
        <v>3.2513359589292281</v>
      </c>
      <c r="L11" s="12">
        <v>13.553961440371404</v>
      </c>
      <c r="M11" s="12">
        <v>106.44341757552009</v>
      </c>
      <c r="N11" s="12">
        <v>0.24066664339472965</v>
      </c>
      <c r="O11" s="12">
        <v>23.494819911609241</v>
      </c>
      <c r="P11" s="12">
        <v>46.81397857794957</v>
      </c>
      <c r="Q11" s="12">
        <v>0</v>
      </c>
      <c r="R11" s="12">
        <v>0</v>
      </c>
      <c r="S11" s="12">
        <v>0</v>
      </c>
      <c r="T11" s="12">
        <v>0</v>
      </c>
    </row>
    <row r="12" spans="1:20" x14ac:dyDescent="0.35">
      <c r="A12" s="8" t="s">
        <v>12</v>
      </c>
      <c r="B12" s="8">
        <v>4</v>
      </c>
      <c r="C12" s="11" t="s">
        <v>38</v>
      </c>
      <c r="D12" s="11" t="s">
        <v>14</v>
      </c>
      <c r="E12" s="11">
        <v>2</v>
      </c>
      <c r="F12" s="11" t="s">
        <v>47</v>
      </c>
      <c r="G12" s="12">
        <v>1.9845970321981496</v>
      </c>
      <c r="H12" s="12">
        <v>4.0775672152093581</v>
      </c>
      <c r="I12" s="12">
        <v>10.150167990400186</v>
      </c>
      <c r="J12" s="12">
        <v>39.502144143167442</v>
      </c>
      <c r="K12" s="12">
        <v>3.7929760305449953</v>
      </c>
      <c r="L12" s="12">
        <v>16.422510180287205</v>
      </c>
      <c r="M12" s="12">
        <v>107.91080570888739</v>
      </c>
      <c r="N12" s="12">
        <v>0.29441374569111156</v>
      </c>
      <c r="O12" s="12">
        <v>27.185110711715371</v>
      </c>
      <c r="P12" s="12">
        <v>49.036734272938801</v>
      </c>
      <c r="Q12" s="12">
        <v>0</v>
      </c>
      <c r="R12" s="12">
        <v>0</v>
      </c>
      <c r="S12" s="12">
        <v>0</v>
      </c>
      <c r="T12" s="12">
        <v>0</v>
      </c>
    </row>
    <row r="13" spans="1:20" x14ac:dyDescent="0.35">
      <c r="A13" s="8" t="s">
        <v>12</v>
      </c>
      <c r="B13" s="8">
        <v>4</v>
      </c>
      <c r="C13" s="11" t="s">
        <v>35</v>
      </c>
      <c r="D13" s="11" t="s">
        <v>14</v>
      </c>
      <c r="E13" s="11">
        <v>1</v>
      </c>
      <c r="F13" s="11" t="s">
        <v>48</v>
      </c>
      <c r="G13" s="12">
        <v>0.59681501599465236</v>
      </c>
      <c r="H13" s="12">
        <v>4.9463038951069604</v>
      </c>
      <c r="I13" s="12">
        <v>5.8225762449044778</v>
      </c>
      <c r="J13" s="12">
        <v>51.783774786860235</v>
      </c>
      <c r="K13" s="12">
        <v>2.6311169280164881</v>
      </c>
      <c r="L13" s="12">
        <v>16.948933875059623</v>
      </c>
      <c r="M13" s="12">
        <v>72.995989971440792</v>
      </c>
      <c r="N13" s="12">
        <v>0.41362024304719519</v>
      </c>
      <c r="O13" s="12">
        <v>17.895537099920212</v>
      </c>
      <c r="P13" s="12">
        <v>34.200599905738287</v>
      </c>
      <c r="Q13" s="12">
        <v>0</v>
      </c>
      <c r="R13" s="12">
        <v>0</v>
      </c>
      <c r="S13" s="12">
        <v>0</v>
      </c>
      <c r="T13" s="12">
        <v>0</v>
      </c>
    </row>
    <row r="14" spans="1:20" x14ac:dyDescent="0.35">
      <c r="A14" s="8" t="s">
        <v>12</v>
      </c>
      <c r="B14" s="8">
        <v>4</v>
      </c>
      <c r="C14" s="11" t="s">
        <v>35</v>
      </c>
      <c r="D14" s="11" t="s">
        <v>13</v>
      </c>
      <c r="E14" s="11">
        <v>3</v>
      </c>
      <c r="F14" s="11" t="s">
        <v>49</v>
      </c>
      <c r="G14" s="12">
        <v>0.52207158664656195</v>
      </c>
      <c r="H14" s="12">
        <v>4.182059550239754</v>
      </c>
      <c r="I14" s="12">
        <v>7.203049511688322</v>
      </c>
      <c r="J14" s="12">
        <v>42.602629689319713</v>
      </c>
      <c r="K14" s="12">
        <v>2.5523792235528324</v>
      </c>
      <c r="L14" s="12">
        <v>15.785456857596285</v>
      </c>
      <c r="M14" s="12">
        <v>81.45792606943715</v>
      </c>
      <c r="N14" s="12">
        <v>0.29380890956507699</v>
      </c>
      <c r="O14" s="12">
        <v>21.203324197712799</v>
      </c>
      <c r="P14" s="12">
        <v>41.964259127704921</v>
      </c>
      <c r="Q14" s="12">
        <v>78.971849389017024</v>
      </c>
      <c r="R14" s="12">
        <v>43.646137053168957</v>
      </c>
      <c r="S14" s="12">
        <v>42.895783570021358</v>
      </c>
      <c r="T14" s="12">
        <v>40.889747836354829</v>
      </c>
    </row>
    <row r="15" spans="1:20" x14ac:dyDescent="0.35">
      <c r="A15" s="8" t="s">
        <v>12</v>
      </c>
      <c r="B15" s="8">
        <v>4</v>
      </c>
      <c r="C15" s="11" t="s">
        <v>38</v>
      </c>
      <c r="D15" s="11" t="s">
        <v>13</v>
      </c>
      <c r="E15" s="11">
        <v>3</v>
      </c>
      <c r="F15" s="11" t="s">
        <v>50</v>
      </c>
      <c r="G15" s="12">
        <v>0.9521274548208517</v>
      </c>
      <c r="H15" s="12">
        <v>3.0067555998653996</v>
      </c>
      <c r="I15" s="12">
        <v>11.816201333056627</v>
      </c>
      <c r="J15" s="12">
        <v>27.08795219178791</v>
      </c>
      <c r="K15" s="12">
        <v>2.5053102854380027</v>
      </c>
      <c r="L15" s="12">
        <v>12.281438769184955</v>
      </c>
      <c r="M15" s="12">
        <v>108.26261446818329</v>
      </c>
      <c r="N15" s="12">
        <v>0.19113947156498537</v>
      </c>
      <c r="O15" s="12">
        <v>26.05453943283262</v>
      </c>
      <c r="P15" s="12">
        <v>48.68769642063765</v>
      </c>
      <c r="Q15" s="12">
        <v>0</v>
      </c>
      <c r="R15" s="12">
        <v>0</v>
      </c>
      <c r="S15" s="12">
        <v>0</v>
      </c>
      <c r="T15" s="12">
        <v>0</v>
      </c>
    </row>
    <row r="16" spans="1:20" x14ac:dyDescent="0.35">
      <c r="A16" s="8" t="s">
        <v>12</v>
      </c>
      <c r="B16" s="8">
        <v>4</v>
      </c>
      <c r="C16" s="11" t="s">
        <v>35</v>
      </c>
      <c r="D16" s="11" t="s">
        <v>13</v>
      </c>
      <c r="E16" s="11">
        <v>1</v>
      </c>
      <c r="F16" s="11" t="s">
        <v>51</v>
      </c>
      <c r="G16" s="12">
        <v>0.4632059648649805</v>
      </c>
      <c r="H16" s="12">
        <v>4.8455454058056162</v>
      </c>
      <c r="I16" s="12">
        <v>5.3624896469716115</v>
      </c>
      <c r="J16" s="12">
        <v>50.962480806026427</v>
      </c>
      <c r="K16" s="12">
        <v>4.0365640917775938</v>
      </c>
      <c r="L16" s="12">
        <v>16.736436472163788</v>
      </c>
      <c r="M16" s="12">
        <v>70.369913700169931</v>
      </c>
      <c r="N16" s="12">
        <v>0.62370117409352754</v>
      </c>
      <c r="O16" s="12">
        <v>17.674690299933118</v>
      </c>
      <c r="P16" s="12">
        <v>35.254238044143136</v>
      </c>
      <c r="Q16" s="12">
        <v>99.803145894282025</v>
      </c>
      <c r="R16" s="12">
        <v>52.510748729031889</v>
      </c>
      <c r="S16" s="12">
        <v>46.038538900279448</v>
      </c>
      <c r="T16" s="12">
        <v>41.933349366843792</v>
      </c>
    </row>
    <row r="17" spans="1:20" x14ac:dyDescent="0.35">
      <c r="A17" s="8" t="s">
        <v>12</v>
      </c>
      <c r="B17" s="8">
        <v>4</v>
      </c>
      <c r="C17" s="11" t="s">
        <v>38</v>
      </c>
      <c r="D17" s="11" t="s">
        <v>13</v>
      </c>
      <c r="E17" s="11">
        <v>1</v>
      </c>
      <c r="F17" s="11" t="s">
        <v>52</v>
      </c>
      <c r="G17" s="12">
        <v>1.2773260335150283</v>
      </c>
      <c r="H17" s="12">
        <v>3.2031471654198485</v>
      </c>
      <c r="I17" s="12">
        <v>9.5074344741821584</v>
      </c>
      <c r="J17" s="12">
        <v>37.891129640097176</v>
      </c>
      <c r="K17" s="12">
        <v>1.9259321952418129</v>
      </c>
      <c r="L17" s="12">
        <v>14.547461281602006</v>
      </c>
      <c r="M17" s="12">
        <v>109.70387131203434</v>
      </c>
      <c r="N17" s="12">
        <v>0.25636713874006156</v>
      </c>
      <c r="O17" s="12">
        <v>25.466105008182872</v>
      </c>
      <c r="P17" s="12">
        <v>48.131864608335739</v>
      </c>
      <c r="Q17" s="12">
        <v>0</v>
      </c>
      <c r="R17" s="12">
        <v>0</v>
      </c>
      <c r="S17" s="12">
        <v>0</v>
      </c>
      <c r="T17" s="12">
        <v>0</v>
      </c>
    </row>
    <row r="18" spans="1:20" x14ac:dyDescent="0.35">
      <c r="A18" s="8" t="s">
        <v>12</v>
      </c>
      <c r="B18" s="8">
        <v>4</v>
      </c>
      <c r="C18" s="11" t="s">
        <v>35</v>
      </c>
      <c r="D18" s="11" t="s">
        <v>13</v>
      </c>
      <c r="E18" s="11">
        <v>2</v>
      </c>
      <c r="F18" s="11" t="s">
        <v>53</v>
      </c>
      <c r="G18" s="12">
        <v>1.1393107379502085</v>
      </c>
      <c r="H18" s="12">
        <v>3.6300771195852617</v>
      </c>
      <c r="I18" s="12">
        <v>7.6206626682800858</v>
      </c>
      <c r="J18" s="12">
        <v>45.117838293212856</v>
      </c>
      <c r="K18" s="12">
        <v>3.6437993249733691</v>
      </c>
      <c r="L18" s="12">
        <v>16.814128826770485</v>
      </c>
      <c r="M18" s="12">
        <v>83.594734453967348</v>
      </c>
      <c r="N18" s="12">
        <v>0.35957405842570211</v>
      </c>
      <c r="O18" s="12">
        <v>22.392440001507318</v>
      </c>
      <c r="P18" s="12">
        <v>43.700699346961194</v>
      </c>
      <c r="Q18" s="12">
        <v>98.649600936347269</v>
      </c>
      <c r="R18" s="12">
        <v>60.158771666421039</v>
      </c>
      <c r="S18" s="12">
        <v>61.032247424554527</v>
      </c>
      <c r="T18" s="12">
        <v>61.024590738049</v>
      </c>
    </row>
    <row r="19" spans="1:20" x14ac:dyDescent="0.35">
      <c r="A19" s="8" t="s">
        <v>12</v>
      </c>
      <c r="B19" s="8">
        <v>4</v>
      </c>
      <c r="C19" s="11" t="s">
        <v>38</v>
      </c>
      <c r="D19" s="11" t="s">
        <v>13</v>
      </c>
      <c r="E19" s="11">
        <v>2</v>
      </c>
      <c r="F19" s="11" t="s">
        <v>54</v>
      </c>
      <c r="G19" s="12">
        <v>2.2891035860604356</v>
      </c>
      <c r="H19" s="12">
        <v>2.3057396140293362</v>
      </c>
      <c r="I19" s="12">
        <v>12.474817996194272</v>
      </c>
      <c r="J19" s="12">
        <v>9.7872628703399887</v>
      </c>
      <c r="K19" s="12">
        <v>1.7538106511958571</v>
      </c>
      <c r="L19" s="12">
        <v>10.868437822538654</v>
      </c>
      <c r="M19" s="12">
        <v>111.41774734679505</v>
      </c>
      <c r="N19" s="12">
        <v>0.26938569384097127</v>
      </c>
      <c r="O19" s="12">
        <v>27.131646801780157</v>
      </c>
      <c r="P19" s="12">
        <v>50.621883904879994</v>
      </c>
      <c r="Q19" s="12">
        <v>78.004166113922196</v>
      </c>
      <c r="R19" s="12">
        <v>52.02776412115341</v>
      </c>
      <c r="S19" s="12">
        <v>45.39539636539962</v>
      </c>
      <c r="T19" s="12">
        <v>61.547720020556412</v>
      </c>
    </row>
    <row r="20" spans="1:20" x14ac:dyDescent="0.35">
      <c r="A20" s="8" t="s">
        <v>12</v>
      </c>
      <c r="B20" s="8">
        <v>12</v>
      </c>
      <c r="C20" s="11" t="s">
        <v>38</v>
      </c>
      <c r="D20" s="11" t="s">
        <v>14</v>
      </c>
      <c r="E20" s="11">
        <v>3</v>
      </c>
      <c r="F20" s="11" t="s">
        <v>55</v>
      </c>
      <c r="G20" s="12">
        <v>1.384864342218971</v>
      </c>
      <c r="H20" s="12">
        <v>2.9332208481610449</v>
      </c>
      <c r="I20" s="12">
        <v>9.7911423143300595</v>
      </c>
      <c r="J20" s="12">
        <v>33.007526993134888</v>
      </c>
      <c r="K20" s="12">
        <v>5.1686153531510932</v>
      </c>
      <c r="L20" s="12">
        <v>12.45917483287216</v>
      </c>
      <c r="M20" s="12">
        <v>121.52805915836842</v>
      </c>
      <c r="N20" s="12">
        <v>0.24261361846624485</v>
      </c>
      <c r="O20" s="12">
        <v>28.08962351945441</v>
      </c>
      <c r="P20" s="12">
        <v>55.527779289423997</v>
      </c>
      <c r="Q20" s="12">
        <v>0</v>
      </c>
      <c r="R20" s="12">
        <v>0</v>
      </c>
      <c r="S20" s="12">
        <v>0</v>
      </c>
      <c r="T20" s="12">
        <v>0</v>
      </c>
    </row>
    <row r="21" spans="1:20" x14ac:dyDescent="0.35">
      <c r="A21" s="8" t="s">
        <v>12</v>
      </c>
      <c r="B21" s="8">
        <v>12</v>
      </c>
      <c r="C21" s="11" t="s">
        <v>38</v>
      </c>
      <c r="D21" s="11" t="s">
        <v>14</v>
      </c>
      <c r="E21" s="11">
        <v>1</v>
      </c>
      <c r="F21" s="11" t="s">
        <v>56</v>
      </c>
      <c r="G21" s="12">
        <v>3.4777792343386542</v>
      </c>
      <c r="H21" s="12">
        <v>2.2115125485479492</v>
      </c>
      <c r="I21" s="12">
        <v>11.113856938414605</v>
      </c>
      <c r="J21" s="12">
        <v>30.523790846201713</v>
      </c>
      <c r="K21" s="12">
        <v>5.200102994701628</v>
      </c>
      <c r="L21" s="12">
        <v>12.053149228019556</v>
      </c>
      <c r="M21" s="12">
        <v>116.00909849425669</v>
      </c>
      <c r="N21" s="12">
        <v>0.25609243515674485</v>
      </c>
      <c r="O21" s="12">
        <v>26.069352869157196</v>
      </c>
      <c r="P21" s="12">
        <v>52.862367122688354</v>
      </c>
      <c r="Q21" s="12">
        <v>0</v>
      </c>
      <c r="R21" s="12">
        <v>0</v>
      </c>
      <c r="S21" s="12">
        <v>0</v>
      </c>
      <c r="T21" s="12">
        <v>0</v>
      </c>
    </row>
    <row r="22" spans="1:20" x14ac:dyDescent="0.35">
      <c r="A22" s="8" t="s">
        <v>12</v>
      </c>
      <c r="B22" s="8">
        <v>12</v>
      </c>
      <c r="C22" s="11" t="s">
        <v>35</v>
      </c>
      <c r="D22" s="11" t="s">
        <v>14</v>
      </c>
      <c r="E22" s="11">
        <v>2</v>
      </c>
      <c r="F22" s="11" t="s">
        <v>57</v>
      </c>
      <c r="G22" s="12">
        <v>0.90166465550011299</v>
      </c>
      <c r="H22" s="12">
        <v>5.7133916350231528</v>
      </c>
      <c r="I22" s="12">
        <v>4.8599645824259632</v>
      </c>
      <c r="J22" s="12">
        <v>54.843698202999612</v>
      </c>
      <c r="K22" s="12">
        <v>2.508041208174435</v>
      </c>
      <c r="L22" s="12">
        <v>17.750803358095588</v>
      </c>
      <c r="M22" s="12">
        <v>71.112926737070381</v>
      </c>
      <c r="N22" s="12">
        <v>0.30162559443709974</v>
      </c>
      <c r="O22" s="12">
        <v>16.44278486202429</v>
      </c>
      <c r="P22" s="12">
        <v>38.666102598601974</v>
      </c>
      <c r="Q22" s="12">
        <v>0</v>
      </c>
      <c r="R22" s="12">
        <v>0</v>
      </c>
      <c r="S22" s="12">
        <v>0</v>
      </c>
      <c r="T22" s="12">
        <v>0</v>
      </c>
    </row>
    <row r="23" spans="1:20" x14ac:dyDescent="0.35">
      <c r="A23" s="8" t="s">
        <v>12</v>
      </c>
      <c r="B23" s="8">
        <v>12</v>
      </c>
      <c r="C23" s="11" t="s">
        <v>35</v>
      </c>
      <c r="D23" s="11" t="s">
        <v>14</v>
      </c>
      <c r="E23" s="11">
        <v>3</v>
      </c>
      <c r="F23" s="11" t="s">
        <v>58</v>
      </c>
      <c r="G23" s="12">
        <v>0.86849921183406931</v>
      </c>
      <c r="H23" s="12">
        <v>4.3516457436103977</v>
      </c>
      <c r="I23" s="12">
        <v>5.8885766800616812</v>
      </c>
      <c r="J23" s="12">
        <v>46.133249979004596</v>
      </c>
      <c r="K23" s="12">
        <v>2.1020026933974489</v>
      </c>
      <c r="L23" s="12">
        <v>16.189151720151834</v>
      </c>
      <c r="M23" s="12">
        <v>83.978474791247692</v>
      </c>
      <c r="N23" s="12">
        <v>0.52198660771360517</v>
      </c>
      <c r="O23" s="12">
        <v>20.346680287828587</v>
      </c>
      <c r="P23" s="12">
        <v>41.869180107572468</v>
      </c>
      <c r="Q23" s="12">
        <v>0</v>
      </c>
      <c r="R23" s="12">
        <v>0</v>
      </c>
      <c r="S23" s="12">
        <v>0</v>
      </c>
      <c r="T23" s="12">
        <v>0</v>
      </c>
    </row>
    <row r="24" spans="1:20" x14ac:dyDescent="0.35">
      <c r="A24" s="8" t="s">
        <v>12</v>
      </c>
      <c r="B24" s="8">
        <v>12</v>
      </c>
      <c r="C24" s="11" t="s">
        <v>38</v>
      </c>
      <c r="D24" s="11" t="s">
        <v>14</v>
      </c>
      <c r="E24" s="11">
        <v>2</v>
      </c>
      <c r="F24" s="11" t="s">
        <v>59</v>
      </c>
      <c r="G24" s="12">
        <v>1.8767838084114941</v>
      </c>
      <c r="H24" s="12">
        <v>3.1948413713463886</v>
      </c>
      <c r="I24" s="12">
        <v>10.133011189395363</v>
      </c>
      <c r="J24" s="12">
        <v>36.796324269100971</v>
      </c>
      <c r="K24" s="12">
        <v>1.9904744269979033</v>
      </c>
      <c r="L24" s="12">
        <v>15.329884721118116</v>
      </c>
      <c r="M24" s="12">
        <v>117.00692054143279</v>
      </c>
      <c r="N24" s="12">
        <v>0.22510062905916717</v>
      </c>
      <c r="O24" s="12">
        <v>27.996873407979425</v>
      </c>
      <c r="P24" s="12">
        <v>56.248031194580761</v>
      </c>
      <c r="Q24" s="12">
        <v>0</v>
      </c>
      <c r="R24" s="12">
        <v>0</v>
      </c>
      <c r="S24" s="12">
        <v>0</v>
      </c>
      <c r="T24" s="12">
        <v>0</v>
      </c>
    </row>
    <row r="25" spans="1:20" x14ac:dyDescent="0.35">
      <c r="A25" s="8" t="s">
        <v>12</v>
      </c>
      <c r="B25" s="8">
        <v>12</v>
      </c>
      <c r="C25" s="11" t="s">
        <v>35</v>
      </c>
      <c r="D25" s="11" t="s">
        <v>14</v>
      </c>
      <c r="E25" s="11">
        <v>1</v>
      </c>
      <c r="F25" s="11" t="s">
        <v>60</v>
      </c>
      <c r="G25" s="12">
        <v>1.0147439242108331</v>
      </c>
      <c r="H25" s="12">
        <v>3.6854667535266707</v>
      </c>
      <c r="I25" s="12">
        <v>6.9596343198428627</v>
      </c>
      <c r="J25" s="12">
        <v>47.484599160920723</v>
      </c>
      <c r="K25" s="12">
        <v>1.7719347039563009</v>
      </c>
      <c r="L25" s="12">
        <v>15.594175189563103</v>
      </c>
      <c r="M25" s="12">
        <v>87.488679703392762</v>
      </c>
      <c r="N25" s="12">
        <v>0.37292782324555585</v>
      </c>
      <c r="O25" s="12">
        <v>19.53276301429419</v>
      </c>
      <c r="P25" s="12">
        <v>42.550730577370899</v>
      </c>
      <c r="Q25" s="12">
        <v>0</v>
      </c>
      <c r="R25" s="12">
        <v>0</v>
      </c>
      <c r="S25" s="12">
        <v>0</v>
      </c>
      <c r="T25" s="12">
        <v>0</v>
      </c>
    </row>
    <row r="26" spans="1:20" x14ac:dyDescent="0.35">
      <c r="A26" s="8" t="s">
        <v>12</v>
      </c>
      <c r="B26" s="8">
        <v>12</v>
      </c>
      <c r="C26" s="11" t="s">
        <v>38</v>
      </c>
      <c r="D26" s="11" t="s">
        <v>13</v>
      </c>
      <c r="E26" s="11">
        <v>3</v>
      </c>
      <c r="F26" s="11" t="s">
        <v>61</v>
      </c>
      <c r="G26" s="12">
        <v>1.9060796940200138</v>
      </c>
      <c r="H26" s="12">
        <v>3.8895042544877767</v>
      </c>
      <c r="I26" s="12">
        <v>8.7224092589031592</v>
      </c>
      <c r="J26" s="12">
        <v>38.462964717091587</v>
      </c>
      <c r="K26" s="12">
        <v>2.3362693061414972</v>
      </c>
      <c r="L26" s="12">
        <v>14.490478919410862</v>
      </c>
      <c r="M26" s="12">
        <v>99.432755485606265</v>
      </c>
      <c r="N26" s="12">
        <v>0.28148578458061663</v>
      </c>
      <c r="O26" s="12">
        <v>24.253515476346593</v>
      </c>
      <c r="P26" s="12">
        <v>49.5602639760504</v>
      </c>
      <c r="Q26" s="12">
        <v>88.377802313912198</v>
      </c>
      <c r="R26" s="12">
        <v>50.900664568030777</v>
      </c>
      <c r="S26" s="12">
        <v>54.874177624142909</v>
      </c>
      <c r="T26" s="12">
        <v>66.655927735451812</v>
      </c>
    </row>
    <row r="27" spans="1:20" x14ac:dyDescent="0.35">
      <c r="A27" s="8" t="s">
        <v>12</v>
      </c>
      <c r="B27" s="8">
        <v>12</v>
      </c>
      <c r="C27" s="11" t="s">
        <v>35</v>
      </c>
      <c r="D27" s="11" t="s">
        <v>13</v>
      </c>
      <c r="E27" s="11">
        <v>1</v>
      </c>
      <c r="F27" s="11" t="s">
        <v>62</v>
      </c>
      <c r="G27" s="12">
        <v>1.321816302486041</v>
      </c>
      <c r="H27" s="12">
        <v>5.0501012343110405</v>
      </c>
      <c r="I27" s="12">
        <v>5.9840185715184298</v>
      </c>
      <c r="J27" s="12">
        <v>55.390095413549851</v>
      </c>
      <c r="K27" s="12">
        <v>4.2282674320427329</v>
      </c>
      <c r="L27" s="12">
        <v>18.37482970261539</v>
      </c>
      <c r="M27" s="12">
        <v>81.365249942743958</v>
      </c>
      <c r="N27" s="12">
        <v>0.39461477435478098</v>
      </c>
      <c r="O27" s="12">
        <v>18.971548843831346</v>
      </c>
      <c r="P27" s="12">
        <v>43.191235674624387</v>
      </c>
      <c r="Q27" s="12">
        <v>0</v>
      </c>
      <c r="R27" s="12">
        <v>0</v>
      </c>
      <c r="S27" s="12">
        <v>0</v>
      </c>
      <c r="T27" s="12">
        <v>0</v>
      </c>
    </row>
    <row r="28" spans="1:20" x14ac:dyDescent="0.35">
      <c r="A28" s="8" t="s">
        <v>12</v>
      </c>
      <c r="B28" s="8">
        <v>12</v>
      </c>
      <c r="C28" s="11" t="s">
        <v>35</v>
      </c>
      <c r="D28" s="11" t="s">
        <v>13</v>
      </c>
      <c r="E28" s="11">
        <v>3</v>
      </c>
      <c r="F28" s="11" t="s">
        <v>63</v>
      </c>
      <c r="G28" s="12">
        <v>0.71942301002974685</v>
      </c>
      <c r="H28" s="12">
        <v>4.6903661920979438</v>
      </c>
      <c r="I28" s="12">
        <v>4.2004557760882575</v>
      </c>
      <c r="J28" s="12">
        <v>50.715392401597562</v>
      </c>
      <c r="K28" s="12">
        <v>2.1605656907328314</v>
      </c>
      <c r="L28" s="12">
        <v>16.373293215474359</v>
      </c>
      <c r="M28" s="12">
        <v>66.507076784907383</v>
      </c>
      <c r="N28" s="12">
        <v>0.4870670974021421</v>
      </c>
      <c r="O28" s="12">
        <v>16.988494502227486</v>
      </c>
      <c r="P28" s="12">
        <v>35.18777603666539</v>
      </c>
      <c r="Q28" s="12">
        <v>80.461099566152626</v>
      </c>
      <c r="R28" s="12">
        <v>43.722208367251866</v>
      </c>
      <c r="S28" s="12">
        <v>41.986121609904941</v>
      </c>
      <c r="T28" s="12">
        <v>96.847955717842908</v>
      </c>
    </row>
    <row r="29" spans="1:20" x14ac:dyDescent="0.35">
      <c r="A29" s="8" t="s">
        <v>12</v>
      </c>
      <c r="B29" s="8">
        <v>12</v>
      </c>
      <c r="C29" s="11" t="s">
        <v>38</v>
      </c>
      <c r="D29" s="11" t="s">
        <v>13</v>
      </c>
      <c r="E29" s="11">
        <v>1</v>
      </c>
      <c r="F29" s="11" t="s">
        <v>64</v>
      </c>
      <c r="G29" s="12">
        <v>3.4064551995159618</v>
      </c>
      <c r="H29" s="12">
        <v>2.7664395669787183</v>
      </c>
      <c r="I29" s="12">
        <v>10.050436584856254</v>
      </c>
      <c r="J29" s="12">
        <v>36.125665530618065</v>
      </c>
      <c r="K29" s="12">
        <v>1.7826546615626999</v>
      </c>
      <c r="L29" s="12">
        <v>13.84551584194233</v>
      </c>
      <c r="M29" s="12">
        <v>118.88040876721266</v>
      </c>
      <c r="N29" s="12">
        <v>0.35142177314947082</v>
      </c>
      <c r="O29" s="12">
        <v>27.231676407457112</v>
      </c>
      <c r="P29" s="12">
        <v>56.277727160983169</v>
      </c>
      <c r="Q29" s="12">
        <v>0</v>
      </c>
      <c r="R29" s="12">
        <v>0</v>
      </c>
      <c r="S29" s="12">
        <v>0</v>
      </c>
      <c r="T29" s="12">
        <v>0</v>
      </c>
    </row>
    <row r="30" spans="1:20" x14ac:dyDescent="0.35">
      <c r="A30" s="8" t="s">
        <v>12</v>
      </c>
      <c r="B30" s="8">
        <v>12</v>
      </c>
      <c r="C30" s="11" t="s">
        <v>38</v>
      </c>
      <c r="D30" s="11" t="s">
        <v>13</v>
      </c>
      <c r="E30" s="11">
        <v>2</v>
      </c>
      <c r="F30" s="11" t="s">
        <v>65</v>
      </c>
      <c r="G30" s="12">
        <v>1.5548240568666698</v>
      </c>
      <c r="H30" s="12">
        <v>3.767087760932867</v>
      </c>
      <c r="I30" s="12">
        <v>8.70866035055999</v>
      </c>
      <c r="J30" s="12">
        <v>36.409739252391105</v>
      </c>
      <c r="K30" s="12">
        <v>2.2398282608524598</v>
      </c>
      <c r="L30" s="12">
        <v>14.659933215924465</v>
      </c>
      <c r="M30" s="12">
        <v>102.43290805562171</v>
      </c>
      <c r="N30" s="12">
        <v>0.29474892644072426</v>
      </c>
      <c r="O30" s="12">
        <v>25.911828196134429</v>
      </c>
      <c r="P30" s="12">
        <v>48.754581197305399</v>
      </c>
      <c r="Q30" s="12">
        <v>0</v>
      </c>
      <c r="R30" s="12">
        <v>0</v>
      </c>
      <c r="S30" s="12">
        <v>0</v>
      </c>
      <c r="T30" s="12">
        <v>0</v>
      </c>
    </row>
    <row r="31" spans="1:20" x14ac:dyDescent="0.35">
      <c r="A31" s="8" t="s">
        <v>12</v>
      </c>
      <c r="B31" s="8">
        <v>12</v>
      </c>
      <c r="C31" s="11" t="s">
        <v>35</v>
      </c>
      <c r="D31" s="11" t="s">
        <v>13</v>
      </c>
      <c r="E31" s="11">
        <v>2</v>
      </c>
      <c r="F31" s="11" t="s">
        <v>66</v>
      </c>
      <c r="G31" s="12">
        <v>0.31943569921257425</v>
      </c>
      <c r="H31" s="12">
        <v>5.0530178618447064</v>
      </c>
      <c r="I31" s="12">
        <v>4.4852501887029819</v>
      </c>
      <c r="J31" s="12">
        <v>44.329187442726905</v>
      </c>
      <c r="K31" s="12">
        <v>3.9547968307758201</v>
      </c>
      <c r="L31" s="12">
        <v>16.853983888833902</v>
      </c>
      <c r="M31" s="12">
        <v>60.514167315066153</v>
      </c>
      <c r="N31" s="12">
        <v>0.69196989645195039</v>
      </c>
      <c r="O31" s="12">
        <v>17.560835743552193</v>
      </c>
      <c r="P31" s="12">
        <v>33.571041066953342</v>
      </c>
      <c r="Q31" s="12">
        <v>98.894750702992937</v>
      </c>
      <c r="R31" s="12">
        <v>40.666292223534327</v>
      </c>
      <c r="S31" s="12">
        <v>55.068440155237319</v>
      </c>
      <c r="T31" s="12">
        <v>54.809823021642572</v>
      </c>
    </row>
    <row r="32" spans="1:20" x14ac:dyDescent="0.35">
      <c r="A32" s="8" t="s">
        <v>12</v>
      </c>
      <c r="B32" s="8">
        <v>20</v>
      </c>
      <c r="C32" s="11" t="s">
        <v>38</v>
      </c>
      <c r="D32" s="11" t="s">
        <v>14</v>
      </c>
      <c r="E32" s="11">
        <v>2</v>
      </c>
      <c r="F32" s="11" t="s">
        <v>67</v>
      </c>
      <c r="G32" s="12">
        <v>4.2226428293454896</v>
      </c>
      <c r="H32" s="12">
        <v>2.2817985661596691</v>
      </c>
      <c r="I32" s="12">
        <v>6.6533488455526166</v>
      </c>
      <c r="J32" s="12">
        <v>27.773274901193385</v>
      </c>
      <c r="K32" s="12">
        <v>2.4110263924955957</v>
      </c>
      <c r="L32" s="12">
        <v>11.242157141295117</v>
      </c>
      <c r="M32" s="12">
        <v>106.72117974159144</v>
      </c>
      <c r="N32" s="12">
        <v>0.29810133252130316</v>
      </c>
      <c r="O32" s="12">
        <v>26.002441497456836</v>
      </c>
      <c r="P32" s="12">
        <v>60.295837921819874</v>
      </c>
      <c r="Q32" s="13">
        <v>179.06933725545534</v>
      </c>
      <c r="R32" s="13">
        <v>107.09251603280298</v>
      </c>
      <c r="S32" s="13">
        <v>80.003290987265714</v>
      </c>
      <c r="T32" s="13">
        <v>111.18994624966369</v>
      </c>
    </row>
    <row r="33" spans="1:20" x14ac:dyDescent="0.35">
      <c r="A33" s="8" t="s">
        <v>12</v>
      </c>
      <c r="B33" s="8">
        <v>20</v>
      </c>
      <c r="C33" s="11" t="s">
        <v>35</v>
      </c>
      <c r="D33" s="11" t="s">
        <v>14</v>
      </c>
      <c r="E33" s="11">
        <v>1</v>
      </c>
      <c r="F33" s="11" t="s">
        <v>68</v>
      </c>
      <c r="G33" s="12">
        <v>0.80523262884220248</v>
      </c>
      <c r="H33" s="12">
        <v>7.4336864358832528</v>
      </c>
      <c r="I33" s="12">
        <v>3.8043515849802412</v>
      </c>
      <c r="J33" s="12">
        <v>59.840454971375067</v>
      </c>
      <c r="K33" s="12">
        <v>2.9412805261185562</v>
      </c>
      <c r="L33" s="12">
        <v>18.646628552283705</v>
      </c>
      <c r="M33" s="12">
        <v>63.228370211953063</v>
      </c>
      <c r="N33" s="12">
        <v>0.34469478561577416</v>
      </c>
      <c r="O33" s="12">
        <v>14.292380432366123</v>
      </c>
      <c r="P33" s="12">
        <v>38.891739621450114</v>
      </c>
      <c r="Q33" s="13">
        <v>0</v>
      </c>
      <c r="R33" s="13">
        <v>0</v>
      </c>
      <c r="S33" s="13">
        <v>0</v>
      </c>
      <c r="T33" s="13">
        <v>0</v>
      </c>
    </row>
    <row r="34" spans="1:20" x14ac:dyDescent="0.35">
      <c r="A34" s="8" t="s">
        <v>12</v>
      </c>
      <c r="B34" s="8">
        <v>20</v>
      </c>
      <c r="C34" s="11" t="s">
        <v>38</v>
      </c>
      <c r="D34" s="11" t="s">
        <v>14</v>
      </c>
      <c r="E34" s="11">
        <v>1</v>
      </c>
      <c r="F34" s="11" t="s">
        <v>69</v>
      </c>
      <c r="G34" s="12">
        <v>4.2352261959487896</v>
      </c>
      <c r="H34" s="12">
        <v>3.8962196669223181</v>
      </c>
      <c r="I34" s="12">
        <v>6.1042009908598578</v>
      </c>
      <c r="J34" s="12">
        <v>45.241773048845374</v>
      </c>
      <c r="K34" s="12">
        <v>1.9038884452575318</v>
      </c>
      <c r="L34" s="12">
        <v>17.022112849038294</v>
      </c>
      <c r="M34" s="12">
        <v>106.26921116853789</v>
      </c>
      <c r="N34" s="12">
        <v>0.32135988582493785</v>
      </c>
      <c r="O34" s="12">
        <v>24.565375674350399</v>
      </c>
      <c r="P34" s="12">
        <v>56.690672939953018</v>
      </c>
      <c r="Q34" s="13">
        <v>0</v>
      </c>
      <c r="R34" s="13">
        <v>0</v>
      </c>
      <c r="S34" s="13">
        <v>0</v>
      </c>
      <c r="T34" s="13">
        <v>0</v>
      </c>
    </row>
    <row r="35" spans="1:20" x14ac:dyDescent="0.35">
      <c r="A35" s="8" t="s">
        <v>12</v>
      </c>
      <c r="B35" s="8">
        <v>20</v>
      </c>
      <c r="C35" s="11" t="s">
        <v>35</v>
      </c>
      <c r="D35" s="11" t="s">
        <v>14</v>
      </c>
      <c r="E35" s="11">
        <v>3</v>
      </c>
      <c r="F35" s="11" t="s">
        <v>70</v>
      </c>
      <c r="G35" s="12">
        <v>1.524998350902889</v>
      </c>
      <c r="H35" s="12">
        <v>3.9985218549075858</v>
      </c>
      <c r="I35" s="12">
        <v>4.1060321290652153</v>
      </c>
      <c r="J35" s="12">
        <v>47.164220815746368</v>
      </c>
      <c r="K35" s="12">
        <v>2.4228744023364905</v>
      </c>
      <c r="L35" s="12">
        <v>16.39418068618302</v>
      </c>
      <c r="M35" s="12">
        <v>80.076212079803952</v>
      </c>
      <c r="N35" s="12">
        <v>0.56937904428085362</v>
      </c>
      <c r="O35" s="12">
        <v>19.996732350552957</v>
      </c>
      <c r="P35" s="12">
        <v>44.073618366206297</v>
      </c>
      <c r="Q35" s="13">
        <v>0</v>
      </c>
      <c r="R35" s="13">
        <v>0</v>
      </c>
      <c r="S35" s="13">
        <v>0</v>
      </c>
      <c r="T35" s="13">
        <v>0</v>
      </c>
    </row>
    <row r="36" spans="1:20" x14ac:dyDescent="0.35">
      <c r="A36" s="8" t="s">
        <v>12</v>
      </c>
      <c r="B36" s="8">
        <v>20</v>
      </c>
      <c r="C36" s="11" t="s">
        <v>35</v>
      </c>
      <c r="D36" s="11" t="s">
        <v>14</v>
      </c>
      <c r="E36" s="11">
        <v>2</v>
      </c>
      <c r="F36" s="11" t="s">
        <v>71</v>
      </c>
      <c r="G36" s="12">
        <v>3.0714913147229819</v>
      </c>
      <c r="H36" s="12">
        <v>3.6234438239237621</v>
      </c>
      <c r="I36" s="12">
        <v>3.9956692988482203</v>
      </c>
      <c r="J36" s="12">
        <v>42.991426261263719</v>
      </c>
      <c r="K36" s="12">
        <v>4.5961923914167482</v>
      </c>
      <c r="L36" s="12">
        <v>16.199380581749665</v>
      </c>
      <c r="M36" s="12">
        <v>68.594541511033356</v>
      </c>
      <c r="N36" s="12">
        <v>0.59189214707986804</v>
      </c>
      <c r="O36" s="12">
        <v>16.835402618393829</v>
      </c>
      <c r="P36" s="12">
        <v>46.175493984716297</v>
      </c>
      <c r="Q36" s="13">
        <v>394.7327927467756</v>
      </c>
      <c r="R36" s="13">
        <v>131.6375586235439</v>
      </c>
      <c r="S36" s="13">
        <v>75.924868171055834</v>
      </c>
      <c r="T36" s="13">
        <v>74.463540960400579</v>
      </c>
    </row>
    <row r="37" spans="1:20" x14ac:dyDescent="0.35">
      <c r="A37" s="8" t="s">
        <v>12</v>
      </c>
      <c r="B37" s="8">
        <v>20</v>
      </c>
      <c r="C37" s="11" t="s">
        <v>38</v>
      </c>
      <c r="D37" s="11" t="s">
        <v>14</v>
      </c>
      <c r="E37" s="11">
        <v>3</v>
      </c>
      <c r="F37" s="11" t="s">
        <v>72</v>
      </c>
      <c r="G37" s="12">
        <v>2.8563806414228301</v>
      </c>
      <c r="H37" s="12">
        <v>2.8659439103847992</v>
      </c>
      <c r="I37" s="12">
        <v>6.4336796092030424</v>
      </c>
      <c r="J37" s="12">
        <v>31.071074677153813</v>
      </c>
      <c r="K37" s="12">
        <v>4.8025347936874212</v>
      </c>
      <c r="L37" s="12">
        <v>12.338758222307447</v>
      </c>
      <c r="M37" s="12">
        <v>107.1617688081211</v>
      </c>
      <c r="N37" s="12">
        <v>0.26739489608573497</v>
      </c>
      <c r="O37" s="12">
        <v>25.473081818910128</v>
      </c>
      <c r="P37" s="12">
        <v>58.348093350769858</v>
      </c>
      <c r="Q37" s="13">
        <v>0</v>
      </c>
      <c r="R37" s="13">
        <v>0</v>
      </c>
      <c r="S37" s="13">
        <v>0</v>
      </c>
      <c r="T37" s="13">
        <v>0</v>
      </c>
    </row>
    <row r="38" spans="1:20" x14ac:dyDescent="0.35">
      <c r="A38" s="8" t="s">
        <v>12</v>
      </c>
      <c r="B38" s="8">
        <v>20</v>
      </c>
      <c r="C38" s="11" t="s">
        <v>38</v>
      </c>
      <c r="D38" s="11" t="s">
        <v>13</v>
      </c>
      <c r="E38" s="11">
        <v>3</v>
      </c>
      <c r="F38" s="11" t="s">
        <v>73</v>
      </c>
      <c r="G38" s="12">
        <v>2.8750198612042177</v>
      </c>
      <c r="H38" s="12">
        <v>2.7293856886321954</v>
      </c>
      <c r="I38" s="12">
        <v>6.5636416361966319</v>
      </c>
      <c r="J38" s="12">
        <v>30.549892545049417</v>
      </c>
      <c r="K38" s="12">
        <v>1.9489900711473171</v>
      </c>
      <c r="L38" s="12">
        <v>12.034227093789745</v>
      </c>
      <c r="M38" s="12">
        <v>103.27558818434728</v>
      </c>
      <c r="N38" s="12">
        <v>0.31085574360750706</v>
      </c>
      <c r="O38" s="12">
        <v>24.913326164865566</v>
      </c>
      <c r="P38" s="12">
        <v>55.215881291685079</v>
      </c>
      <c r="Q38" s="13">
        <v>0</v>
      </c>
      <c r="R38" s="13">
        <v>0</v>
      </c>
      <c r="S38" s="13">
        <v>0</v>
      </c>
      <c r="T38" s="13">
        <v>0</v>
      </c>
    </row>
    <row r="39" spans="1:20" x14ac:dyDescent="0.35">
      <c r="A39" s="8" t="s">
        <v>12</v>
      </c>
      <c r="B39" s="8">
        <v>20</v>
      </c>
      <c r="C39" s="11" t="s">
        <v>38</v>
      </c>
      <c r="D39" s="11" t="s">
        <v>13</v>
      </c>
      <c r="E39" s="11">
        <v>1</v>
      </c>
      <c r="F39" s="11" t="s">
        <v>74</v>
      </c>
      <c r="G39" s="12">
        <v>2.1398746851918617</v>
      </c>
      <c r="H39" s="12">
        <v>2.9263370236304223</v>
      </c>
      <c r="I39" s="12">
        <v>6.5571554768100961</v>
      </c>
      <c r="J39" s="12">
        <v>33.086463102248899</v>
      </c>
      <c r="K39" s="12">
        <v>2.6978386912712717</v>
      </c>
      <c r="L39" s="12">
        <v>12.760066429354696</v>
      </c>
      <c r="M39" s="12">
        <v>103.06044706420025</v>
      </c>
      <c r="N39" s="12">
        <v>0.28489476904509053</v>
      </c>
      <c r="O39" s="12">
        <v>24.214689670328141</v>
      </c>
      <c r="P39" s="12">
        <v>57.732394397269516</v>
      </c>
      <c r="Q39" s="13">
        <v>367.99095673270233</v>
      </c>
      <c r="R39" s="13">
        <v>167.30339654748306</v>
      </c>
      <c r="S39" s="13">
        <v>89.399772775163015</v>
      </c>
      <c r="T39" s="13">
        <v>82.670600613496617</v>
      </c>
    </row>
    <row r="40" spans="1:20" x14ac:dyDescent="0.35">
      <c r="A40" s="8" t="s">
        <v>12</v>
      </c>
      <c r="B40" s="8">
        <v>20</v>
      </c>
      <c r="C40" s="11" t="s">
        <v>35</v>
      </c>
      <c r="D40" s="11" t="s">
        <v>13</v>
      </c>
      <c r="E40" s="11">
        <v>3</v>
      </c>
      <c r="F40" s="11" t="s">
        <v>75</v>
      </c>
      <c r="G40" s="12">
        <v>1.6359761339445182</v>
      </c>
      <c r="H40" s="12">
        <v>4.0213004589364338</v>
      </c>
      <c r="I40" s="12">
        <v>4.3047720617779239</v>
      </c>
      <c r="J40" s="12">
        <v>45.215830557139313</v>
      </c>
      <c r="K40" s="12">
        <v>4.1567801796516015</v>
      </c>
      <c r="L40" s="12">
        <v>15.94041150506237</v>
      </c>
      <c r="M40" s="12">
        <v>69.316276581082874</v>
      </c>
      <c r="N40" s="12">
        <v>0.58190376762150242</v>
      </c>
      <c r="O40" s="12">
        <v>17.220349319023281</v>
      </c>
      <c r="P40" s="12">
        <v>39.150309482080296</v>
      </c>
      <c r="Q40" s="13">
        <v>235.15458791310783</v>
      </c>
      <c r="R40" s="13">
        <v>76.352402024037389</v>
      </c>
      <c r="S40" s="13">
        <v>62.043875745855736</v>
      </c>
      <c r="T40" s="13">
        <v>43.063516671803349</v>
      </c>
    </row>
    <row r="41" spans="1:20" x14ac:dyDescent="0.35">
      <c r="A41" s="8" t="s">
        <v>12</v>
      </c>
      <c r="B41" s="8">
        <v>20</v>
      </c>
      <c r="C41" s="11" t="s">
        <v>35</v>
      </c>
      <c r="D41" s="11" t="s">
        <v>13</v>
      </c>
      <c r="E41" s="11">
        <v>1</v>
      </c>
      <c r="F41" s="11" t="s">
        <v>76</v>
      </c>
      <c r="G41" s="12">
        <v>1.2963737884960684</v>
      </c>
      <c r="H41" s="12">
        <v>4.7843797295923363</v>
      </c>
      <c r="I41" s="12">
        <v>4.0218589606393111</v>
      </c>
      <c r="J41" s="12">
        <v>44.556934105438337</v>
      </c>
      <c r="K41" s="12">
        <v>4.7870550299283492</v>
      </c>
      <c r="L41" s="12">
        <v>15.987360667386458</v>
      </c>
      <c r="M41" s="12">
        <v>64.812589180434202</v>
      </c>
      <c r="N41" s="12">
        <v>0.33128757412755411</v>
      </c>
      <c r="O41" s="12">
        <v>15.844635493663048</v>
      </c>
      <c r="P41" s="12">
        <v>42.222091667662717</v>
      </c>
      <c r="Q41" s="13">
        <v>590.90162885894608</v>
      </c>
      <c r="R41" s="13">
        <v>134.4473469866964</v>
      </c>
      <c r="S41" s="13">
        <v>128.36123771891621</v>
      </c>
      <c r="T41" s="13">
        <v>76.175577423208495</v>
      </c>
    </row>
    <row r="42" spans="1:20" x14ac:dyDescent="0.35">
      <c r="A42" s="8" t="s">
        <v>12</v>
      </c>
      <c r="B42" s="8">
        <v>20</v>
      </c>
      <c r="C42" s="11" t="s">
        <v>35</v>
      </c>
      <c r="D42" s="11" t="s">
        <v>13</v>
      </c>
      <c r="E42" s="11">
        <v>2</v>
      </c>
      <c r="F42" s="11" t="s">
        <v>77</v>
      </c>
      <c r="G42" s="12">
        <v>1.6279273713852362</v>
      </c>
      <c r="H42" s="12">
        <v>5.1913786316439623</v>
      </c>
      <c r="I42" s="12">
        <v>4.082417667218917</v>
      </c>
      <c r="J42" s="12">
        <v>56.025255388696159</v>
      </c>
      <c r="K42" s="12">
        <v>2.8994170446056895</v>
      </c>
      <c r="L42" s="12">
        <v>19.408331616438272</v>
      </c>
      <c r="M42" s="12">
        <v>73.232055625800925</v>
      </c>
      <c r="N42" s="12">
        <v>0.54676328854569345</v>
      </c>
      <c r="O42" s="12">
        <v>18.636924617304906</v>
      </c>
      <c r="P42" s="12">
        <v>40.638805420043106</v>
      </c>
      <c r="Q42" s="13">
        <v>0</v>
      </c>
      <c r="R42" s="13">
        <v>0</v>
      </c>
      <c r="S42" s="13">
        <v>0</v>
      </c>
      <c r="T42" s="13">
        <v>0</v>
      </c>
    </row>
    <row r="43" spans="1:20" x14ac:dyDescent="0.35">
      <c r="A43" s="8" t="s">
        <v>12</v>
      </c>
      <c r="B43" s="8">
        <v>20</v>
      </c>
      <c r="C43" s="11" t="s">
        <v>38</v>
      </c>
      <c r="D43" s="11" t="s">
        <v>13</v>
      </c>
      <c r="E43" s="11">
        <v>2</v>
      </c>
      <c r="F43" s="11" t="s">
        <v>78</v>
      </c>
      <c r="G43" s="12">
        <v>3.4123253541325949</v>
      </c>
      <c r="H43" s="12">
        <v>3.2975182974797668</v>
      </c>
      <c r="I43" s="12">
        <v>6.7829935021476206</v>
      </c>
      <c r="J43" s="12">
        <v>36.693330103217541</v>
      </c>
      <c r="K43" s="12">
        <v>4.0201046274763526</v>
      </c>
      <c r="L43" s="12">
        <v>14.652517552731998</v>
      </c>
      <c r="M43" s="12">
        <v>112.58076906948465</v>
      </c>
      <c r="N43" s="12">
        <v>0.32321895129066858</v>
      </c>
      <c r="O43" s="12">
        <v>27.561938353671326</v>
      </c>
      <c r="P43" s="12">
        <v>57.388667336460415</v>
      </c>
      <c r="Q43" s="13">
        <v>0</v>
      </c>
      <c r="R43" s="13">
        <v>0</v>
      </c>
      <c r="S43" s="13">
        <v>0</v>
      </c>
      <c r="T43" s="13">
        <v>0</v>
      </c>
    </row>
    <row r="44" spans="1:20" x14ac:dyDescent="0.35">
      <c r="A44" s="8" t="s">
        <v>12</v>
      </c>
      <c r="B44" s="8">
        <v>48</v>
      </c>
      <c r="C44" s="11" t="s">
        <v>38</v>
      </c>
      <c r="D44" s="11" t="s">
        <v>14</v>
      </c>
      <c r="E44" s="11">
        <v>2</v>
      </c>
      <c r="F44" s="11" t="s">
        <v>79</v>
      </c>
      <c r="G44" s="12">
        <v>1.46444599589559</v>
      </c>
      <c r="H44" s="12">
        <v>3.3879842918086629</v>
      </c>
      <c r="I44" s="12">
        <v>6.502892453842537</v>
      </c>
      <c r="J44" s="12">
        <v>24.306610722051733</v>
      </c>
      <c r="K44" s="12">
        <v>5.7182230668164955</v>
      </c>
      <c r="L44" s="12">
        <v>11.495313245120119</v>
      </c>
      <c r="M44" s="12">
        <v>105.13239641719963</v>
      </c>
      <c r="N44" s="12">
        <v>0.6343876756306186</v>
      </c>
      <c r="O44" s="12">
        <v>26.31749773170008</v>
      </c>
      <c r="P44" s="12">
        <v>61.916711416561064</v>
      </c>
      <c r="Q44" s="13">
        <v>761.12106684043943</v>
      </c>
      <c r="R44" s="13">
        <v>274.20153999137199</v>
      </c>
      <c r="S44" s="13">
        <v>160.93280600930365</v>
      </c>
      <c r="T44" s="13">
        <v>204.21297441256644</v>
      </c>
    </row>
    <row r="45" spans="1:20" x14ac:dyDescent="0.35">
      <c r="A45" s="8" t="s">
        <v>12</v>
      </c>
      <c r="B45" s="8">
        <v>48</v>
      </c>
      <c r="C45" s="11" t="s">
        <v>35</v>
      </c>
      <c r="D45" s="11" t="s">
        <v>14</v>
      </c>
      <c r="E45" s="11">
        <v>3</v>
      </c>
      <c r="F45" s="11" t="s">
        <v>80</v>
      </c>
      <c r="G45" s="12">
        <v>0.58779904442138264</v>
      </c>
      <c r="H45" s="12">
        <v>5.7258854898167408</v>
      </c>
      <c r="I45" s="12">
        <v>3.1335873986251799</v>
      </c>
      <c r="J45" s="12">
        <v>42.210543795385718</v>
      </c>
      <c r="K45" s="12">
        <v>6.029734618472987</v>
      </c>
      <c r="L45" s="12">
        <v>17.932461899603453</v>
      </c>
      <c r="M45" s="12">
        <v>64.838737961346197</v>
      </c>
      <c r="N45" s="12">
        <v>0.14288860076175583</v>
      </c>
      <c r="O45" s="12">
        <v>19.464619801511596</v>
      </c>
      <c r="P45" s="12">
        <v>38.662684730045726</v>
      </c>
      <c r="Q45" s="13">
        <v>949.2250560946469</v>
      </c>
      <c r="R45" s="13">
        <v>123.37081337013639</v>
      </c>
      <c r="S45" s="13">
        <v>73.511055313699472</v>
      </c>
      <c r="T45" s="13">
        <v>128.77406201892171</v>
      </c>
    </row>
    <row r="46" spans="1:20" x14ac:dyDescent="0.35">
      <c r="A46" s="8" t="s">
        <v>12</v>
      </c>
      <c r="B46" s="8">
        <v>48</v>
      </c>
      <c r="C46" s="11" t="s">
        <v>38</v>
      </c>
      <c r="D46" s="11" t="s">
        <v>14</v>
      </c>
      <c r="E46" s="11">
        <v>3</v>
      </c>
      <c r="F46" s="11" t="s">
        <v>81</v>
      </c>
      <c r="G46" s="12">
        <v>2.1564588437983456</v>
      </c>
      <c r="H46" s="12">
        <v>3.7004960460350014</v>
      </c>
      <c r="I46" s="12">
        <v>4.1810273057748697</v>
      </c>
      <c r="J46" s="12">
        <v>35.643286243238727</v>
      </c>
      <c r="K46" s="12">
        <v>2.9078934658695639</v>
      </c>
      <c r="L46" s="12">
        <v>15.474474809450296</v>
      </c>
      <c r="M46" s="12">
        <v>100.30612592120113</v>
      </c>
      <c r="N46" s="12">
        <v>0.29158224020087387</v>
      </c>
      <c r="O46" s="12">
        <v>25.404160411253901</v>
      </c>
      <c r="P46" s="12">
        <v>54.91313851923281</v>
      </c>
      <c r="Q46" s="13">
        <v>0</v>
      </c>
      <c r="R46" s="13">
        <v>0</v>
      </c>
      <c r="S46" s="13">
        <v>0</v>
      </c>
      <c r="T46" s="13">
        <v>0</v>
      </c>
    </row>
    <row r="47" spans="1:20" x14ac:dyDescent="0.35">
      <c r="A47" s="8" t="s">
        <v>12</v>
      </c>
      <c r="B47" s="8">
        <v>48</v>
      </c>
      <c r="C47" s="11" t="s">
        <v>35</v>
      </c>
      <c r="D47" s="11" t="s">
        <v>14</v>
      </c>
      <c r="E47" s="11">
        <v>1</v>
      </c>
      <c r="F47" s="11" t="s">
        <v>82</v>
      </c>
      <c r="G47" s="12">
        <v>1.561985134909847</v>
      </c>
      <c r="H47" s="12">
        <v>5.5532623051095849</v>
      </c>
      <c r="I47" s="12">
        <v>3.3772228927632435</v>
      </c>
      <c r="J47" s="12">
        <v>52.561848918538374</v>
      </c>
      <c r="K47" s="12">
        <v>2.4647284969024166</v>
      </c>
      <c r="L47" s="12">
        <v>18.516530178018652</v>
      </c>
      <c r="M47" s="12">
        <v>72.404743581053552</v>
      </c>
      <c r="N47" s="12">
        <v>0.36588117814754706</v>
      </c>
      <c r="O47" s="12">
        <v>18.304729129166656</v>
      </c>
      <c r="P47" s="12">
        <v>42.341177176279686</v>
      </c>
      <c r="Q47" s="13">
        <v>0</v>
      </c>
      <c r="R47" s="13">
        <v>0</v>
      </c>
      <c r="S47" s="13">
        <v>0</v>
      </c>
      <c r="T47" s="13">
        <v>0</v>
      </c>
    </row>
    <row r="48" spans="1:20" x14ac:dyDescent="0.35">
      <c r="A48" s="8" t="s">
        <v>12</v>
      </c>
      <c r="B48" s="8">
        <v>48</v>
      </c>
      <c r="C48" s="11" t="s">
        <v>35</v>
      </c>
      <c r="D48" s="11" t="s">
        <v>14</v>
      </c>
      <c r="E48" s="11">
        <v>2</v>
      </c>
      <c r="F48" s="11" t="s">
        <v>83</v>
      </c>
      <c r="G48" s="12">
        <v>0.90568429920518589</v>
      </c>
      <c r="H48" s="12">
        <v>3.8398391078860414</v>
      </c>
      <c r="I48" s="12">
        <v>4.3494923439242594</v>
      </c>
      <c r="J48" s="12">
        <v>37.492174863113775</v>
      </c>
      <c r="K48" s="12">
        <v>2.5382504936667893</v>
      </c>
      <c r="L48" s="12">
        <v>14.090845636720612</v>
      </c>
      <c r="M48" s="12">
        <v>69.637501808109093</v>
      </c>
      <c r="N48" s="12">
        <v>0.52952668268403968</v>
      </c>
      <c r="O48" s="12">
        <v>18.437129714570837</v>
      </c>
      <c r="P48" s="12">
        <v>42.147860165516668</v>
      </c>
      <c r="Q48" s="13">
        <v>0</v>
      </c>
      <c r="R48" s="13">
        <v>0</v>
      </c>
      <c r="S48" s="13">
        <v>0</v>
      </c>
      <c r="T48" s="13">
        <v>0</v>
      </c>
    </row>
    <row r="49" spans="1:20" x14ac:dyDescent="0.35">
      <c r="A49" s="8" t="s">
        <v>12</v>
      </c>
      <c r="B49" s="8">
        <v>48</v>
      </c>
      <c r="C49" s="11" t="s">
        <v>38</v>
      </c>
      <c r="D49" s="11" t="s">
        <v>14</v>
      </c>
      <c r="E49" s="11">
        <v>1</v>
      </c>
      <c r="F49" s="11" t="s">
        <v>84</v>
      </c>
      <c r="G49" s="12">
        <v>3.8940098297623158</v>
      </c>
      <c r="H49" s="12">
        <v>3.5813582877681469</v>
      </c>
      <c r="I49" s="12">
        <v>4.7456824474540635</v>
      </c>
      <c r="J49" s="12">
        <v>40.430466671514075</v>
      </c>
      <c r="K49" s="12">
        <v>1.8675265608496028</v>
      </c>
      <c r="L49" s="12">
        <v>16.032175605130469</v>
      </c>
      <c r="M49" s="12">
        <v>104.89799913984595</v>
      </c>
      <c r="N49" s="12">
        <v>0.34545211003018866</v>
      </c>
      <c r="O49" s="12">
        <v>24.851257598438306</v>
      </c>
      <c r="P49" s="12">
        <v>58.109217375383253</v>
      </c>
      <c r="Q49" s="12">
        <v>0</v>
      </c>
      <c r="R49" s="12">
        <v>0</v>
      </c>
      <c r="S49" s="12">
        <v>0</v>
      </c>
      <c r="T49" s="12">
        <v>0</v>
      </c>
    </row>
    <row r="50" spans="1:20" x14ac:dyDescent="0.35">
      <c r="A50" s="8" t="s">
        <v>12</v>
      </c>
      <c r="B50" s="8">
        <v>48</v>
      </c>
      <c r="C50" s="11" t="s">
        <v>35</v>
      </c>
      <c r="D50" s="11" t="s">
        <v>13</v>
      </c>
      <c r="E50" s="11">
        <v>1</v>
      </c>
      <c r="F50" s="11" t="s">
        <v>85</v>
      </c>
      <c r="G50" s="12">
        <v>1.2694011133419192</v>
      </c>
      <c r="H50" s="12">
        <v>2.4369677115416013</v>
      </c>
      <c r="I50" s="12">
        <v>3.899862921775552</v>
      </c>
      <c r="J50" s="12">
        <v>21.605262337603609</v>
      </c>
      <c r="K50" s="12">
        <v>4.4857178375988234</v>
      </c>
      <c r="L50" s="12">
        <v>9.880212292083101</v>
      </c>
      <c r="M50" s="12">
        <v>38.165570313876906</v>
      </c>
      <c r="N50" s="12">
        <v>0.19687675466264254</v>
      </c>
      <c r="O50" s="12">
        <v>11.589278069393616</v>
      </c>
      <c r="P50" s="12">
        <v>46.940677990170371</v>
      </c>
      <c r="Q50" s="12">
        <v>979.49807377920479</v>
      </c>
      <c r="R50" s="12">
        <v>410.91489359688967</v>
      </c>
      <c r="S50" s="12">
        <v>144.42210823322708</v>
      </c>
      <c r="T50" s="12">
        <v>160.95553123898137</v>
      </c>
    </row>
    <row r="51" spans="1:20" x14ac:dyDescent="0.35">
      <c r="A51" s="8" t="s">
        <v>12</v>
      </c>
      <c r="B51" s="8">
        <v>48</v>
      </c>
      <c r="C51" s="11" t="s">
        <v>38</v>
      </c>
      <c r="D51" s="11" t="s">
        <v>13</v>
      </c>
      <c r="E51" s="11">
        <v>1</v>
      </c>
      <c r="F51" s="11" t="s">
        <v>86</v>
      </c>
      <c r="G51" s="12">
        <v>3.5641046597056238</v>
      </c>
      <c r="H51" s="12">
        <v>1.8536549654044538</v>
      </c>
      <c r="I51" s="12">
        <v>5.1944842684614407</v>
      </c>
      <c r="J51" s="12">
        <v>19.742306330356023</v>
      </c>
      <c r="K51" s="12">
        <v>4.6270789914873989</v>
      </c>
      <c r="L51" s="12">
        <v>9.216655738877007</v>
      </c>
      <c r="M51" s="12">
        <v>62.118203547616055</v>
      </c>
      <c r="N51" s="12">
        <v>0.25486428942843969</v>
      </c>
      <c r="O51" s="12">
        <v>16.87914592275758</v>
      </c>
      <c r="P51" s="12">
        <v>64.823100487552324</v>
      </c>
      <c r="Q51" s="12">
        <v>649.492987804878</v>
      </c>
      <c r="R51" s="12">
        <v>496.11977964323188</v>
      </c>
      <c r="S51" s="12">
        <v>181.84848386044993</v>
      </c>
      <c r="T51" s="12">
        <v>438.77580543272256</v>
      </c>
    </row>
    <row r="52" spans="1:20" x14ac:dyDescent="0.35">
      <c r="A52" s="8" t="s">
        <v>12</v>
      </c>
      <c r="B52" s="8">
        <v>48</v>
      </c>
      <c r="C52" s="11" t="s">
        <v>38</v>
      </c>
      <c r="D52" s="11" t="s">
        <v>13</v>
      </c>
      <c r="E52" s="11">
        <v>3</v>
      </c>
      <c r="F52" s="11" t="s">
        <v>87</v>
      </c>
      <c r="G52" s="12">
        <v>3.7204666419896588</v>
      </c>
      <c r="H52" s="12">
        <v>1.9569454876583339</v>
      </c>
      <c r="I52" s="12">
        <v>3.3791355590738226</v>
      </c>
      <c r="J52" s="12">
        <v>7.5040525400339755</v>
      </c>
      <c r="K52" s="12">
        <v>4.0564111613392573</v>
      </c>
      <c r="L52" s="12">
        <v>8.587348998238733</v>
      </c>
      <c r="M52" s="12">
        <v>55.326062598795154</v>
      </c>
      <c r="N52" s="12">
        <v>0.23247010933896681</v>
      </c>
      <c r="O52" s="12">
        <v>15.681714565078602</v>
      </c>
      <c r="P52" s="12">
        <v>62.609479395026142</v>
      </c>
      <c r="Q52" s="12">
        <v>300.78344449390704</v>
      </c>
      <c r="R52" s="12">
        <v>289.54574579357228</v>
      </c>
      <c r="S52" s="12">
        <v>103.9695910762738</v>
      </c>
      <c r="T52" s="12">
        <v>229.95355309141374</v>
      </c>
    </row>
    <row r="53" spans="1:20" x14ac:dyDescent="0.35">
      <c r="A53" s="8" t="s">
        <v>12</v>
      </c>
      <c r="B53" s="8">
        <v>48</v>
      </c>
      <c r="C53" s="11" t="s">
        <v>38</v>
      </c>
      <c r="D53" s="11" t="s">
        <v>13</v>
      </c>
      <c r="E53" s="11">
        <v>2</v>
      </c>
      <c r="F53" s="11" t="s">
        <v>88</v>
      </c>
      <c r="G53" s="12">
        <v>2.400789195148608</v>
      </c>
      <c r="H53" s="12">
        <v>1.5526246616306949</v>
      </c>
      <c r="I53" s="12">
        <v>5.1787624508138119</v>
      </c>
      <c r="J53" s="12">
        <v>14.507726485600273</v>
      </c>
      <c r="K53" s="12">
        <v>4.7573449211826668</v>
      </c>
      <c r="L53" s="12">
        <v>7.0899752235550872</v>
      </c>
      <c r="M53" s="12">
        <v>58.263049656043933</v>
      </c>
      <c r="N53" s="12">
        <v>0.25599557388442751</v>
      </c>
      <c r="O53" s="12">
        <v>17.699971613604241</v>
      </c>
      <c r="P53" s="12">
        <v>59.982351920616786</v>
      </c>
      <c r="Q53" s="12">
        <v>1009.9631552090839</v>
      </c>
      <c r="R53" s="12">
        <v>666.38474548505496</v>
      </c>
      <c r="S53" s="12">
        <v>247.00309473791373</v>
      </c>
      <c r="T53" s="12">
        <v>418.05533343462054</v>
      </c>
    </row>
    <row r="54" spans="1:20" x14ac:dyDescent="0.35">
      <c r="A54" s="8" t="s">
        <v>12</v>
      </c>
      <c r="B54" s="8">
        <v>48</v>
      </c>
      <c r="C54" s="11" t="s">
        <v>35</v>
      </c>
      <c r="D54" s="11" t="s">
        <v>13</v>
      </c>
      <c r="E54" s="11">
        <v>3</v>
      </c>
      <c r="F54" s="11" t="s">
        <v>89</v>
      </c>
      <c r="G54" s="12">
        <v>1.7795435726545272</v>
      </c>
      <c r="H54" s="12">
        <v>2.8369785817035886</v>
      </c>
      <c r="I54" s="12">
        <v>2.3656335155337747</v>
      </c>
      <c r="J54" s="12">
        <v>29.582801674921388</v>
      </c>
      <c r="K54" s="12">
        <v>3.9950710807092729</v>
      </c>
      <c r="L54" s="12">
        <v>11.507783676554778</v>
      </c>
      <c r="M54" s="12">
        <v>46.144420312384256</v>
      </c>
      <c r="N54" s="12">
        <v>0.17981876921320558</v>
      </c>
      <c r="O54" s="12">
        <v>13.795847921468527</v>
      </c>
      <c r="P54" s="12">
        <v>45.129808356644013</v>
      </c>
      <c r="Q54" s="12">
        <v>409.74189081097859</v>
      </c>
      <c r="R54" s="12">
        <v>241.36539223073282</v>
      </c>
      <c r="S54" s="12">
        <v>86.543911382932421</v>
      </c>
      <c r="T54" s="12">
        <v>83.2491143509925</v>
      </c>
    </row>
    <row r="55" spans="1:20" x14ac:dyDescent="0.35">
      <c r="A55" s="8" t="s">
        <v>12</v>
      </c>
      <c r="B55" s="8">
        <v>48</v>
      </c>
      <c r="C55" s="11" t="s">
        <v>35</v>
      </c>
      <c r="D55" s="11" t="s">
        <v>13</v>
      </c>
      <c r="E55" s="11">
        <v>2</v>
      </c>
      <c r="F55" s="11" t="s">
        <v>90</v>
      </c>
      <c r="G55" s="12">
        <v>1.2956160655217139</v>
      </c>
      <c r="H55" s="12">
        <v>2.0559237611105772</v>
      </c>
      <c r="I55" s="12">
        <v>2.953741569025881</v>
      </c>
      <c r="J55" s="12">
        <v>18.915249964909041</v>
      </c>
      <c r="K55" s="12">
        <v>4.6737598206172875</v>
      </c>
      <c r="L55" s="12">
        <v>8.8672586683940313</v>
      </c>
      <c r="M55" s="12">
        <v>37.342137480519668</v>
      </c>
      <c r="N55" s="12">
        <v>0.24496309619469764</v>
      </c>
      <c r="O55" s="12">
        <v>12.900140143345576</v>
      </c>
      <c r="P55" s="12">
        <v>43.666733488539585</v>
      </c>
      <c r="Q55" s="12">
        <v>983.39566007248925</v>
      </c>
      <c r="R55" s="12">
        <v>509.72927998111624</v>
      </c>
      <c r="S55" s="12">
        <v>135.45660697600704</v>
      </c>
      <c r="T55" s="12">
        <v>125.66641470621254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BC49-6599-407C-9D47-006DA14662B2}">
  <dimension ref="A1:F40"/>
  <sheetViews>
    <sheetView tabSelected="1" workbookViewId="0">
      <selection activeCell="I16" sqref="I16"/>
    </sheetView>
  </sheetViews>
  <sheetFormatPr defaultRowHeight="14" x14ac:dyDescent="0.3"/>
  <cols>
    <col min="2" max="2" width="9.08203125" bestFit="1" customWidth="1"/>
    <col min="5" max="5" width="18.33203125" bestFit="1" customWidth="1"/>
    <col min="6" max="6" width="30" bestFit="1" customWidth="1"/>
  </cols>
  <sheetData>
    <row r="1" spans="1:6" s="7" customFormat="1" ht="15" thickBot="1" x14ac:dyDescent="0.4">
      <c r="A1" s="6" t="s">
        <v>1</v>
      </c>
      <c r="B1" s="6" t="s">
        <v>95</v>
      </c>
      <c r="C1" s="6" t="s">
        <v>0</v>
      </c>
      <c r="D1" s="6" t="s">
        <v>96</v>
      </c>
      <c r="E1" s="6" t="s">
        <v>97</v>
      </c>
      <c r="F1" s="6" t="s">
        <v>98</v>
      </c>
    </row>
    <row r="2" spans="1:6" ht="14.5" x14ac:dyDescent="0.35">
      <c r="A2" s="8" t="s">
        <v>10</v>
      </c>
      <c r="B2" s="8">
        <v>0</v>
      </c>
      <c r="C2" s="8" t="s">
        <v>99</v>
      </c>
      <c r="D2" s="8">
        <v>1</v>
      </c>
      <c r="E2" s="8">
        <v>79.78</v>
      </c>
      <c r="F2" s="8">
        <v>282.35399999999998</v>
      </c>
    </row>
    <row r="3" spans="1:6" ht="14.5" x14ac:dyDescent="0.35">
      <c r="A3" s="8" t="s">
        <v>10</v>
      </c>
      <c r="B3" s="8">
        <v>0</v>
      </c>
      <c r="C3" s="8" t="s">
        <v>99</v>
      </c>
      <c r="D3" s="8">
        <v>2</v>
      </c>
      <c r="E3" s="8">
        <v>79.78</v>
      </c>
      <c r="F3" s="8">
        <v>1358.26</v>
      </c>
    </row>
    <row r="4" spans="1:6" ht="15" thickBot="1" x14ac:dyDescent="0.4">
      <c r="A4" s="9" t="s">
        <v>10</v>
      </c>
      <c r="B4" s="9">
        <v>0</v>
      </c>
      <c r="C4" s="9" t="s">
        <v>99</v>
      </c>
      <c r="D4" s="9">
        <v>3</v>
      </c>
      <c r="E4" s="9">
        <v>79.78</v>
      </c>
      <c r="F4" s="9">
        <v>1249.8399999999999</v>
      </c>
    </row>
    <row r="5" spans="1:6" ht="14.5" x14ac:dyDescent="0.35">
      <c r="A5" s="8" t="s">
        <v>12</v>
      </c>
      <c r="B5" s="8">
        <v>6</v>
      </c>
      <c r="C5" s="8" t="s">
        <v>100</v>
      </c>
      <c r="D5" s="8">
        <v>1</v>
      </c>
      <c r="E5" s="8">
        <v>75.469800000000006</v>
      </c>
      <c r="F5" s="8">
        <v>1103.8399999999999</v>
      </c>
    </row>
    <row r="6" spans="1:6" ht="14.5" x14ac:dyDescent="0.35">
      <c r="A6" s="8" t="s">
        <v>12</v>
      </c>
      <c r="B6" s="8">
        <v>6</v>
      </c>
      <c r="C6" s="8" t="s">
        <v>100</v>
      </c>
      <c r="D6" s="8">
        <v>2</v>
      </c>
      <c r="E6" s="8">
        <v>77.545400000000001</v>
      </c>
      <c r="F6" s="8">
        <v>895.33900000000006</v>
      </c>
    </row>
    <row r="7" spans="1:6" ht="14.5" x14ac:dyDescent="0.35">
      <c r="A7" s="10" t="s">
        <v>12</v>
      </c>
      <c r="B7" s="10">
        <v>6</v>
      </c>
      <c r="C7" s="10" t="s">
        <v>100</v>
      </c>
      <c r="D7" s="10">
        <v>3</v>
      </c>
      <c r="E7" s="10">
        <v>74.507400000000004</v>
      </c>
      <c r="F7" s="10">
        <v>983.60199999999998</v>
      </c>
    </row>
    <row r="8" spans="1:6" ht="14.5" x14ac:dyDescent="0.35">
      <c r="A8" s="8" t="s">
        <v>12</v>
      </c>
      <c r="B8" s="8">
        <v>6</v>
      </c>
      <c r="C8" s="8" t="s">
        <v>101</v>
      </c>
      <c r="D8" s="8">
        <v>1</v>
      </c>
      <c r="E8" s="8">
        <v>74.463499999999996</v>
      </c>
      <c r="F8" s="8">
        <v>1235.94</v>
      </c>
    </row>
    <row r="9" spans="1:6" ht="14.5" x14ac:dyDescent="0.35">
      <c r="A9" s="8" t="s">
        <v>12</v>
      </c>
      <c r="B9" s="8">
        <v>6</v>
      </c>
      <c r="C9" s="8" t="s">
        <v>101</v>
      </c>
      <c r="D9" s="8">
        <v>2</v>
      </c>
      <c r="E9" s="8">
        <v>75.655600000000007</v>
      </c>
      <c r="F9" s="8">
        <v>1208.05</v>
      </c>
    </row>
    <row r="10" spans="1:6" ht="15" thickBot="1" x14ac:dyDescent="0.4">
      <c r="A10" s="9" t="s">
        <v>12</v>
      </c>
      <c r="B10" s="9">
        <v>6</v>
      </c>
      <c r="C10" s="9" t="s">
        <v>101</v>
      </c>
      <c r="D10" s="9">
        <v>3</v>
      </c>
      <c r="E10" s="9">
        <v>74.280100000000004</v>
      </c>
      <c r="F10" s="9">
        <v>956.10900000000004</v>
      </c>
    </row>
    <row r="11" spans="1:6" ht="14.5" x14ac:dyDescent="0.35">
      <c r="A11" s="8" t="s">
        <v>12</v>
      </c>
      <c r="B11" s="8">
        <v>12</v>
      </c>
      <c r="C11" s="8" t="s">
        <v>100</v>
      </c>
      <c r="D11" s="8">
        <v>1</v>
      </c>
      <c r="E11" s="8">
        <v>76.612200000000001</v>
      </c>
      <c r="F11" s="8">
        <v>700.80700000000002</v>
      </c>
    </row>
    <row r="12" spans="1:6" ht="14.5" x14ac:dyDescent="0.35">
      <c r="A12" s="8" t="s">
        <v>12</v>
      </c>
      <c r="B12" s="8">
        <v>12</v>
      </c>
      <c r="C12" s="8" t="s">
        <v>100</v>
      </c>
      <c r="D12" s="8">
        <v>2</v>
      </c>
      <c r="E12" s="8">
        <v>70.359200000000001</v>
      </c>
      <c r="F12" s="8">
        <v>610.46400000000006</v>
      </c>
    </row>
    <row r="13" spans="1:6" ht="14.5" x14ac:dyDescent="0.35">
      <c r="A13" s="10" t="s">
        <v>12</v>
      </c>
      <c r="B13" s="10">
        <v>12</v>
      </c>
      <c r="C13" s="10" t="s">
        <v>100</v>
      </c>
      <c r="D13" s="10">
        <v>3</v>
      </c>
      <c r="E13" s="10">
        <v>75.089200000000005</v>
      </c>
      <c r="F13" s="10">
        <v>640.58100000000002</v>
      </c>
    </row>
    <row r="14" spans="1:6" ht="14.5" x14ac:dyDescent="0.35">
      <c r="A14" s="8" t="s">
        <v>12</v>
      </c>
      <c r="B14" s="8">
        <v>12</v>
      </c>
      <c r="C14" s="8" t="s">
        <v>101</v>
      </c>
      <c r="D14" s="8">
        <v>1</v>
      </c>
      <c r="E14" s="8">
        <v>72.943799999999996</v>
      </c>
      <c r="F14" s="8">
        <v>884.68899999999996</v>
      </c>
    </row>
    <row r="15" spans="1:6" ht="14.5" x14ac:dyDescent="0.35">
      <c r="A15" s="8" t="s">
        <v>12</v>
      </c>
      <c r="B15" s="8">
        <v>12</v>
      </c>
      <c r="C15" s="8" t="s">
        <v>101</v>
      </c>
      <c r="D15" s="8">
        <v>2</v>
      </c>
      <c r="E15" s="8">
        <v>74.550700000000006</v>
      </c>
      <c r="F15" s="8">
        <v>861.12099999999998</v>
      </c>
    </row>
    <row r="16" spans="1:6" ht="15" thickBot="1" x14ac:dyDescent="0.4">
      <c r="A16" s="9" t="s">
        <v>12</v>
      </c>
      <c r="B16" s="9">
        <v>12</v>
      </c>
      <c r="C16" s="9" t="s">
        <v>101</v>
      </c>
      <c r="D16" s="9">
        <v>3</v>
      </c>
      <c r="E16" s="9">
        <v>69.897800000000004</v>
      </c>
      <c r="F16" s="9">
        <v>910.60500000000002</v>
      </c>
    </row>
    <row r="17" spans="1:6" ht="14.5" x14ac:dyDescent="0.35">
      <c r="A17" s="8" t="s">
        <v>12</v>
      </c>
      <c r="B17" s="8">
        <v>20</v>
      </c>
      <c r="C17" s="8" t="s">
        <v>100</v>
      </c>
      <c r="D17" s="8">
        <v>1</v>
      </c>
      <c r="E17" s="8">
        <v>68.384799999999998</v>
      </c>
      <c r="F17" s="8">
        <v>695.59699999999998</v>
      </c>
    </row>
    <row r="18" spans="1:6" ht="14.5" x14ac:dyDescent="0.35">
      <c r="A18" s="8" t="s">
        <v>12</v>
      </c>
      <c r="B18" s="8">
        <v>20</v>
      </c>
      <c r="C18" s="8" t="s">
        <v>100</v>
      </c>
      <c r="D18" s="8">
        <v>2</v>
      </c>
      <c r="E18" s="8">
        <v>66.176000000000002</v>
      </c>
      <c r="F18" s="8">
        <v>655.66</v>
      </c>
    </row>
    <row r="19" spans="1:6" ht="14.5" x14ac:dyDescent="0.35">
      <c r="A19" s="10" t="s">
        <v>12</v>
      </c>
      <c r="B19" s="10">
        <v>20</v>
      </c>
      <c r="C19" s="10" t="s">
        <v>100</v>
      </c>
      <c r="D19" s="10">
        <v>3</v>
      </c>
      <c r="E19" s="10">
        <v>63.298400000000001</v>
      </c>
      <c r="F19" s="10">
        <v>946.96799999999996</v>
      </c>
    </row>
    <row r="20" spans="1:6" ht="14.5" x14ac:dyDescent="0.35">
      <c r="A20" s="8" t="s">
        <v>12</v>
      </c>
      <c r="B20" s="8">
        <v>20</v>
      </c>
      <c r="C20" s="8" t="s">
        <v>101</v>
      </c>
      <c r="D20" s="8">
        <v>1</v>
      </c>
      <c r="E20" s="8" t="s">
        <v>102</v>
      </c>
      <c r="F20" s="8" t="s">
        <v>102</v>
      </c>
    </row>
    <row r="21" spans="1:6" ht="14.5" x14ac:dyDescent="0.35">
      <c r="A21" s="8" t="s">
        <v>12</v>
      </c>
      <c r="B21" s="8">
        <v>20</v>
      </c>
      <c r="C21" s="8" t="s">
        <v>101</v>
      </c>
      <c r="D21" s="8">
        <v>2</v>
      </c>
      <c r="E21" s="8">
        <v>72.407499999999999</v>
      </c>
      <c r="F21" s="8">
        <v>794.80399999999997</v>
      </c>
    </row>
    <row r="22" spans="1:6" ht="15" thickBot="1" x14ac:dyDescent="0.4">
      <c r="A22" s="9" t="s">
        <v>12</v>
      </c>
      <c r="B22" s="9">
        <v>20</v>
      </c>
      <c r="C22" s="9" t="s">
        <v>101</v>
      </c>
      <c r="D22" s="9">
        <v>3</v>
      </c>
      <c r="E22" s="9">
        <v>60.153300000000002</v>
      </c>
      <c r="F22" s="9">
        <v>1289.18</v>
      </c>
    </row>
    <row r="40" spans="6:6" x14ac:dyDescent="0.3">
      <c r="F40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Yr 1 - UVC (20 hr) - All</vt:lpstr>
      <vt:lpstr>Yr 2 - UVC (48 hs) - Physiology</vt:lpstr>
      <vt:lpstr>Yr 2 - UVC (48 hr)- Biochemical</vt:lpstr>
      <vt:lpstr>Ethylene_Yr1 &amp; Yr2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Collings</dc:creator>
  <cp:lastModifiedBy>Carmen Alamar Gavidia</cp:lastModifiedBy>
  <dcterms:created xsi:type="dcterms:W3CDTF">2021-10-26T09:44:08Z</dcterms:created>
  <dcterms:modified xsi:type="dcterms:W3CDTF">2021-10-27T07:52:22Z</dcterms:modified>
</cp:coreProperties>
</file>