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anfield-my.sharepoint.com/personal/y_bajonfernandez_cranfield_ac_uk/Documents/Documents/my things/project delivery/closed projects/gates toilet/rheology paper/to submit/revisions/submission to JEM/corrections/to submit/CORD RAW DATA/"/>
    </mc:Choice>
  </mc:AlternateContent>
  <xr:revisionPtr revIDLastSave="1" documentId="13_ncr:1_{19956601-ACA8-4C3F-8567-5F5CF259BA44}" xr6:coauthVersionLast="47" xr6:coauthVersionMax="47" xr10:uidLastSave="{91108EED-3A36-4C79-8A00-FB0DFD17A03B}"/>
  <bookViews>
    <workbookView xWindow="-110" yWindow="-110" windowWidth="19420" windowHeight="10420" firstSheet="2" activeTab="3" xr2:uid="{00000000-000D-0000-FFFF-FFFF00000000}"/>
  </bookViews>
  <sheets>
    <sheet name="_27_01_bss_1_3_yield_stress_6_1" sheetId="1" r:id="rId1"/>
    <sheet name="_27_01_bss_1_3_yield_stress_5_1" sheetId="2" r:id="rId2"/>
    <sheet name="_27_01_bss_1_3_yield_stress_4_1" sheetId="3" r:id="rId3"/>
    <sheet name="_27_01_baa_4_6_yield_stress_3_1" sheetId="4" r:id="rId4"/>
    <sheet name="_27_01_baa_4_6_yield_stress_2_1" sheetId="5" r:id="rId5"/>
    <sheet name="_27_01_baa_4_6_yield_stress_1_1" sheetId="6" r:id="rId6"/>
  </sheets>
  <externalReferences>
    <externalReference r:id="rId7"/>
    <externalReference r:id="rId8"/>
  </externalReferences>
  <definedNames>
    <definedName name="_27_01_baa_4_6_yield_stress_1_1">_27_01_baa_4_6_yield_stress_1_1!$A$1:$G$361</definedName>
    <definedName name="_27_01_baa_4_6_yield_stress_2_1">_27_01_baa_4_6_yield_stress_2_1!$A$1:$G$361</definedName>
    <definedName name="_27_01_baa_4_6_yield_stress_3_1">_27_01_baa_4_6_yield_stress_3_1!$A$1:$G$361</definedName>
    <definedName name="_27_01_bss_1_3_yield_stress_4_1">_27_01_bss_1_3_yield_stress_4_1!$A$1:$G$361</definedName>
    <definedName name="_27_01_bss_1_3_yield_stress_5_1">_27_01_bss_1_3_yield_stress_5_1!$A$1:$G$361</definedName>
    <definedName name="_27_01_bss_1_3_yield_stress_6_1">_27_01_bss_1_3_yield_stress_6_1!$A$1:$G$361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9" i="1" l="1"/>
  <c r="AN15" i="1"/>
  <c r="AM15" i="1"/>
  <c r="AM16" i="1"/>
  <c r="AM17" i="1"/>
  <c r="AM18" i="1"/>
  <c r="AM19" i="1"/>
  <c r="AN16" i="1"/>
  <c r="AN17" i="1"/>
  <c r="AN18" i="1"/>
  <c r="AM26" i="1" l="1"/>
  <c r="AM27" i="1"/>
  <c r="AM28" i="1"/>
  <c r="AM29" i="1"/>
  <c r="AM30" i="1"/>
  <c r="AG20" i="1" l="1"/>
  <c r="AH20" i="1"/>
  <c r="AH23" i="1"/>
  <c r="AG23" i="1"/>
  <c r="AH22" i="1"/>
  <c r="AG22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AH10" i="1"/>
  <c r="AG10" i="1"/>
  <c r="AH9" i="1"/>
  <c r="AG9" i="1"/>
  <c r="AH8" i="1"/>
  <c r="AG8" i="1"/>
  <c r="AH7" i="1"/>
  <c r="AG7" i="1"/>
  <c r="AH6" i="1"/>
  <c r="AG6" i="1"/>
  <c r="AB9" i="1" l="1"/>
  <c r="AB10" i="1"/>
  <c r="AB11" i="1"/>
  <c r="AB8" i="1"/>
  <c r="AB6" i="1"/>
</calcChain>
</file>

<file path=xl/sharedStrings.xml><?xml version="1.0" encoding="utf-8"?>
<sst xmlns="http://schemas.openxmlformats.org/spreadsheetml/2006/main" count="2255" uniqueCount="411">
  <si>
    <t>SegIndex</t>
  </si>
  <si>
    <t>t in s</t>
  </si>
  <si>
    <t>Ω in 1/min</t>
  </si>
  <si>
    <t>τ in Pa</t>
  </si>
  <si>
    <t>M in µNm</t>
  </si>
  <si>
    <t>ɣ̇ in 1/s</t>
  </si>
  <si>
    <t>η in Pas</t>
  </si>
  <si>
    <t>1|1</t>
  </si>
  <si>
    <t>1|2</t>
  </si>
  <si>
    <t>1|3</t>
  </si>
  <si>
    <t>1|4</t>
  </si>
  <si>
    <t>1|5</t>
  </si>
  <si>
    <t>1|6</t>
  </si>
  <si>
    <t>1|7</t>
  </si>
  <si>
    <t>1|8</t>
  </si>
  <si>
    <t>1|9</t>
  </si>
  <si>
    <t>1|10</t>
  </si>
  <si>
    <t>1|11</t>
  </si>
  <si>
    <t>1|12</t>
  </si>
  <si>
    <t>1|13</t>
  </si>
  <si>
    <t>1|14</t>
  </si>
  <si>
    <t>1|15</t>
  </si>
  <si>
    <t>1|16</t>
  </si>
  <si>
    <t>1|17</t>
  </si>
  <si>
    <t>1|18</t>
  </si>
  <si>
    <t>1|19</t>
  </si>
  <si>
    <t>1|20</t>
  </si>
  <si>
    <t>1|21</t>
  </si>
  <si>
    <t>1|22</t>
  </si>
  <si>
    <t>1|23</t>
  </si>
  <si>
    <t>1|24</t>
  </si>
  <si>
    <t>1|25</t>
  </si>
  <si>
    <t>1|26</t>
  </si>
  <si>
    <t>1|27</t>
  </si>
  <si>
    <t>1|28</t>
  </si>
  <si>
    <t>1|29</t>
  </si>
  <si>
    <t>1|30</t>
  </si>
  <si>
    <t>1|31</t>
  </si>
  <si>
    <t>1|32</t>
  </si>
  <si>
    <t>1|33</t>
  </si>
  <si>
    <t>1|34</t>
  </si>
  <si>
    <t>1|35</t>
  </si>
  <si>
    <t>1|36</t>
  </si>
  <si>
    <t>1|37</t>
  </si>
  <si>
    <t>1|38</t>
  </si>
  <si>
    <t>1|39</t>
  </si>
  <si>
    <t>1|40</t>
  </si>
  <si>
    <t>1|41</t>
  </si>
  <si>
    <t>1|42</t>
  </si>
  <si>
    <t>1|43</t>
  </si>
  <si>
    <t>1|44</t>
  </si>
  <si>
    <t>1|45</t>
  </si>
  <si>
    <t>1|46</t>
  </si>
  <si>
    <t>1|47</t>
  </si>
  <si>
    <t>1|48</t>
  </si>
  <si>
    <t>1|49</t>
  </si>
  <si>
    <t>1|50</t>
  </si>
  <si>
    <t>1|51</t>
  </si>
  <si>
    <t>1|52</t>
  </si>
  <si>
    <t>1|53</t>
  </si>
  <si>
    <t>1|54</t>
  </si>
  <si>
    <t>1|55</t>
  </si>
  <si>
    <t>1|56</t>
  </si>
  <si>
    <t>1|57</t>
  </si>
  <si>
    <t>1|58</t>
  </si>
  <si>
    <t>1|59</t>
  </si>
  <si>
    <t>1|60</t>
  </si>
  <si>
    <t>1|61</t>
  </si>
  <si>
    <t>1|62</t>
  </si>
  <si>
    <t>1|63</t>
  </si>
  <si>
    <t>1|64</t>
  </si>
  <si>
    <t>1|65</t>
  </si>
  <si>
    <t>1|66</t>
  </si>
  <si>
    <t>1|67</t>
  </si>
  <si>
    <t>1|68</t>
  </si>
  <si>
    <t>1|69</t>
  </si>
  <si>
    <t>1|70</t>
  </si>
  <si>
    <t>1|71</t>
  </si>
  <si>
    <t>1|72</t>
  </si>
  <si>
    <t>1|73</t>
  </si>
  <si>
    <t>1|74</t>
  </si>
  <si>
    <t>1|75</t>
  </si>
  <si>
    <t>1|76</t>
  </si>
  <si>
    <t>1|77</t>
  </si>
  <si>
    <t>1|78</t>
  </si>
  <si>
    <t>1|79</t>
  </si>
  <si>
    <t>1|80</t>
  </si>
  <si>
    <t>1|81</t>
  </si>
  <si>
    <t>1|82</t>
  </si>
  <si>
    <t>1|83</t>
  </si>
  <si>
    <t>1|84</t>
  </si>
  <si>
    <t>1|85</t>
  </si>
  <si>
    <t>1|86</t>
  </si>
  <si>
    <t>1|87</t>
  </si>
  <si>
    <t>1|88</t>
  </si>
  <si>
    <t>1|89</t>
  </si>
  <si>
    <t>1|90</t>
  </si>
  <si>
    <t>1|91</t>
  </si>
  <si>
    <t>1|92</t>
  </si>
  <si>
    <t>1|93</t>
  </si>
  <si>
    <t>1|94</t>
  </si>
  <si>
    <t>1|95</t>
  </si>
  <si>
    <t>1|96</t>
  </si>
  <si>
    <t>1|97</t>
  </si>
  <si>
    <t>1|98</t>
  </si>
  <si>
    <t>1|99</t>
  </si>
  <si>
    <t>1|100</t>
  </si>
  <si>
    <t>1|101</t>
  </si>
  <si>
    <t>1|102</t>
  </si>
  <si>
    <t>1|103</t>
  </si>
  <si>
    <t>1|104</t>
  </si>
  <si>
    <t>1|105</t>
  </si>
  <si>
    <t>1|106</t>
  </si>
  <si>
    <t>1|107</t>
  </si>
  <si>
    <t>1|108</t>
  </si>
  <si>
    <t>1|109</t>
  </si>
  <si>
    <t>1|110</t>
  </si>
  <si>
    <t>1|111</t>
  </si>
  <si>
    <t>1|112</t>
  </si>
  <si>
    <t>1|113</t>
  </si>
  <si>
    <t>1|114</t>
  </si>
  <si>
    <t>1|115</t>
  </si>
  <si>
    <t>1|116</t>
  </si>
  <si>
    <t>1|117</t>
  </si>
  <si>
    <t>1|118</t>
  </si>
  <si>
    <t>1|119</t>
  </si>
  <si>
    <t>1|120</t>
  </si>
  <si>
    <t>1|121</t>
  </si>
  <si>
    <t>1|122</t>
  </si>
  <si>
    <t>1|123</t>
  </si>
  <si>
    <t>1|124</t>
  </si>
  <si>
    <t>1|125</t>
  </si>
  <si>
    <t>1|126</t>
  </si>
  <si>
    <t>1|127</t>
  </si>
  <si>
    <t>1|128</t>
  </si>
  <si>
    <t>1|129</t>
  </si>
  <si>
    <t>1|130</t>
  </si>
  <si>
    <t>1|131</t>
  </si>
  <si>
    <t>1|132</t>
  </si>
  <si>
    <t>1|133</t>
  </si>
  <si>
    <t>1|134</t>
  </si>
  <si>
    <t>1|135</t>
  </si>
  <si>
    <t>1|136</t>
  </si>
  <si>
    <t>1|137</t>
  </si>
  <si>
    <t>1|138</t>
  </si>
  <si>
    <t>1|139</t>
  </si>
  <si>
    <t>1|140</t>
  </si>
  <si>
    <t>1|141</t>
  </si>
  <si>
    <t>1|142</t>
  </si>
  <si>
    <t>1|143</t>
  </si>
  <si>
    <t>1|144</t>
  </si>
  <si>
    <t>1|145</t>
  </si>
  <si>
    <t>1|146</t>
  </si>
  <si>
    <t>1|147</t>
  </si>
  <si>
    <t>1|148</t>
  </si>
  <si>
    <t>1|149</t>
  </si>
  <si>
    <t>1|150</t>
  </si>
  <si>
    <t>1|151</t>
  </si>
  <si>
    <t>1|152</t>
  </si>
  <si>
    <t>1|153</t>
  </si>
  <si>
    <t>1|154</t>
  </si>
  <si>
    <t>1|155</t>
  </si>
  <si>
    <t>1|156</t>
  </si>
  <si>
    <t>1|157</t>
  </si>
  <si>
    <t>1|158</t>
  </si>
  <si>
    <t>1|159</t>
  </si>
  <si>
    <t>1|160</t>
  </si>
  <si>
    <t>1|161</t>
  </si>
  <si>
    <t>1|162</t>
  </si>
  <si>
    <t>1|163</t>
  </si>
  <si>
    <t>1|164</t>
  </si>
  <si>
    <t>1|165</t>
  </si>
  <si>
    <t>1|166</t>
  </si>
  <si>
    <t>1|167</t>
  </si>
  <si>
    <t>1|168</t>
  </si>
  <si>
    <t>1|169</t>
  </si>
  <si>
    <t>1|170</t>
  </si>
  <si>
    <t>1|171</t>
  </si>
  <si>
    <t>1|172</t>
  </si>
  <si>
    <t>1|173</t>
  </si>
  <si>
    <t>1|174</t>
  </si>
  <si>
    <t>1|175</t>
  </si>
  <si>
    <t>1|176</t>
  </si>
  <si>
    <t>1|177</t>
  </si>
  <si>
    <t>1|178</t>
  </si>
  <si>
    <t>1|179</t>
  </si>
  <si>
    <t>1|180</t>
  </si>
  <si>
    <t>1|181</t>
  </si>
  <si>
    <t>1|182</t>
  </si>
  <si>
    <t>1|183</t>
  </si>
  <si>
    <t>1|184</t>
  </si>
  <si>
    <t>1|185</t>
  </si>
  <si>
    <t>1|186</t>
  </si>
  <si>
    <t>1|187</t>
  </si>
  <si>
    <t>1|188</t>
  </si>
  <si>
    <t>1|189</t>
  </si>
  <si>
    <t>1|190</t>
  </si>
  <si>
    <t>1|191</t>
  </si>
  <si>
    <t>1|192</t>
  </si>
  <si>
    <t>1|193</t>
  </si>
  <si>
    <t>1|194</t>
  </si>
  <si>
    <t>1|195</t>
  </si>
  <si>
    <t>1|196</t>
  </si>
  <si>
    <t>1|197</t>
  </si>
  <si>
    <t>1|198</t>
  </si>
  <si>
    <t>1|199</t>
  </si>
  <si>
    <t>1|200</t>
  </si>
  <si>
    <t>1|201</t>
  </si>
  <si>
    <t>1|202</t>
  </si>
  <si>
    <t>1|203</t>
  </si>
  <si>
    <t>1|204</t>
  </si>
  <si>
    <t>1|205</t>
  </si>
  <si>
    <t>1|206</t>
  </si>
  <si>
    <t>1|207</t>
  </si>
  <si>
    <t>1|208</t>
  </si>
  <si>
    <t>1|209</t>
  </si>
  <si>
    <t>1|210</t>
  </si>
  <si>
    <t>1|211</t>
  </si>
  <si>
    <t>1|212</t>
  </si>
  <si>
    <t>1|213</t>
  </si>
  <si>
    <t>1|214</t>
  </si>
  <si>
    <t>1|215</t>
  </si>
  <si>
    <t>1|216</t>
  </si>
  <si>
    <t>1|217</t>
  </si>
  <si>
    <t>1|218</t>
  </si>
  <si>
    <t>1|219</t>
  </si>
  <si>
    <t>1|220</t>
  </si>
  <si>
    <t>1|221</t>
  </si>
  <si>
    <t>1|222</t>
  </si>
  <si>
    <t>1|223</t>
  </si>
  <si>
    <t>1|224</t>
  </si>
  <si>
    <t>1|225</t>
  </si>
  <si>
    <t>1|226</t>
  </si>
  <si>
    <t>1|227</t>
  </si>
  <si>
    <t>1|228</t>
  </si>
  <si>
    <t>1|229</t>
  </si>
  <si>
    <t>1|230</t>
  </si>
  <si>
    <t>1|231</t>
  </si>
  <si>
    <t>1|232</t>
  </si>
  <si>
    <t>1|233</t>
  </si>
  <si>
    <t>1|234</t>
  </si>
  <si>
    <t>1|235</t>
  </si>
  <si>
    <t>1|236</t>
  </si>
  <si>
    <t>1|237</t>
  </si>
  <si>
    <t>1|238</t>
  </si>
  <si>
    <t>1|239</t>
  </si>
  <si>
    <t>1|240</t>
  </si>
  <si>
    <t>1|241</t>
  </si>
  <si>
    <t>1|242</t>
  </si>
  <si>
    <t>1|243</t>
  </si>
  <si>
    <t>1|244</t>
  </si>
  <si>
    <t>1|245</t>
  </si>
  <si>
    <t>1|246</t>
  </si>
  <si>
    <t>1|247</t>
  </si>
  <si>
    <t>1|248</t>
  </si>
  <si>
    <t>1|249</t>
  </si>
  <si>
    <t>1|250</t>
  </si>
  <si>
    <t>1|251</t>
  </si>
  <si>
    <t>1|252</t>
  </si>
  <si>
    <t>1|253</t>
  </si>
  <si>
    <t>1|254</t>
  </si>
  <si>
    <t>1|255</t>
  </si>
  <si>
    <t>1|256</t>
  </si>
  <si>
    <t>1|257</t>
  </si>
  <si>
    <t>1|258</t>
  </si>
  <si>
    <t>1|259</t>
  </si>
  <si>
    <t>1|260</t>
  </si>
  <si>
    <t>1|261</t>
  </si>
  <si>
    <t>1|262</t>
  </si>
  <si>
    <t>1|263</t>
  </si>
  <si>
    <t>1|264</t>
  </si>
  <si>
    <t>1|265</t>
  </si>
  <si>
    <t>1|266</t>
  </si>
  <si>
    <t>1|267</t>
  </si>
  <si>
    <t>1|268</t>
  </si>
  <si>
    <t>1|269</t>
  </si>
  <si>
    <t>1|270</t>
  </si>
  <si>
    <t>1|271</t>
  </si>
  <si>
    <t>1|272</t>
  </si>
  <si>
    <t>1|273</t>
  </si>
  <si>
    <t>1|274</t>
  </si>
  <si>
    <t>1|275</t>
  </si>
  <si>
    <t>1|276</t>
  </si>
  <si>
    <t>1|277</t>
  </si>
  <si>
    <t>1|278</t>
  </si>
  <si>
    <t>1|279</t>
  </si>
  <si>
    <t>1|280</t>
  </si>
  <si>
    <t>1|281</t>
  </si>
  <si>
    <t>1|282</t>
  </si>
  <si>
    <t>1|283</t>
  </si>
  <si>
    <t>1|284</t>
  </si>
  <si>
    <t>1|285</t>
  </si>
  <si>
    <t>1|286</t>
  </si>
  <si>
    <t>1|287</t>
  </si>
  <si>
    <t>1|288</t>
  </si>
  <si>
    <t>1|289</t>
  </si>
  <si>
    <t>1|290</t>
  </si>
  <si>
    <t>1|291</t>
  </si>
  <si>
    <t>1|292</t>
  </si>
  <si>
    <t>1|293</t>
  </si>
  <si>
    <t>1|294</t>
  </si>
  <si>
    <t>1|295</t>
  </si>
  <si>
    <t>1|296</t>
  </si>
  <si>
    <t>1|297</t>
  </si>
  <si>
    <t>1|298</t>
  </si>
  <si>
    <t>1|299</t>
  </si>
  <si>
    <t>1|300</t>
  </si>
  <si>
    <t>1|301</t>
  </si>
  <si>
    <t>1|302</t>
  </si>
  <si>
    <t>1|303</t>
  </si>
  <si>
    <t>1|304</t>
  </si>
  <si>
    <t>1|305</t>
  </si>
  <si>
    <t>1|306</t>
  </si>
  <si>
    <t>1|307</t>
  </si>
  <si>
    <t>1|308</t>
  </si>
  <si>
    <t>1|309</t>
  </si>
  <si>
    <t>1|310</t>
  </si>
  <si>
    <t>1|311</t>
  </si>
  <si>
    <t>1|312</t>
  </si>
  <si>
    <t>1|313</t>
  </si>
  <si>
    <t>1|314</t>
  </si>
  <si>
    <t>1|315</t>
  </si>
  <si>
    <t>1|316</t>
  </si>
  <si>
    <t>1|317</t>
  </si>
  <si>
    <t>1|318</t>
  </si>
  <si>
    <t>1|319</t>
  </si>
  <si>
    <t>1|320</t>
  </si>
  <si>
    <t>1|321</t>
  </si>
  <si>
    <t>1|322</t>
  </si>
  <si>
    <t>1|323</t>
  </si>
  <si>
    <t>1|324</t>
  </si>
  <si>
    <t>1|325</t>
  </si>
  <si>
    <t>1|326</t>
  </si>
  <si>
    <t>1|327</t>
  </si>
  <si>
    <t>1|328</t>
  </si>
  <si>
    <t>1|329</t>
  </si>
  <si>
    <t>1|330</t>
  </si>
  <si>
    <t>1|331</t>
  </si>
  <si>
    <t>1|332</t>
  </si>
  <si>
    <t>1|333</t>
  </si>
  <si>
    <t>1|334</t>
  </si>
  <si>
    <t>1|335</t>
  </si>
  <si>
    <t>1|336</t>
  </si>
  <si>
    <t>1|337</t>
  </si>
  <si>
    <t>1|338</t>
  </si>
  <si>
    <t>1|339</t>
  </si>
  <si>
    <t>1|340</t>
  </si>
  <si>
    <t>1|341</t>
  </si>
  <si>
    <t>1|342</t>
  </si>
  <si>
    <t>1|343</t>
  </si>
  <si>
    <t>1|344</t>
  </si>
  <si>
    <t>1|345</t>
  </si>
  <si>
    <t>1|346</t>
  </si>
  <si>
    <t>1|347</t>
  </si>
  <si>
    <t>1|348</t>
  </si>
  <si>
    <t>1|349</t>
  </si>
  <si>
    <t>1|350</t>
  </si>
  <si>
    <t>1|351</t>
  </si>
  <si>
    <t>1|352</t>
  </si>
  <si>
    <t>1|353</t>
  </si>
  <si>
    <t>1|354</t>
  </si>
  <si>
    <t>1|355</t>
  </si>
  <si>
    <t>1|356</t>
  </si>
  <si>
    <t>1|357</t>
  </si>
  <si>
    <t>1|358</t>
  </si>
  <si>
    <t>1|359</t>
  </si>
  <si>
    <t>1|360</t>
  </si>
  <si>
    <t>TS (%)</t>
  </si>
  <si>
    <t>FL 22</t>
  </si>
  <si>
    <t>Yield stress</t>
  </si>
  <si>
    <t>48 hours</t>
  </si>
  <si>
    <t>recovery</t>
  </si>
  <si>
    <t>SF</t>
  </si>
  <si>
    <t>Ave</t>
  </si>
  <si>
    <t>SD</t>
  </si>
  <si>
    <t>RF</t>
  </si>
  <si>
    <t>TS</t>
  </si>
  <si>
    <t>Wastewater sludge</t>
  </si>
  <si>
    <t>Primary unthickened</t>
  </si>
  <si>
    <t>Yield stress (Pa)</t>
  </si>
  <si>
    <t>K</t>
  </si>
  <si>
    <t>n</t>
  </si>
  <si>
    <t>Primary thickened</t>
  </si>
  <si>
    <t>Hartshill thickened SAS</t>
  </si>
  <si>
    <t>Cotton Valley thickened SAS</t>
  </si>
  <si>
    <t>Table 3. Faeces rheological model</t>
  </si>
  <si>
    <t>Total solids (%)</t>
  </si>
  <si>
    <t>Model equation</t>
  </si>
  <si>
    <t>Correlation</t>
  </si>
  <si>
    <t>Parameter</t>
  </si>
  <si>
    <t>r = 0.9907</t>
  </si>
  <si>
    <t>a = 0.04002</t>
  </si>
  <si>
    <t>b = 1.428</t>
  </si>
  <si>
    <t>r = 0.9949</t>
  </si>
  <si>
    <t>a = 0.04747</t>
  </si>
  <si>
    <t>b = 1.535</t>
  </si>
  <si>
    <t>r= 0.9948</t>
  </si>
  <si>
    <t>K= 0.3423</t>
  </si>
  <si>
    <t>n= 1.231</t>
  </si>
  <si>
    <t>r = 0.9913</t>
  </si>
  <si>
    <t>K= 2.682</t>
  </si>
  <si>
    <t>n= 0.7996</t>
  </si>
  <si>
    <t>r = 0.9990</t>
  </si>
  <si>
    <t>K= 44.04</t>
  </si>
  <si>
    <t>n= 0.5050</t>
  </si>
  <si>
    <t>Faeces</t>
  </si>
  <si>
    <t>a</t>
  </si>
  <si>
    <t>b</t>
  </si>
  <si>
    <t xml:space="preserve">Aged faeces </t>
  </si>
  <si>
    <t>MC</t>
  </si>
  <si>
    <t xml:space="preserve">woolley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</si>
</sst>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1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Faeces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dispRSqr val="1"/>
            <c:dispEq val="0"/>
            <c:trendlineLbl>
              <c:layout>
                <c:manualLayout>
                  <c:x val="-4.9800962379702536E-3"/>
                  <c:y val="-6.423665791776027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_27_01_bss_1_3_yield_stress_6_1!$AH$14:$AH$23</c:f>
                <c:numCache>
                  <c:formatCode>General</c:formatCode>
                  <c:ptCount val="10"/>
                  <c:pt idx="0">
                    <c:v>3.3246553706111175E-2</c:v>
                  </c:pt>
                  <c:pt idx="1">
                    <c:v>3.207802986469091E-2</c:v>
                  </c:pt>
                  <c:pt idx="2">
                    <c:v>4.9831750253561562E-2</c:v>
                  </c:pt>
                  <c:pt idx="3">
                    <c:v>0.77295967984537528</c:v>
                  </c:pt>
                  <c:pt idx="4">
                    <c:v>13.333260416467287</c:v>
                  </c:pt>
                  <c:pt idx="5">
                    <c:v>7.7781745930520225</c:v>
                  </c:pt>
                  <c:pt idx="6">
                    <c:v>36.386810797320507</c:v>
                  </c:pt>
                  <c:pt idx="7">
                    <c:v>0</c:v>
                  </c:pt>
                  <c:pt idx="8">
                    <c:v>417.66124630694031</c:v>
                  </c:pt>
                  <c:pt idx="9">
                    <c:v>265.87214972614186</c:v>
                  </c:pt>
                </c:numCache>
              </c:numRef>
            </c:plus>
            <c:minus>
              <c:numRef>
                <c:f>_27_01_bss_1_3_yield_stress_6_1!$AH$14:$AH$23</c:f>
                <c:numCache>
                  <c:formatCode>General</c:formatCode>
                  <c:ptCount val="10"/>
                  <c:pt idx="0">
                    <c:v>3.3246553706111175E-2</c:v>
                  </c:pt>
                  <c:pt idx="1">
                    <c:v>3.207802986469091E-2</c:v>
                  </c:pt>
                  <c:pt idx="2">
                    <c:v>4.9831750253561562E-2</c:v>
                  </c:pt>
                  <c:pt idx="3">
                    <c:v>0.77295967984537528</c:v>
                  </c:pt>
                  <c:pt idx="4">
                    <c:v>13.333260416467287</c:v>
                  </c:pt>
                  <c:pt idx="5">
                    <c:v>7.7781745930520225</c:v>
                  </c:pt>
                  <c:pt idx="6">
                    <c:v>36.386810797320507</c:v>
                  </c:pt>
                  <c:pt idx="7">
                    <c:v>0</c:v>
                  </c:pt>
                  <c:pt idx="8">
                    <c:v>417.66124630694031</c:v>
                  </c:pt>
                  <c:pt idx="9">
                    <c:v>265.87214972614186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_27_01_bss_1_3_yield_stress_6_1!$AF$14:$AF$23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24</c:v>
                </c:pt>
                <c:pt idx="7">
                  <c:v>25</c:v>
                </c:pt>
                <c:pt idx="8">
                  <c:v>30</c:v>
                </c:pt>
                <c:pt idx="9">
                  <c:v>32</c:v>
                </c:pt>
              </c:numCache>
            </c:numRef>
          </c:xVal>
          <c:yVal>
            <c:numRef>
              <c:f>_27_01_bss_1_3_yield_stress_6_1!$AG$14:$AG$23</c:f>
              <c:numCache>
                <c:formatCode>General</c:formatCode>
                <c:ptCount val="10"/>
                <c:pt idx="0">
                  <c:v>7.5333333333333322E-2</c:v>
                </c:pt>
                <c:pt idx="1">
                  <c:v>0.13300000000000001</c:v>
                </c:pt>
                <c:pt idx="2">
                  <c:v>1.1479666666666668</c:v>
                </c:pt>
                <c:pt idx="3">
                  <c:v>4.2833333333333341</c:v>
                </c:pt>
                <c:pt idx="4">
                  <c:v>177.375</c:v>
                </c:pt>
                <c:pt idx="5">
                  <c:v>120.5</c:v>
                </c:pt>
                <c:pt idx="6">
                  <c:v>160</c:v>
                </c:pt>
                <c:pt idx="7">
                  <c:v>368</c:v>
                </c:pt>
                <c:pt idx="8">
                  <c:v>1886.75</c:v>
                </c:pt>
                <c:pt idx="9">
                  <c:v>2161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2D-454B-95F5-19188B91B05B}"/>
            </c:ext>
          </c:extLst>
        </c:ser>
        <c:ser>
          <c:idx val="1"/>
          <c:order val="1"/>
          <c:tx>
            <c:v>Synthetic faeces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exp"/>
            <c:dispRSqr val="1"/>
            <c:dispEq val="0"/>
            <c:trendlineLbl>
              <c:layout>
                <c:manualLayout>
                  <c:x val="3.8300524934383205E-2"/>
                  <c:y val="0.125255905511811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_27_01_bss_1_3_yield_stress_6_1!$AH$6:$AH$10</c:f>
                <c:numCache>
                  <c:formatCode>General</c:formatCode>
                  <c:ptCount val="5"/>
                  <c:pt idx="0">
                    <c:v>2.5970348476676244</c:v>
                  </c:pt>
                  <c:pt idx="1">
                    <c:v>69.837840745544256</c:v>
                  </c:pt>
                  <c:pt idx="2">
                    <c:v>8.8029105035399111E-2</c:v>
                  </c:pt>
                  <c:pt idx="3">
                    <c:v>2.2822663443749645</c:v>
                  </c:pt>
                  <c:pt idx="4">
                    <c:v>21.242010262684648</c:v>
                  </c:pt>
                </c:numCache>
              </c:numRef>
            </c:plus>
            <c:minus>
              <c:numRef>
                <c:f>_27_01_bss_1_3_yield_stress_6_1!$AH$6:$AH$10</c:f>
                <c:numCache>
                  <c:formatCode>General</c:formatCode>
                  <c:ptCount val="5"/>
                  <c:pt idx="0">
                    <c:v>2.5970348476676244</c:v>
                  </c:pt>
                  <c:pt idx="1">
                    <c:v>69.837840745544256</c:v>
                  </c:pt>
                  <c:pt idx="2">
                    <c:v>8.8029105035399111E-2</c:v>
                  </c:pt>
                  <c:pt idx="3">
                    <c:v>2.2822663443749645</c:v>
                  </c:pt>
                  <c:pt idx="4">
                    <c:v>21.242010262684648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_27_01_bss_1_3_yield_stress_6_1!$AF$6:$AF$10</c:f>
              <c:numCache>
                <c:formatCode>General</c:formatCode>
                <c:ptCount val="5"/>
                <c:pt idx="0">
                  <c:v>15</c:v>
                </c:pt>
                <c:pt idx="1">
                  <c:v>35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</c:numCache>
            </c:numRef>
          </c:xVal>
          <c:yVal>
            <c:numRef>
              <c:f>_27_01_bss_1_3_yield_stress_6_1!$AG$6:$AG$10</c:f>
              <c:numCache>
                <c:formatCode>General</c:formatCode>
                <c:ptCount val="5"/>
                <c:pt idx="0">
                  <c:v>23.834999999999997</c:v>
                </c:pt>
                <c:pt idx="1">
                  <c:v>784.4</c:v>
                </c:pt>
                <c:pt idx="2">
                  <c:v>0.86383333333333334</c:v>
                </c:pt>
                <c:pt idx="3">
                  <c:v>4.7255000000000003</c:v>
                </c:pt>
                <c:pt idx="4">
                  <c:v>283.93999999999994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A5-448E-AACE-C8D35369B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671704"/>
        <c:axId val="424674984"/>
      </c:scatterChart>
      <c:valAx>
        <c:axId val="424671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674984"/>
        <c:crossesAt val="1.0000000000000002E-2"/>
        <c:crossBetween val="midCat"/>
      </c:valAx>
      <c:valAx>
        <c:axId val="42467498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Yield stress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671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8234142607174104"/>
          <c:y val="0.68981481481481488"/>
          <c:w val="0.5436504811898512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8954204358733"/>
          <c:y val="5.6058392125968082E-2"/>
          <c:w val="0.82983092738407704"/>
          <c:h val="0.77148512685914261"/>
        </c:manualLayout>
      </c:layout>
      <c:scatterChart>
        <c:scatterStyle val="lineMarker"/>
        <c:varyColors val="0"/>
        <c:ser>
          <c:idx val="1"/>
          <c:order val="0"/>
          <c:tx>
            <c:v>Shear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_27_01_bss_1_3_yield_stress_6_1!$AH$14:$AH$23</c:f>
                <c:numCache>
                  <c:formatCode>General</c:formatCode>
                  <c:ptCount val="10"/>
                  <c:pt idx="0">
                    <c:v>3.3246553706111175E-2</c:v>
                  </c:pt>
                  <c:pt idx="1">
                    <c:v>3.207802986469091E-2</c:v>
                  </c:pt>
                  <c:pt idx="2">
                    <c:v>4.9831750253561562E-2</c:v>
                  </c:pt>
                  <c:pt idx="3">
                    <c:v>0.77295967984537528</c:v>
                  </c:pt>
                  <c:pt idx="4">
                    <c:v>13.333260416467287</c:v>
                  </c:pt>
                  <c:pt idx="5">
                    <c:v>7.7781745930520225</c:v>
                  </c:pt>
                  <c:pt idx="6">
                    <c:v>36.386810797320507</c:v>
                  </c:pt>
                  <c:pt idx="7">
                    <c:v>0</c:v>
                  </c:pt>
                  <c:pt idx="8">
                    <c:v>417.66124630694031</c:v>
                  </c:pt>
                  <c:pt idx="9">
                    <c:v>265.87214972614186</c:v>
                  </c:pt>
                </c:numCache>
              </c:numRef>
            </c:plus>
            <c:minus>
              <c:numRef>
                <c:f>_27_01_bss_1_3_yield_stress_6_1!$AH$14:$AH$23</c:f>
                <c:numCache>
                  <c:formatCode>General</c:formatCode>
                  <c:ptCount val="10"/>
                  <c:pt idx="0">
                    <c:v>3.3246553706111175E-2</c:v>
                  </c:pt>
                  <c:pt idx="1">
                    <c:v>3.207802986469091E-2</c:v>
                  </c:pt>
                  <c:pt idx="2">
                    <c:v>4.9831750253561562E-2</c:v>
                  </c:pt>
                  <c:pt idx="3">
                    <c:v>0.77295967984537528</c:v>
                  </c:pt>
                  <c:pt idx="4">
                    <c:v>13.333260416467287</c:v>
                  </c:pt>
                  <c:pt idx="5">
                    <c:v>7.7781745930520225</c:v>
                  </c:pt>
                  <c:pt idx="6">
                    <c:v>36.386810797320507</c:v>
                  </c:pt>
                  <c:pt idx="7">
                    <c:v>0</c:v>
                  </c:pt>
                  <c:pt idx="8">
                    <c:v>417.66124630694031</c:v>
                  </c:pt>
                  <c:pt idx="9">
                    <c:v>265.87214972614186</c:v>
                  </c:pt>
                </c:numCache>
              </c:numRef>
            </c:minus>
          </c:errBars>
          <c:xVal>
            <c:numRef>
              <c:f>_27_01_bss_1_3_yield_stress_6_1!$AF$14:$AF$23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24</c:v>
                </c:pt>
                <c:pt idx="7">
                  <c:v>25</c:v>
                </c:pt>
                <c:pt idx="8">
                  <c:v>30</c:v>
                </c:pt>
                <c:pt idx="9">
                  <c:v>32</c:v>
                </c:pt>
              </c:numCache>
            </c:numRef>
          </c:xVal>
          <c:yVal>
            <c:numRef>
              <c:f>_27_01_bss_1_3_yield_stress_6_1!$AG$14:$AG$23</c:f>
              <c:numCache>
                <c:formatCode>General</c:formatCode>
                <c:ptCount val="10"/>
                <c:pt idx="0">
                  <c:v>7.5333333333333322E-2</c:v>
                </c:pt>
                <c:pt idx="1">
                  <c:v>0.13300000000000001</c:v>
                </c:pt>
                <c:pt idx="2">
                  <c:v>1.1479666666666668</c:v>
                </c:pt>
                <c:pt idx="3">
                  <c:v>4.2833333333333341</c:v>
                </c:pt>
                <c:pt idx="4">
                  <c:v>177.375</c:v>
                </c:pt>
                <c:pt idx="5">
                  <c:v>120.5</c:v>
                </c:pt>
                <c:pt idx="6">
                  <c:v>160</c:v>
                </c:pt>
                <c:pt idx="7">
                  <c:v>368</c:v>
                </c:pt>
                <c:pt idx="8">
                  <c:v>1886.75</c:v>
                </c:pt>
                <c:pt idx="9">
                  <c:v>2161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EF-4D01-9E35-35B058EE5499}"/>
            </c:ext>
          </c:extLst>
        </c:ser>
        <c:ser>
          <c:idx val="0"/>
          <c:order val="1"/>
          <c:tx>
            <c:v>Stickiness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[1]Sheet2!$E$3:$E$88</c:f>
                <c:numCache>
                  <c:formatCode>General</c:formatCode>
                  <c:ptCount val="86"/>
                  <c:pt idx="0">
                    <c:v>116.31378721535053</c:v>
                  </c:pt>
                  <c:pt idx="1">
                    <c:v>118.21108871429878</c:v>
                  </c:pt>
                  <c:pt idx="2">
                    <c:v>60.525041251955798</c:v>
                  </c:pt>
                  <c:pt idx="3">
                    <c:v>15.994384231850784</c:v>
                  </c:pt>
                  <c:pt idx="4">
                    <c:v>25.730121461948993</c:v>
                  </c:pt>
                  <c:pt idx="5">
                    <c:v>33.798665373512129</c:v>
                  </c:pt>
                  <c:pt idx="6">
                    <c:v>30.515727928746696</c:v>
                  </c:pt>
                  <c:pt idx="7">
                    <c:v>66.603417200273739</c:v>
                  </c:pt>
                  <c:pt idx="8">
                    <c:v>58.269243796536514</c:v>
                  </c:pt>
                  <c:pt idx="9">
                    <c:v>260.80891419207052</c:v>
                  </c:pt>
                  <c:pt idx="10">
                    <c:v>53.570842073704974</c:v>
                  </c:pt>
                  <c:pt idx="11">
                    <c:v>87.826347833994546</c:v>
                  </c:pt>
                  <c:pt idx="12">
                    <c:v>27.857152157494948</c:v>
                  </c:pt>
                  <c:pt idx="13">
                    <c:v>23.317620492127237</c:v>
                  </c:pt>
                  <c:pt idx="14">
                    <c:v>80.609803340085165</c:v>
                  </c:pt>
                  <c:pt idx="15">
                    <c:v>27.699385779857721</c:v>
                  </c:pt>
                  <c:pt idx="16">
                    <c:v>42.838013902682142</c:v>
                  </c:pt>
                  <c:pt idx="17">
                    <c:v>63.658765684976451</c:v>
                  </c:pt>
                  <c:pt idx="18">
                    <c:v>82.689610796043084</c:v>
                  </c:pt>
                  <c:pt idx="19">
                    <c:v>67.460377306139009</c:v>
                  </c:pt>
                  <c:pt idx="20">
                    <c:v>30.634358861791593</c:v>
                  </c:pt>
                  <c:pt idx="21">
                    <c:v>15.174077309269926</c:v>
                  </c:pt>
                  <c:pt idx="22">
                    <c:v>42.311260834012245</c:v>
                  </c:pt>
                  <c:pt idx="23">
                    <c:v>27.424980080415608</c:v>
                  </c:pt>
                  <c:pt idx="24">
                    <c:v>39.302153745568496</c:v>
                  </c:pt>
                  <c:pt idx="25">
                    <c:v>90.991996302638611</c:v>
                  </c:pt>
                  <c:pt idx="26">
                    <c:v>40.340294466613138</c:v>
                  </c:pt>
                  <c:pt idx="27">
                    <c:v>43.064193758102341</c:v>
                  </c:pt>
                  <c:pt idx="28">
                    <c:v>81.356997099379853</c:v>
                  </c:pt>
                  <c:pt idx="29">
                    <c:v>53.424189821137936</c:v>
                  </c:pt>
                  <c:pt idx="30">
                    <c:v>49.161526817157203</c:v>
                  </c:pt>
                  <c:pt idx="31">
                    <c:v>48.248928922739658</c:v>
                  </c:pt>
                  <c:pt idx="32">
                    <c:v>57.667556060001999</c:v>
                  </c:pt>
                  <c:pt idx="33">
                    <c:v>40.569595034843765</c:v>
                  </c:pt>
                  <c:pt idx="34">
                    <c:v>48.805404407199894</c:v>
                  </c:pt>
                  <c:pt idx="35">
                    <c:v>89.079572542587727</c:v>
                  </c:pt>
                  <c:pt idx="36">
                    <c:v>70.641950010332138</c:v>
                  </c:pt>
                  <c:pt idx="37">
                    <c:v>34.79222058291959</c:v>
                  </c:pt>
                  <c:pt idx="38">
                    <c:v>30.835809102144527</c:v>
                  </c:pt>
                  <c:pt idx="39">
                    <c:v>61.516011336841423</c:v>
                  </c:pt>
                  <c:pt idx="40">
                    <c:v>24.335470822967103</c:v>
                  </c:pt>
                  <c:pt idx="41">
                    <c:v>23.86080525865852</c:v>
                  </c:pt>
                  <c:pt idx="42">
                    <c:v>33.323126858365718</c:v>
                  </c:pt>
                  <c:pt idx="43">
                    <c:v>23.841263868340636</c:v>
                  </c:pt>
                  <c:pt idx="44">
                    <c:v>56.534853184040138</c:v>
                  </c:pt>
                  <c:pt idx="45">
                    <c:v>62.17442782932465</c:v>
                  </c:pt>
                  <c:pt idx="46">
                    <c:v>40.18732766039745</c:v>
                  </c:pt>
                  <c:pt idx="47">
                    <c:v>36.650189384654048</c:v>
                  </c:pt>
                  <c:pt idx="48">
                    <c:v>15.560092728728957</c:v>
                  </c:pt>
                  <c:pt idx="49">
                    <c:v>48.352295893743225</c:v>
                  </c:pt>
                  <c:pt idx="50">
                    <c:v>14.122510873030796</c:v>
                  </c:pt>
                  <c:pt idx="51">
                    <c:v>30.094925232492475</c:v>
                  </c:pt>
                  <c:pt idx="52">
                    <c:v>26.696642914277653</c:v>
                  </c:pt>
                  <c:pt idx="53">
                    <c:v>22.703730045865822</c:v>
                  </c:pt>
                  <c:pt idx="54">
                    <c:v>74.834435142659402</c:v>
                  </c:pt>
                  <c:pt idx="55">
                    <c:v>44.50627771549658</c:v>
                  </c:pt>
                  <c:pt idx="56">
                    <c:v>38.11991106409203</c:v>
                  </c:pt>
                  <c:pt idx="57">
                    <c:v>29.809630701139358</c:v>
                  </c:pt>
                  <c:pt idx="58">
                    <c:v>25.893784909555134</c:v>
                  </c:pt>
                  <c:pt idx="59">
                    <c:v>31.541067776317139</c:v>
                  </c:pt>
                  <c:pt idx="60">
                    <c:v>18.237445687313919</c:v>
                  </c:pt>
                  <c:pt idx="61">
                    <c:v>37.931468392050988</c:v>
                  </c:pt>
                  <c:pt idx="62">
                    <c:v>63.30293282862042</c:v>
                  </c:pt>
                  <c:pt idx="63">
                    <c:v>78.834161903567647</c:v>
                  </c:pt>
                  <c:pt idx="64">
                    <c:v>72.195287707083907</c:v>
                  </c:pt>
                  <c:pt idx="65">
                    <c:v>68.098658795599974</c:v>
                  </c:pt>
                  <c:pt idx="66">
                    <c:v>66.990090118966947</c:v>
                  </c:pt>
                  <c:pt idx="67">
                    <c:v>24.555335133635747</c:v>
                  </c:pt>
                  <c:pt idx="68">
                    <c:v>47.05494890623514</c:v>
                  </c:pt>
                  <c:pt idx="69">
                    <c:v>102.3019191943867</c:v>
                  </c:pt>
                  <c:pt idx="70">
                    <c:v>31.159295411411712</c:v>
                  </c:pt>
                  <c:pt idx="71">
                    <c:v>51.695296163542729</c:v>
                  </c:pt>
                  <c:pt idx="72">
                    <c:v>55.621692662027264</c:v>
                  </c:pt>
                  <c:pt idx="73">
                    <c:v>123.25332878968331</c:v>
                  </c:pt>
                  <c:pt idx="74">
                    <c:v>445.08452728996372</c:v>
                  </c:pt>
                  <c:pt idx="75">
                    <c:v>196.82939519832692</c:v>
                  </c:pt>
                  <c:pt idx="76">
                    <c:v>76.207959826450562</c:v>
                  </c:pt>
                  <c:pt idx="77">
                    <c:v>61.774595949173488</c:v>
                  </c:pt>
                  <c:pt idx="78">
                    <c:v>35.734954754290918</c:v>
                  </c:pt>
                  <c:pt idx="79">
                    <c:v>29.695882057030126</c:v>
                  </c:pt>
                  <c:pt idx="80">
                    <c:v>30.663627452464493</c:v>
                  </c:pt>
                  <c:pt idx="81">
                    <c:v>74.530016218528232</c:v>
                  </c:pt>
                  <c:pt idx="82">
                    <c:v>37.965941295850669</c:v>
                  </c:pt>
                  <c:pt idx="83">
                    <c:v>8.8732148768981762</c:v>
                  </c:pt>
                  <c:pt idx="84">
                    <c:v>41.631223205440101</c:v>
                  </c:pt>
                  <c:pt idx="85">
                    <c:v>40.469418409416733</c:v>
                  </c:pt>
                </c:numCache>
              </c:numRef>
            </c:plus>
            <c:minus>
              <c:numRef>
                <c:f>[1]Sheet2!$E$3:$E$88</c:f>
                <c:numCache>
                  <c:formatCode>General</c:formatCode>
                  <c:ptCount val="86"/>
                  <c:pt idx="0">
                    <c:v>116.31378721535053</c:v>
                  </c:pt>
                  <c:pt idx="1">
                    <c:v>118.21108871429878</c:v>
                  </c:pt>
                  <c:pt idx="2">
                    <c:v>60.525041251955798</c:v>
                  </c:pt>
                  <c:pt idx="3">
                    <c:v>15.994384231850784</c:v>
                  </c:pt>
                  <c:pt idx="4">
                    <c:v>25.730121461948993</c:v>
                  </c:pt>
                  <c:pt idx="5">
                    <c:v>33.798665373512129</c:v>
                  </c:pt>
                  <c:pt idx="6">
                    <c:v>30.515727928746696</c:v>
                  </c:pt>
                  <c:pt idx="7">
                    <c:v>66.603417200273739</c:v>
                  </c:pt>
                  <c:pt idx="8">
                    <c:v>58.269243796536514</c:v>
                  </c:pt>
                  <c:pt idx="9">
                    <c:v>260.80891419207052</c:v>
                  </c:pt>
                  <c:pt idx="10">
                    <c:v>53.570842073704974</c:v>
                  </c:pt>
                  <c:pt idx="11">
                    <c:v>87.826347833994546</c:v>
                  </c:pt>
                  <c:pt idx="12">
                    <c:v>27.857152157494948</c:v>
                  </c:pt>
                  <c:pt idx="13">
                    <c:v>23.317620492127237</c:v>
                  </c:pt>
                  <c:pt idx="14">
                    <c:v>80.609803340085165</c:v>
                  </c:pt>
                  <c:pt idx="15">
                    <c:v>27.699385779857721</c:v>
                  </c:pt>
                  <c:pt idx="16">
                    <c:v>42.838013902682142</c:v>
                  </c:pt>
                  <c:pt idx="17">
                    <c:v>63.658765684976451</c:v>
                  </c:pt>
                  <c:pt idx="18">
                    <c:v>82.689610796043084</c:v>
                  </c:pt>
                  <c:pt idx="19">
                    <c:v>67.460377306139009</c:v>
                  </c:pt>
                  <c:pt idx="20">
                    <c:v>30.634358861791593</c:v>
                  </c:pt>
                  <c:pt idx="21">
                    <c:v>15.174077309269926</c:v>
                  </c:pt>
                  <c:pt idx="22">
                    <c:v>42.311260834012245</c:v>
                  </c:pt>
                  <c:pt idx="23">
                    <c:v>27.424980080415608</c:v>
                  </c:pt>
                  <c:pt idx="24">
                    <c:v>39.302153745568496</c:v>
                  </c:pt>
                  <c:pt idx="25">
                    <c:v>90.991996302638611</c:v>
                  </c:pt>
                  <c:pt idx="26">
                    <c:v>40.340294466613138</c:v>
                  </c:pt>
                  <c:pt idx="27">
                    <c:v>43.064193758102341</c:v>
                  </c:pt>
                  <c:pt idx="28">
                    <c:v>81.356997099379853</c:v>
                  </c:pt>
                  <c:pt idx="29">
                    <c:v>53.424189821137936</c:v>
                  </c:pt>
                  <c:pt idx="30">
                    <c:v>49.161526817157203</c:v>
                  </c:pt>
                  <c:pt idx="31">
                    <c:v>48.248928922739658</c:v>
                  </c:pt>
                  <c:pt idx="32">
                    <c:v>57.667556060001999</c:v>
                  </c:pt>
                  <c:pt idx="33">
                    <c:v>40.569595034843765</c:v>
                  </c:pt>
                  <c:pt idx="34">
                    <c:v>48.805404407199894</c:v>
                  </c:pt>
                  <c:pt idx="35">
                    <c:v>89.079572542587727</c:v>
                  </c:pt>
                  <c:pt idx="36">
                    <c:v>70.641950010332138</c:v>
                  </c:pt>
                  <c:pt idx="37">
                    <c:v>34.79222058291959</c:v>
                  </c:pt>
                  <c:pt idx="38">
                    <c:v>30.835809102144527</c:v>
                  </c:pt>
                  <c:pt idx="39">
                    <c:v>61.516011336841423</c:v>
                  </c:pt>
                  <c:pt idx="40">
                    <c:v>24.335470822967103</c:v>
                  </c:pt>
                  <c:pt idx="41">
                    <c:v>23.86080525865852</c:v>
                  </c:pt>
                  <c:pt idx="42">
                    <c:v>33.323126858365718</c:v>
                  </c:pt>
                  <c:pt idx="43">
                    <c:v>23.841263868340636</c:v>
                  </c:pt>
                  <c:pt idx="44">
                    <c:v>56.534853184040138</c:v>
                  </c:pt>
                  <c:pt idx="45">
                    <c:v>62.17442782932465</c:v>
                  </c:pt>
                  <c:pt idx="46">
                    <c:v>40.18732766039745</c:v>
                  </c:pt>
                  <c:pt idx="47">
                    <c:v>36.650189384654048</c:v>
                  </c:pt>
                  <c:pt idx="48">
                    <c:v>15.560092728728957</c:v>
                  </c:pt>
                  <c:pt idx="49">
                    <c:v>48.352295893743225</c:v>
                  </c:pt>
                  <c:pt idx="50">
                    <c:v>14.122510873030796</c:v>
                  </c:pt>
                  <c:pt idx="51">
                    <c:v>30.094925232492475</c:v>
                  </c:pt>
                  <c:pt idx="52">
                    <c:v>26.696642914277653</c:v>
                  </c:pt>
                  <c:pt idx="53">
                    <c:v>22.703730045865822</c:v>
                  </c:pt>
                  <c:pt idx="54">
                    <c:v>74.834435142659402</c:v>
                  </c:pt>
                  <c:pt idx="55">
                    <c:v>44.50627771549658</c:v>
                  </c:pt>
                  <c:pt idx="56">
                    <c:v>38.11991106409203</c:v>
                  </c:pt>
                  <c:pt idx="57">
                    <c:v>29.809630701139358</c:v>
                  </c:pt>
                  <c:pt idx="58">
                    <c:v>25.893784909555134</c:v>
                  </c:pt>
                  <c:pt idx="59">
                    <c:v>31.541067776317139</c:v>
                  </c:pt>
                  <c:pt idx="60">
                    <c:v>18.237445687313919</c:v>
                  </c:pt>
                  <c:pt idx="61">
                    <c:v>37.931468392050988</c:v>
                  </c:pt>
                  <c:pt idx="62">
                    <c:v>63.30293282862042</c:v>
                  </c:pt>
                  <c:pt idx="63">
                    <c:v>78.834161903567647</c:v>
                  </c:pt>
                  <c:pt idx="64">
                    <c:v>72.195287707083907</c:v>
                  </c:pt>
                  <c:pt idx="65">
                    <c:v>68.098658795599974</c:v>
                  </c:pt>
                  <c:pt idx="66">
                    <c:v>66.990090118966947</c:v>
                  </c:pt>
                  <c:pt idx="67">
                    <c:v>24.555335133635747</c:v>
                  </c:pt>
                  <c:pt idx="68">
                    <c:v>47.05494890623514</c:v>
                  </c:pt>
                  <c:pt idx="69">
                    <c:v>102.3019191943867</c:v>
                  </c:pt>
                  <c:pt idx="70">
                    <c:v>31.159295411411712</c:v>
                  </c:pt>
                  <c:pt idx="71">
                    <c:v>51.695296163542729</c:v>
                  </c:pt>
                  <c:pt idx="72">
                    <c:v>55.621692662027264</c:v>
                  </c:pt>
                  <c:pt idx="73">
                    <c:v>123.25332878968331</c:v>
                  </c:pt>
                  <c:pt idx="74">
                    <c:v>445.08452728996372</c:v>
                  </c:pt>
                  <c:pt idx="75">
                    <c:v>196.82939519832692</c:v>
                  </c:pt>
                  <c:pt idx="76">
                    <c:v>76.207959826450562</c:v>
                  </c:pt>
                  <c:pt idx="77">
                    <c:v>61.774595949173488</c:v>
                  </c:pt>
                  <c:pt idx="78">
                    <c:v>35.734954754290918</c:v>
                  </c:pt>
                  <c:pt idx="79">
                    <c:v>29.695882057030126</c:v>
                  </c:pt>
                  <c:pt idx="80">
                    <c:v>30.663627452464493</c:v>
                  </c:pt>
                  <c:pt idx="81">
                    <c:v>74.530016218528232</c:v>
                  </c:pt>
                  <c:pt idx="82">
                    <c:v>37.965941295850669</c:v>
                  </c:pt>
                  <c:pt idx="83">
                    <c:v>8.8732148768981762</c:v>
                  </c:pt>
                  <c:pt idx="84">
                    <c:v>41.631223205440101</c:v>
                  </c:pt>
                  <c:pt idx="85">
                    <c:v>40.469418409416733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[1]Sheet2!$B$3:$B$88</c:f>
              <c:numCache>
                <c:formatCode>General</c:formatCode>
                <c:ptCount val="86"/>
                <c:pt idx="0">
                  <c:v>32.729999999999997</c:v>
                </c:pt>
                <c:pt idx="1">
                  <c:v>35.688235294117646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  <c:pt idx="7">
                  <c:v>1</c:v>
                </c:pt>
                <c:pt idx="8">
                  <c:v>35.115079365079367</c:v>
                </c:pt>
                <c:pt idx="9">
                  <c:v>25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  <c:pt idx="13">
                  <c:v>5</c:v>
                </c:pt>
                <c:pt idx="14">
                  <c:v>33.515850144092198</c:v>
                </c:pt>
                <c:pt idx="15">
                  <c:v>28.69</c:v>
                </c:pt>
                <c:pt idx="16">
                  <c:v>31.38</c:v>
                </c:pt>
                <c:pt idx="17">
                  <c:v>32.255681818181806</c:v>
                </c:pt>
                <c:pt idx="18">
                  <c:v>25</c:v>
                </c:pt>
                <c:pt idx="19">
                  <c:v>20</c:v>
                </c:pt>
                <c:pt idx="20">
                  <c:v>25.59</c:v>
                </c:pt>
                <c:pt idx="21">
                  <c:v>26.87</c:v>
                </c:pt>
                <c:pt idx="22">
                  <c:v>28.65</c:v>
                </c:pt>
                <c:pt idx="23">
                  <c:v>27.23</c:v>
                </c:pt>
                <c:pt idx="24">
                  <c:v>32.093645484949832</c:v>
                </c:pt>
                <c:pt idx="25">
                  <c:v>25</c:v>
                </c:pt>
                <c:pt idx="26">
                  <c:v>20</c:v>
                </c:pt>
                <c:pt idx="27">
                  <c:v>15</c:v>
                </c:pt>
                <c:pt idx="28">
                  <c:v>10</c:v>
                </c:pt>
                <c:pt idx="29">
                  <c:v>5</c:v>
                </c:pt>
                <c:pt idx="30">
                  <c:v>22.406818181818181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4">
                  <c:v>5</c:v>
                </c:pt>
                <c:pt idx="35">
                  <c:v>32.144262295081958</c:v>
                </c:pt>
                <c:pt idx="36">
                  <c:v>25</c:v>
                </c:pt>
                <c:pt idx="37">
                  <c:v>20</c:v>
                </c:pt>
                <c:pt idx="38">
                  <c:v>15</c:v>
                </c:pt>
                <c:pt idx="39">
                  <c:v>10</c:v>
                </c:pt>
                <c:pt idx="40">
                  <c:v>5</c:v>
                </c:pt>
                <c:pt idx="41">
                  <c:v>23.86</c:v>
                </c:pt>
                <c:pt idx="42">
                  <c:v>22.45</c:v>
                </c:pt>
                <c:pt idx="43">
                  <c:v>22.149717514124294</c:v>
                </c:pt>
                <c:pt idx="44">
                  <c:v>20</c:v>
                </c:pt>
                <c:pt idx="45">
                  <c:v>15</c:v>
                </c:pt>
                <c:pt idx="46">
                  <c:v>10</c:v>
                </c:pt>
                <c:pt idx="47">
                  <c:v>5</c:v>
                </c:pt>
                <c:pt idx="48">
                  <c:v>23.849878934624705</c:v>
                </c:pt>
                <c:pt idx="49">
                  <c:v>20</c:v>
                </c:pt>
                <c:pt idx="50">
                  <c:v>15</c:v>
                </c:pt>
                <c:pt idx="51">
                  <c:v>10</c:v>
                </c:pt>
                <c:pt idx="52">
                  <c:v>5</c:v>
                </c:pt>
                <c:pt idx="53">
                  <c:v>17.440000000000001</c:v>
                </c:pt>
                <c:pt idx="54">
                  <c:v>20.369020501138952</c:v>
                </c:pt>
                <c:pt idx="55">
                  <c:v>15</c:v>
                </c:pt>
                <c:pt idx="56">
                  <c:v>10</c:v>
                </c:pt>
                <c:pt idx="57">
                  <c:v>5</c:v>
                </c:pt>
                <c:pt idx="58">
                  <c:v>20.199438202247194</c:v>
                </c:pt>
                <c:pt idx="59">
                  <c:v>15</c:v>
                </c:pt>
                <c:pt idx="60">
                  <c:v>10</c:v>
                </c:pt>
                <c:pt idx="61">
                  <c:v>5</c:v>
                </c:pt>
                <c:pt idx="62">
                  <c:v>21.298000000000002</c:v>
                </c:pt>
                <c:pt idx="63">
                  <c:v>30.826086956521742</c:v>
                </c:pt>
                <c:pt idx="64">
                  <c:v>23.437858508604204</c:v>
                </c:pt>
                <c:pt idx="65">
                  <c:v>32.456037514654156</c:v>
                </c:pt>
                <c:pt idx="66">
                  <c:v>23.779120879120878</c:v>
                </c:pt>
                <c:pt idx="67">
                  <c:v>32.576576576576578</c:v>
                </c:pt>
                <c:pt idx="68">
                  <c:v>26.12962962962963</c:v>
                </c:pt>
                <c:pt idx="69">
                  <c:v>38.299903567984579</c:v>
                </c:pt>
                <c:pt idx="70">
                  <c:v>30.1875</c:v>
                </c:pt>
                <c:pt idx="71">
                  <c:v>43.764632627646321</c:v>
                </c:pt>
                <c:pt idx="72">
                  <c:v>33.709486166007899</c:v>
                </c:pt>
                <c:pt idx="73">
                  <c:v>43.525129982668979</c:v>
                </c:pt>
                <c:pt idx="74">
                  <c:v>41.177669902912619</c:v>
                </c:pt>
                <c:pt idx="75">
                  <c:v>47.951774949765571</c:v>
                </c:pt>
                <c:pt idx="76">
                  <c:v>56.70257234726688</c:v>
                </c:pt>
                <c:pt idx="77">
                  <c:v>68.711340206185582</c:v>
                </c:pt>
                <c:pt idx="78">
                  <c:v>99.675906183368895</c:v>
                </c:pt>
                <c:pt idx="79">
                  <c:v>98.053865652724994</c:v>
                </c:pt>
                <c:pt idx="80">
                  <c:v>86.942222222222227</c:v>
                </c:pt>
                <c:pt idx="81">
                  <c:v>85.409090909090921</c:v>
                </c:pt>
                <c:pt idx="82">
                  <c:v>82.243526941917409</c:v>
                </c:pt>
                <c:pt idx="83">
                  <c:v>89.436642453591602</c:v>
                </c:pt>
                <c:pt idx="84">
                  <c:v>92.965546942291127</c:v>
                </c:pt>
                <c:pt idx="85">
                  <c:v>97.003802281368834</c:v>
                </c:pt>
              </c:numCache>
            </c:numRef>
          </c:xVal>
          <c:yVal>
            <c:numRef>
              <c:f>[1]Sheet2!$D$3:$D$88</c:f>
              <c:numCache>
                <c:formatCode>General</c:formatCode>
                <c:ptCount val="86"/>
                <c:pt idx="0">
                  <c:v>3042.0789390756304</c:v>
                </c:pt>
                <c:pt idx="1">
                  <c:v>2278.7915546218487</c:v>
                </c:pt>
                <c:pt idx="2">
                  <c:v>951.74861344537806</c:v>
                </c:pt>
                <c:pt idx="3">
                  <c:v>877.80264705882348</c:v>
                </c:pt>
                <c:pt idx="4">
                  <c:v>528.48970588235295</c:v>
                </c:pt>
                <c:pt idx="5">
                  <c:v>389.8994117647058</c:v>
                </c:pt>
                <c:pt idx="6">
                  <c:v>306.00605042016809</c:v>
                </c:pt>
                <c:pt idx="7">
                  <c:v>295.09689075630246</c:v>
                </c:pt>
                <c:pt idx="8">
                  <c:v>1858.2668067226894</c:v>
                </c:pt>
                <c:pt idx="9">
                  <c:v>1161.0560924369747</c:v>
                </c:pt>
                <c:pt idx="10">
                  <c:v>578.62512605042014</c:v>
                </c:pt>
                <c:pt idx="11">
                  <c:v>505.40735294117644</c:v>
                </c:pt>
                <c:pt idx="12">
                  <c:v>379.19634453781509</c:v>
                </c:pt>
                <c:pt idx="13">
                  <c:v>308.05323529411766</c:v>
                </c:pt>
                <c:pt idx="14">
                  <c:v>2766.2413865546218</c:v>
                </c:pt>
                <c:pt idx="15">
                  <c:v>993.54415966386557</c:v>
                </c:pt>
                <c:pt idx="16">
                  <c:v>1915.2307563025213</c:v>
                </c:pt>
                <c:pt idx="17">
                  <c:v>2002.3803781512604</c:v>
                </c:pt>
                <c:pt idx="18">
                  <c:v>1002.2412605042017</c:v>
                </c:pt>
                <c:pt idx="19">
                  <c:v>662.18873949579836</c:v>
                </c:pt>
                <c:pt idx="20">
                  <c:v>570.6012605042016</c:v>
                </c:pt>
                <c:pt idx="21">
                  <c:v>663.96113445378148</c:v>
                </c:pt>
                <c:pt idx="22">
                  <c:v>755.05399159663864</c:v>
                </c:pt>
                <c:pt idx="23">
                  <c:v>779.81256302521012</c:v>
                </c:pt>
                <c:pt idx="24">
                  <c:v>2162.005840336134</c:v>
                </c:pt>
                <c:pt idx="25">
                  <c:v>985.02567226890744</c:v>
                </c:pt>
                <c:pt idx="26">
                  <c:v>854.18445378151262</c:v>
                </c:pt>
                <c:pt idx="27">
                  <c:v>460.52042016806735</c:v>
                </c:pt>
                <c:pt idx="28">
                  <c:v>383.40063025210083</c:v>
                </c:pt>
                <c:pt idx="29">
                  <c:v>450.4218907563025</c:v>
                </c:pt>
                <c:pt idx="30">
                  <c:v>1208.3199579831933</c:v>
                </c:pt>
                <c:pt idx="31">
                  <c:v>1052.2255462184874</c:v>
                </c:pt>
                <c:pt idx="32">
                  <c:v>700.45323529411769</c:v>
                </c:pt>
                <c:pt idx="33">
                  <c:v>545.87016806722693</c:v>
                </c:pt>
                <c:pt idx="34">
                  <c:v>416.1418487394958</c:v>
                </c:pt>
                <c:pt idx="35">
                  <c:v>2970.0668067226889</c:v>
                </c:pt>
                <c:pt idx="36">
                  <c:v>1002.900756302521</c:v>
                </c:pt>
                <c:pt idx="37">
                  <c:v>584.28579831932768</c:v>
                </c:pt>
                <c:pt idx="38">
                  <c:v>469.47857142857146</c:v>
                </c:pt>
                <c:pt idx="39">
                  <c:v>450.77911764705885</c:v>
                </c:pt>
                <c:pt idx="40">
                  <c:v>306.76172268907561</c:v>
                </c:pt>
                <c:pt idx="41">
                  <c:v>823.87512605042014</c:v>
                </c:pt>
                <c:pt idx="42">
                  <c:v>821.56689075630254</c:v>
                </c:pt>
                <c:pt idx="43">
                  <c:v>817.00537815126052</c:v>
                </c:pt>
                <c:pt idx="44">
                  <c:v>438.42731092436975</c:v>
                </c:pt>
                <c:pt idx="45">
                  <c:v>354.03932773109244</c:v>
                </c:pt>
                <c:pt idx="46">
                  <c:v>391.61684873949577</c:v>
                </c:pt>
                <c:pt idx="47">
                  <c:v>319.31962184873947</c:v>
                </c:pt>
                <c:pt idx="48">
                  <c:v>863.12886554621844</c:v>
                </c:pt>
                <c:pt idx="49">
                  <c:v>602.51810924369738</c:v>
                </c:pt>
                <c:pt idx="50">
                  <c:v>533.0237394957984</c:v>
                </c:pt>
                <c:pt idx="51">
                  <c:v>391.3145798319328</c:v>
                </c:pt>
                <c:pt idx="52">
                  <c:v>324.07348739495797</c:v>
                </c:pt>
                <c:pt idx="53">
                  <c:v>626.58970588235286</c:v>
                </c:pt>
                <c:pt idx="54">
                  <c:v>704.52012605042012</c:v>
                </c:pt>
                <c:pt idx="55">
                  <c:v>644.62966386554615</c:v>
                </c:pt>
                <c:pt idx="56">
                  <c:v>495.45995798319331</c:v>
                </c:pt>
                <c:pt idx="57">
                  <c:v>432.5468067226891</c:v>
                </c:pt>
                <c:pt idx="58">
                  <c:v>615.21340336134449</c:v>
                </c:pt>
                <c:pt idx="59">
                  <c:v>538.94546218487392</c:v>
                </c:pt>
                <c:pt idx="60">
                  <c:v>420.75831932773104</c:v>
                </c:pt>
                <c:pt idx="61">
                  <c:v>390.42151260504198</c:v>
                </c:pt>
                <c:pt idx="62">
                  <c:v>578.30911764705877</c:v>
                </c:pt>
                <c:pt idx="63">
                  <c:v>1830.8702521008406</c:v>
                </c:pt>
                <c:pt idx="64">
                  <c:v>821.47071428571417</c:v>
                </c:pt>
                <c:pt idx="65">
                  <c:v>1997.8463445378154</c:v>
                </c:pt>
                <c:pt idx="66">
                  <c:v>919.11731092436969</c:v>
                </c:pt>
                <c:pt idx="67">
                  <c:v>2000.5667647058824</c:v>
                </c:pt>
                <c:pt idx="68">
                  <c:v>1240.5253361344539</c:v>
                </c:pt>
                <c:pt idx="69">
                  <c:v>2624.2986554621843</c:v>
                </c:pt>
                <c:pt idx="70">
                  <c:v>1633.6947478991597</c:v>
                </c:pt>
                <c:pt idx="71">
                  <c:v>3613.666008403361</c:v>
                </c:pt>
                <c:pt idx="72">
                  <c:v>1712.3533613445379</c:v>
                </c:pt>
                <c:pt idx="73">
                  <c:v>3871.5975630252101</c:v>
                </c:pt>
                <c:pt idx="74">
                  <c:v>2786.2460924369748</c:v>
                </c:pt>
                <c:pt idx="75">
                  <c:v>4114.9240336134453</c:v>
                </c:pt>
                <c:pt idx="76">
                  <c:v>1346.0034453781511</c:v>
                </c:pt>
                <c:pt idx="77">
                  <c:v>731.32588235294122</c:v>
                </c:pt>
                <c:pt idx="78">
                  <c:v>438.35861344537807</c:v>
                </c:pt>
                <c:pt idx="79">
                  <c:v>463.29579831932779</c:v>
                </c:pt>
                <c:pt idx="80">
                  <c:v>653.38172268907567</c:v>
                </c:pt>
                <c:pt idx="81">
                  <c:v>497.12243697478988</c:v>
                </c:pt>
                <c:pt idx="82">
                  <c:v>513.70600840336135</c:v>
                </c:pt>
                <c:pt idx="83">
                  <c:v>407.47222689075625</c:v>
                </c:pt>
                <c:pt idx="84">
                  <c:v>404.76554621848737</c:v>
                </c:pt>
                <c:pt idx="85">
                  <c:v>383.04340336134459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EF-4D01-9E35-35B058EE5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374496"/>
        <c:axId val="1"/>
      </c:scatterChart>
      <c:valAx>
        <c:axId val="420374496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TS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.01"/>
        <c:crossBetween val="midCat"/>
        <c:majorUnit val="10"/>
      </c:valAx>
      <c:valAx>
        <c:axId val="1"/>
        <c:scaling>
          <c:logBase val="10"/>
          <c:orientation val="minMax"/>
          <c:max val="4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000" b="0" i="0" u="none" strike="noStrike" baseline="0">
                    <a:effectLst/>
                  </a:rPr>
                  <a:t>Yield stress, </a:t>
                </a:r>
                <a:r>
                  <a:rPr lang="el-GR" sz="1000" b="0" i="0" u="none" strike="noStrike" baseline="0">
                    <a:effectLst/>
                  </a:rPr>
                  <a:t>τ</a:t>
                </a:r>
                <a:r>
                  <a:rPr lang="en-GB" sz="1000" b="0" i="0" u="none" strike="noStrike" baseline="0">
                    <a:effectLst/>
                  </a:rPr>
                  <a:t> (Pa)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0374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7210436930677779"/>
          <c:y val="0.66098800149981252"/>
          <c:w val="0.49476477205055247"/>
          <c:h val="0.1112242219722534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28738394320044"/>
          <c:y val="0.15901477621302113"/>
          <c:w val="0.79354232659748769"/>
          <c:h val="0.52458420763356961"/>
        </c:manualLayout>
      </c:layout>
      <c:scatterChart>
        <c:scatterStyle val="lineMarker"/>
        <c:varyColors val="0"/>
        <c:ser>
          <c:idx val="0"/>
          <c:order val="0"/>
          <c:tx>
            <c:v>Faeces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0.10756907073815317"/>
                  <c:y val="-0.131285294338131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_27_01_bss_1_3_yield_stress_6_1!$AH$14:$AH$23</c:f>
                <c:numCache>
                  <c:formatCode>General</c:formatCode>
                  <c:ptCount val="10"/>
                  <c:pt idx="0">
                    <c:v>3.3246553706111175E-2</c:v>
                  </c:pt>
                  <c:pt idx="1">
                    <c:v>3.207802986469091E-2</c:v>
                  </c:pt>
                  <c:pt idx="2">
                    <c:v>4.9831750253561562E-2</c:v>
                  </c:pt>
                  <c:pt idx="3">
                    <c:v>0.77295967984537528</c:v>
                  </c:pt>
                  <c:pt idx="4">
                    <c:v>13.333260416467287</c:v>
                  </c:pt>
                  <c:pt idx="5">
                    <c:v>7.7781745930520225</c:v>
                  </c:pt>
                  <c:pt idx="6">
                    <c:v>36.386810797320507</c:v>
                  </c:pt>
                  <c:pt idx="7">
                    <c:v>0</c:v>
                  </c:pt>
                  <c:pt idx="8">
                    <c:v>417.66124630694031</c:v>
                  </c:pt>
                  <c:pt idx="9">
                    <c:v>265.87214972614186</c:v>
                  </c:pt>
                </c:numCache>
              </c:numRef>
            </c:plus>
            <c:minus>
              <c:numRef>
                <c:f>_27_01_bss_1_3_yield_stress_6_1!$AH$14:$AH$23</c:f>
                <c:numCache>
                  <c:formatCode>General</c:formatCode>
                  <c:ptCount val="10"/>
                  <c:pt idx="0">
                    <c:v>3.3246553706111175E-2</c:v>
                  </c:pt>
                  <c:pt idx="1">
                    <c:v>3.207802986469091E-2</c:v>
                  </c:pt>
                  <c:pt idx="2">
                    <c:v>4.9831750253561562E-2</c:v>
                  </c:pt>
                  <c:pt idx="3">
                    <c:v>0.77295967984537528</c:v>
                  </c:pt>
                  <c:pt idx="4">
                    <c:v>13.333260416467287</c:v>
                  </c:pt>
                  <c:pt idx="5">
                    <c:v>7.7781745930520225</c:v>
                  </c:pt>
                  <c:pt idx="6">
                    <c:v>36.386810797320507</c:v>
                  </c:pt>
                  <c:pt idx="7">
                    <c:v>0</c:v>
                  </c:pt>
                  <c:pt idx="8">
                    <c:v>417.66124630694031</c:v>
                  </c:pt>
                  <c:pt idx="9">
                    <c:v>265.87214972614186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_27_01_bss_1_3_yield_stress_6_1!$AF$14:$AF$23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24</c:v>
                </c:pt>
                <c:pt idx="7">
                  <c:v>25</c:v>
                </c:pt>
                <c:pt idx="8">
                  <c:v>30</c:v>
                </c:pt>
                <c:pt idx="9">
                  <c:v>32</c:v>
                </c:pt>
              </c:numCache>
            </c:numRef>
          </c:xVal>
          <c:yVal>
            <c:numRef>
              <c:f>_27_01_bss_1_3_yield_stress_6_1!$AG$14:$AG$23</c:f>
              <c:numCache>
                <c:formatCode>General</c:formatCode>
                <c:ptCount val="10"/>
                <c:pt idx="0">
                  <c:v>7.5333333333333322E-2</c:v>
                </c:pt>
                <c:pt idx="1">
                  <c:v>0.13300000000000001</c:v>
                </c:pt>
                <c:pt idx="2">
                  <c:v>1.1479666666666668</c:v>
                </c:pt>
                <c:pt idx="3">
                  <c:v>4.2833333333333341</c:v>
                </c:pt>
                <c:pt idx="4">
                  <c:v>177.375</c:v>
                </c:pt>
                <c:pt idx="5">
                  <c:v>120.5</c:v>
                </c:pt>
                <c:pt idx="6">
                  <c:v>160</c:v>
                </c:pt>
                <c:pt idx="7">
                  <c:v>368</c:v>
                </c:pt>
                <c:pt idx="8">
                  <c:v>1886.75</c:v>
                </c:pt>
                <c:pt idx="9">
                  <c:v>2161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3A-42DB-8F1C-AEBF550DBB3A}"/>
            </c:ext>
          </c:extLst>
        </c:ser>
        <c:ser>
          <c:idx val="1"/>
          <c:order val="1"/>
          <c:tx>
            <c:v>Synthetic faeces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3.1598620425650953E-2"/>
                  <c:y val="0.132146296055040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_27_01_bss_1_3_yield_stress_6_1!$AH$6:$AH$10</c:f>
                <c:numCache>
                  <c:formatCode>General</c:formatCode>
                  <c:ptCount val="5"/>
                  <c:pt idx="0">
                    <c:v>2.5970348476676244</c:v>
                  </c:pt>
                  <c:pt idx="1">
                    <c:v>69.837840745544256</c:v>
                  </c:pt>
                  <c:pt idx="2">
                    <c:v>8.8029105035399111E-2</c:v>
                  </c:pt>
                  <c:pt idx="3">
                    <c:v>2.2822663443749645</c:v>
                  </c:pt>
                  <c:pt idx="4">
                    <c:v>21.242010262684648</c:v>
                  </c:pt>
                </c:numCache>
              </c:numRef>
            </c:plus>
            <c:minus>
              <c:numRef>
                <c:f>_27_01_bss_1_3_yield_stress_6_1!$AH$6:$AH$10</c:f>
                <c:numCache>
                  <c:formatCode>General</c:formatCode>
                  <c:ptCount val="5"/>
                  <c:pt idx="0">
                    <c:v>2.5970348476676244</c:v>
                  </c:pt>
                  <c:pt idx="1">
                    <c:v>69.837840745544256</c:v>
                  </c:pt>
                  <c:pt idx="2">
                    <c:v>8.8029105035399111E-2</c:v>
                  </c:pt>
                  <c:pt idx="3">
                    <c:v>2.2822663443749645</c:v>
                  </c:pt>
                  <c:pt idx="4">
                    <c:v>21.242010262684648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_27_01_bss_1_3_yield_stress_6_1!$AF$6:$AF$10</c:f>
              <c:numCache>
                <c:formatCode>General</c:formatCode>
                <c:ptCount val="5"/>
                <c:pt idx="0">
                  <c:v>15</c:v>
                </c:pt>
                <c:pt idx="1">
                  <c:v>35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</c:numCache>
            </c:numRef>
          </c:xVal>
          <c:yVal>
            <c:numRef>
              <c:f>_27_01_bss_1_3_yield_stress_6_1!$AG$6:$AG$10</c:f>
              <c:numCache>
                <c:formatCode>General</c:formatCode>
                <c:ptCount val="5"/>
                <c:pt idx="0">
                  <c:v>23.834999999999997</c:v>
                </c:pt>
                <c:pt idx="1">
                  <c:v>784.4</c:v>
                </c:pt>
                <c:pt idx="2">
                  <c:v>0.86383333333333334</c:v>
                </c:pt>
                <c:pt idx="3">
                  <c:v>4.7255000000000003</c:v>
                </c:pt>
                <c:pt idx="4">
                  <c:v>283.93999999999994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3A-42DB-8F1C-AEBF550DBB3A}"/>
            </c:ext>
          </c:extLst>
        </c:ser>
        <c:ser>
          <c:idx val="3"/>
          <c:order val="2"/>
          <c:tx>
            <c:v>Aged faeces (Septien et al., 2018b)</c:v>
          </c:tx>
          <c:spPr>
            <a:ln w="635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_27_01_bss_1_3_yield_stress_6_1!$AK$15:$AK$19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_27_01_bss_1_3_yield_stress_6_1!$AL$15:$AL$19</c:f>
              <c:numCache>
                <c:formatCode>General</c:formatCode>
                <c:ptCount val="5"/>
                <c:pt idx="0">
                  <c:v>1.45</c:v>
                </c:pt>
                <c:pt idx="1">
                  <c:v>8.8000000000000007</c:v>
                </c:pt>
                <c:pt idx="2">
                  <c:v>53.13</c:v>
                </c:pt>
                <c:pt idx="3">
                  <c:v>320.7</c:v>
                </c:pt>
                <c:pt idx="4">
                  <c:v>1936.739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34-45C6-85F6-9AB1968CB1E5}"/>
            </c:ext>
          </c:extLst>
        </c:ser>
        <c:ser>
          <c:idx val="2"/>
          <c:order val="3"/>
          <c:tx>
            <c:v>Wastewater sludge (Slot 2.0, 2020)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  <a:alpha val="96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bg1">
                    <a:lumMod val="75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_27_01_bss_1_3_yield_stress_6_1!$AK$5:$AK$9</c:f>
              <c:numCache>
                <c:formatCode>0</c:formatCode>
                <c:ptCount val="5"/>
                <c:pt idx="0" formatCode="General">
                  <c:v>1.5</c:v>
                </c:pt>
                <c:pt idx="1">
                  <c:v>5</c:v>
                </c:pt>
                <c:pt idx="2" formatCode="General">
                  <c:v>10</c:v>
                </c:pt>
                <c:pt idx="3" formatCode="General">
                  <c:v>12</c:v>
                </c:pt>
                <c:pt idx="4" formatCode="General">
                  <c:v>18.600000000000001</c:v>
                </c:pt>
              </c:numCache>
            </c:numRef>
          </c:xVal>
          <c:yVal>
            <c:numRef>
              <c:f>_27_01_bss_1_3_yield_stress_6_1!$AL$5:$AL$9</c:f>
              <c:numCache>
                <c:formatCode>General</c:formatCode>
                <c:ptCount val="5"/>
                <c:pt idx="0">
                  <c:v>0.01</c:v>
                </c:pt>
                <c:pt idx="1">
                  <c:v>1.39</c:v>
                </c:pt>
                <c:pt idx="2">
                  <c:v>51.87</c:v>
                </c:pt>
                <c:pt idx="3">
                  <c:v>91</c:v>
                </c:pt>
                <c:pt idx="4">
                  <c:v>1764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3A-42DB-8F1C-AEBF550DBB3A}"/>
            </c:ext>
          </c:extLst>
        </c:ser>
        <c:ser>
          <c:idx val="4"/>
          <c:order val="4"/>
          <c:tx>
            <c:v>gel point wastewater</c:v>
          </c:tx>
          <c:spPr>
            <a:ln w="31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_27_01_bss_1_3_yield_stress_6_1!$AF$27:$AF$28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_27_01_bss_1_3_yield_stress_6_1!$AG$27:$AG$28</c:f>
              <c:numCache>
                <c:formatCode>General</c:formatCode>
                <c:ptCount val="2"/>
                <c:pt idx="0">
                  <c:v>0.01</c:v>
                </c:pt>
                <c:pt idx="1">
                  <c:v>10000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3D-4C7A-A8E3-A0BBFC16D11D}"/>
            </c:ext>
          </c:extLst>
        </c:ser>
        <c:ser>
          <c:idx val="5"/>
          <c:order val="5"/>
          <c:tx>
            <c:v>gel point faeces</c:v>
          </c:tx>
          <c:spPr>
            <a:ln w="31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_27_01_bss_1_3_yield_stress_6_1!$AF$25:$AF$26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_27_01_bss_1_3_yield_stress_6_1!$AG$25:$AG$26</c:f>
              <c:numCache>
                <c:formatCode>General</c:formatCode>
                <c:ptCount val="2"/>
                <c:pt idx="0">
                  <c:v>0.01</c:v>
                </c:pt>
                <c:pt idx="1">
                  <c:v>10000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3D-4C7A-A8E3-A0BBFC16D11D}"/>
            </c:ext>
          </c:extLst>
        </c:ser>
        <c:ser>
          <c:idx val="6"/>
          <c:order val="6"/>
          <c:tx>
            <c:v>Newspaper pulp (Höfgen et al., 2019)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[2]Sheet1!$C$4:$C$12</c:f>
              <c:numCache>
                <c:formatCode>General</c:formatCode>
                <c:ptCount val="9"/>
                <c:pt idx="0">
                  <c:v>1.1000000000000001</c:v>
                </c:pt>
                <c:pt idx="1">
                  <c:v>2.7</c:v>
                </c:pt>
                <c:pt idx="2">
                  <c:v>3.1</c:v>
                </c:pt>
                <c:pt idx="3">
                  <c:v>4</c:v>
                </c:pt>
                <c:pt idx="4">
                  <c:v>5.8</c:v>
                </c:pt>
                <c:pt idx="5">
                  <c:v>6</c:v>
                </c:pt>
                <c:pt idx="6">
                  <c:v>7.2</c:v>
                </c:pt>
                <c:pt idx="7">
                  <c:v>8</c:v>
                </c:pt>
                <c:pt idx="8">
                  <c:v>10</c:v>
                </c:pt>
              </c:numCache>
            </c:numRef>
          </c:xVal>
          <c:yVal>
            <c:numRef>
              <c:f>[2]Sheet1!$D$4:$D$12</c:f>
              <c:numCache>
                <c:formatCode>General</c:formatCode>
                <c:ptCount val="9"/>
                <c:pt idx="0">
                  <c:v>2</c:v>
                </c:pt>
                <c:pt idx="1">
                  <c:v>39</c:v>
                </c:pt>
                <c:pt idx="2">
                  <c:v>74</c:v>
                </c:pt>
                <c:pt idx="3">
                  <c:v>160</c:v>
                </c:pt>
                <c:pt idx="4">
                  <c:v>364</c:v>
                </c:pt>
                <c:pt idx="5">
                  <c:v>559</c:v>
                </c:pt>
                <c:pt idx="6">
                  <c:v>1006</c:v>
                </c:pt>
                <c:pt idx="7">
                  <c:v>1778</c:v>
                </c:pt>
                <c:pt idx="8">
                  <c:v>4388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E5-4685-9D8D-C441EE5D2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671704"/>
        <c:axId val="424674984"/>
      </c:scatterChart>
      <c:valAx>
        <c:axId val="424671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674984"/>
        <c:crossesAt val="1.0000000000000002E-2"/>
        <c:crossBetween val="midCat"/>
      </c:valAx>
      <c:valAx>
        <c:axId val="42467498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Yield stress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671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8.6410566921134593E-2"/>
          <c:y val="0.86307765264570613"/>
          <c:w val="0.86229061342329005"/>
          <c:h val="0.13692262862613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34925</xdr:colOff>
      <xdr:row>36</xdr:row>
      <xdr:rowOff>173567</xdr:rowOff>
    </xdr:from>
    <xdr:to>
      <xdr:col>30</xdr:col>
      <xdr:colOff>328083</xdr:colOff>
      <xdr:row>51</xdr:row>
      <xdr:rowOff>71967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510116</xdr:colOff>
      <xdr:row>36</xdr:row>
      <xdr:rowOff>160867</xdr:rowOff>
    </xdr:from>
    <xdr:to>
      <xdr:col>38</xdr:col>
      <xdr:colOff>167216</xdr:colOff>
      <xdr:row>50</xdr:row>
      <xdr:rowOff>160867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38932</xdr:colOff>
      <xdr:row>2</xdr:row>
      <xdr:rowOff>175382</xdr:rowOff>
    </xdr:from>
    <xdr:to>
      <xdr:col>50</xdr:col>
      <xdr:colOff>516467</xdr:colOff>
      <xdr:row>20</xdr:row>
      <xdr:rowOff>101601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0</xdr:colOff>
      <xdr:row>31</xdr:row>
      <xdr:rowOff>0</xdr:rowOff>
    </xdr:from>
    <xdr:to>
      <xdr:col>42</xdr:col>
      <xdr:colOff>190500</xdr:colOff>
      <xdr:row>32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89050" y="5905500"/>
          <a:ext cx="8001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0</xdr:colOff>
      <xdr:row>25</xdr:row>
      <xdr:rowOff>0</xdr:rowOff>
    </xdr:from>
    <xdr:to>
      <xdr:col>36</xdr:col>
      <xdr:colOff>495300</xdr:colOff>
      <xdr:row>25</xdr:row>
      <xdr:rowOff>190500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3581400"/>
          <a:ext cx="495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38</xdr:col>
      <xdr:colOff>0</xdr:colOff>
      <xdr:row>25</xdr:row>
      <xdr:rowOff>0</xdr:rowOff>
    </xdr:from>
    <xdr:to>
      <xdr:col>38</xdr:col>
      <xdr:colOff>133350</xdr:colOff>
      <xdr:row>25</xdr:row>
      <xdr:rowOff>190500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0" y="35814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495300</xdr:colOff>
      <xdr:row>26</xdr:row>
      <xdr:rowOff>190500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3962400"/>
          <a:ext cx="495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38</xdr:col>
      <xdr:colOff>0</xdr:colOff>
      <xdr:row>26</xdr:row>
      <xdr:rowOff>0</xdr:rowOff>
    </xdr:from>
    <xdr:to>
      <xdr:col>38</xdr:col>
      <xdr:colOff>133350</xdr:colOff>
      <xdr:row>26</xdr:row>
      <xdr:rowOff>190500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0" y="39624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0</xdr:colOff>
      <xdr:row>27</xdr:row>
      <xdr:rowOff>0</xdr:rowOff>
    </xdr:from>
    <xdr:to>
      <xdr:col>37</xdr:col>
      <xdr:colOff>190500</xdr:colOff>
      <xdr:row>28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4343400"/>
          <a:ext cx="8001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38</xdr:col>
      <xdr:colOff>0</xdr:colOff>
      <xdr:row>27</xdr:row>
      <xdr:rowOff>0</xdr:rowOff>
    </xdr:from>
    <xdr:to>
      <xdr:col>38</xdr:col>
      <xdr:colOff>133350</xdr:colOff>
      <xdr:row>28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0" y="43434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190500</xdr:colOff>
      <xdr:row>29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4533900"/>
          <a:ext cx="8001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38</xdr:col>
      <xdr:colOff>0</xdr:colOff>
      <xdr:row>28</xdr:row>
      <xdr:rowOff>0</xdr:rowOff>
    </xdr:from>
    <xdr:to>
      <xdr:col>38</xdr:col>
      <xdr:colOff>133350</xdr:colOff>
      <xdr:row>29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0" y="45339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0</xdr:colOff>
      <xdr:row>29</xdr:row>
      <xdr:rowOff>0</xdr:rowOff>
    </xdr:from>
    <xdr:to>
      <xdr:col>37</xdr:col>
      <xdr:colOff>190500</xdr:colOff>
      <xdr:row>29</xdr:row>
      <xdr:rowOff>190500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4724400"/>
          <a:ext cx="8001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38</xdr:col>
      <xdr:colOff>0</xdr:colOff>
      <xdr:row>29</xdr:row>
      <xdr:rowOff>0</xdr:rowOff>
    </xdr:from>
    <xdr:to>
      <xdr:col>38</xdr:col>
      <xdr:colOff>133350</xdr:colOff>
      <xdr:row>29</xdr:row>
      <xdr:rowOff>190500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0" y="47244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51</xdr:col>
      <xdr:colOff>0</xdr:colOff>
      <xdr:row>7</xdr:row>
      <xdr:rowOff>0</xdr:rowOff>
    </xdr:from>
    <xdr:to>
      <xdr:col>58</xdr:col>
      <xdr:colOff>521123</xdr:colOff>
      <xdr:row>21</xdr:row>
      <xdr:rowOff>138985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2969" y="1319609"/>
          <a:ext cx="5003165" cy="3169920"/>
        </a:xfrm>
        <a:prstGeom prst="rect">
          <a:avLst/>
        </a:prstGeom>
        <a:noFill/>
      </xdr:spPr>
    </xdr:pic>
    <xdr:clientData/>
  </xdr:twoCellAnchor>
  <xdr:twoCellAnchor>
    <xdr:from>
      <xdr:col>41</xdr:col>
      <xdr:colOff>0</xdr:colOff>
      <xdr:row>32</xdr:row>
      <xdr:rowOff>0</xdr:rowOff>
    </xdr:from>
    <xdr:to>
      <xdr:col>41</xdr:col>
      <xdr:colOff>495300</xdr:colOff>
      <xdr:row>33</xdr:row>
      <xdr:rowOff>1984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1094" y="6578203"/>
          <a:ext cx="495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65749/OneDrive/Postdoc/Faeces%20characterisation%20results/Sticky%20phase/Sticky%20phase%20(Recovered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4053b14d3046ffe/Postdoc/Filtration%20rig%20data%20shared%20folder/6%20Data%20Analysis/Rheology/Paper%20pulp%20rheolog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rying range"/>
      <sheetName val="Sheet3"/>
    </sheetNames>
    <sheetDataSet>
      <sheetData sheetId="0"/>
      <sheetData sheetId="1">
        <row r="3">
          <cell r="B3">
            <v>32.729999999999997</v>
          </cell>
          <cell r="D3">
            <v>3042.0789390756304</v>
          </cell>
          <cell r="E3">
            <v>116.31378721535053</v>
          </cell>
        </row>
        <row r="4">
          <cell r="B4">
            <v>35.688235294117646</v>
          </cell>
          <cell r="D4">
            <v>2278.7915546218487</v>
          </cell>
          <cell r="E4">
            <v>118.21108871429878</v>
          </cell>
        </row>
        <row r="5">
          <cell r="B5">
            <v>25</v>
          </cell>
          <cell r="D5">
            <v>951.74861344537806</v>
          </cell>
          <cell r="E5">
            <v>60.525041251955798</v>
          </cell>
        </row>
        <row r="6">
          <cell r="B6">
            <v>20</v>
          </cell>
          <cell r="D6">
            <v>877.80264705882348</v>
          </cell>
          <cell r="E6">
            <v>15.994384231850784</v>
          </cell>
        </row>
        <row r="7">
          <cell r="B7">
            <v>15</v>
          </cell>
          <cell r="D7">
            <v>528.48970588235295</v>
          </cell>
          <cell r="E7">
            <v>25.730121461948993</v>
          </cell>
        </row>
        <row r="8">
          <cell r="B8">
            <v>10</v>
          </cell>
          <cell r="D8">
            <v>389.8994117647058</v>
          </cell>
          <cell r="E8">
            <v>33.798665373512129</v>
          </cell>
        </row>
        <row r="9">
          <cell r="B9">
            <v>5</v>
          </cell>
          <cell r="D9">
            <v>306.00605042016809</v>
          </cell>
          <cell r="E9">
            <v>30.515727928746696</v>
          </cell>
        </row>
        <row r="10">
          <cell r="B10">
            <v>1</v>
          </cell>
          <cell r="D10">
            <v>295.09689075630246</v>
          </cell>
          <cell r="E10">
            <v>66.603417200273739</v>
          </cell>
        </row>
        <row r="11">
          <cell r="B11">
            <v>35.115079365079367</v>
          </cell>
          <cell r="D11">
            <v>1858.2668067226894</v>
          </cell>
          <cell r="E11">
            <v>58.269243796536514</v>
          </cell>
        </row>
        <row r="12">
          <cell r="B12">
            <v>25</v>
          </cell>
          <cell r="D12">
            <v>1161.0560924369747</v>
          </cell>
          <cell r="E12">
            <v>260.80891419207052</v>
          </cell>
        </row>
        <row r="13">
          <cell r="B13">
            <v>20</v>
          </cell>
          <cell r="D13">
            <v>578.62512605042014</v>
          </cell>
          <cell r="E13">
            <v>53.570842073704974</v>
          </cell>
        </row>
        <row r="14">
          <cell r="B14">
            <v>15</v>
          </cell>
          <cell r="D14">
            <v>505.40735294117644</v>
          </cell>
          <cell r="E14">
            <v>87.826347833994546</v>
          </cell>
        </row>
        <row r="15">
          <cell r="B15">
            <v>10</v>
          </cell>
          <cell r="D15">
            <v>379.19634453781509</v>
          </cell>
          <cell r="E15">
            <v>27.857152157494948</v>
          </cell>
        </row>
        <row r="16">
          <cell r="B16">
            <v>5</v>
          </cell>
          <cell r="D16">
            <v>308.05323529411766</v>
          </cell>
          <cell r="E16">
            <v>23.317620492127237</v>
          </cell>
        </row>
        <row r="17">
          <cell r="B17">
            <v>33.515850144092198</v>
          </cell>
          <cell r="D17">
            <v>2766.2413865546218</v>
          </cell>
          <cell r="E17">
            <v>80.609803340085165</v>
          </cell>
        </row>
        <row r="18">
          <cell r="B18">
            <v>28.69</v>
          </cell>
          <cell r="D18">
            <v>993.54415966386557</v>
          </cell>
          <cell r="E18">
            <v>27.699385779857721</v>
          </cell>
        </row>
        <row r="19">
          <cell r="B19">
            <v>31.38</v>
          </cell>
          <cell r="D19">
            <v>1915.2307563025213</v>
          </cell>
          <cell r="E19">
            <v>42.838013902682142</v>
          </cell>
        </row>
        <row r="20">
          <cell r="B20">
            <v>32.255681818181806</v>
          </cell>
          <cell r="D20">
            <v>2002.3803781512604</v>
          </cell>
          <cell r="E20">
            <v>63.658765684976451</v>
          </cell>
        </row>
        <row r="21">
          <cell r="B21">
            <v>25</v>
          </cell>
          <cell r="D21">
            <v>1002.2412605042017</v>
          </cell>
          <cell r="E21">
            <v>82.689610796043084</v>
          </cell>
        </row>
        <row r="22">
          <cell r="B22">
            <v>20</v>
          </cell>
          <cell r="D22">
            <v>662.18873949579836</v>
          </cell>
          <cell r="E22">
            <v>67.460377306139009</v>
          </cell>
        </row>
        <row r="23">
          <cell r="B23">
            <v>25.59</v>
          </cell>
          <cell r="D23">
            <v>570.6012605042016</v>
          </cell>
          <cell r="E23">
            <v>30.634358861791593</v>
          </cell>
        </row>
        <row r="24">
          <cell r="B24">
            <v>26.87</v>
          </cell>
          <cell r="D24">
            <v>663.96113445378148</v>
          </cell>
          <cell r="E24">
            <v>15.174077309269926</v>
          </cell>
        </row>
        <row r="25">
          <cell r="B25">
            <v>28.65</v>
          </cell>
          <cell r="D25">
            <v>755.05399159663864</v>
          </cell>
          <cell r="E25">
            <v>42.311260834012245</v>
          </cell>
        </row>
        <row r="26">
          <cell r="B26">
            <v>27.23</v>
          </cell>
          <cell r="D26">
            <v>779.81256302521012</v>
          </cell>
          <cell r="E26">
            <v>27.424980080415608</v>
          </cell>
        </row>
        <row r="27">
          <cell r="B27">
            <v>32.093645484949832</v>
          </cell>
          <cell r="D27">
            <v>2162.005840336134</v>
          </cell>
          <cell r="E27">
            <v>39.302153745568496</v>
          </cell>
        </row>
        <row r="28">
          <cell r="B28">
            <v>25</v>
          </cell>
          <cell r="D28">
            <v>985.02567226890744</v>
          </cell>
          <cell r="E28">
            <v>90.991996302638611</v>
          </cell>
        </row>
        <row r="29">
          <cell r="B29">
            <v>20</v>
          </cell>
          <cell r="D29">
            <v>854.18445378151262</v>
          </cell>
          <cell r="E29">
            <v>40.340294466613138</v>
          </cell>
        </row>
        <row r="30">
          <cell r="B30">
            <v>15</v>
          </cell>
          <cell r="D30">
            <v>460.52042016806735</v>
          </cell>
          <cell r="E30">
            <v>43.064193758102341</v>
          </cell>
        </row>
        <row r="31">
          <cell r="B31">
            <v>10</v>
          </cell>
          <cell r="D31">
            <v>383.40063025210083</v>
          </cell>
          <cell r="E31">
            <v>81.356997099379853</v>
          </cell>
        </row>
        <row r="32">
          <cell r="B32">
            <v>5</v>
          </cell>
          <cell r="D32">
            <v>450.4218907563025</v>
          </cell>
          <cell r="E32">
            <v>53.424189821137936</v>
          </cell>
        </row>
        <row r="33">
          <cell r="B33">
            <v>22.406818181818181</v>
          </cell>
          <cell r="D33">
            <v>1208.3199579831933</v>
          </cell>
          <cell r="E33">
            <v>49.161526817157203</v>
          </cell>
        </row>
        <row r="34">
          <cell r="B34">
            <v>20</v>
          </cell>
          <cell r="D34">
            <v>1052.2255462184874</v>
          </cell>
          <cell r="E34">
            <v>48.248928922739658</v>
          </cell>
        </row>
        <row r="35">
          <cell r="B35">
            <v>15</v>
          </cell>
          <cell r="D35">
            <v>700.45323529411769</v>
          </cell>
          <cell r="E35">
            <v>57.667556060001999</v>
          </cell>
        </row>
        <row r="36">
          <cell r="B36">
            <v>10</v>
          </cell>
          <cell r="D36">
            <v>545.87016806722693</v>
          </cell>
          <cell r="E36">
            <v>40.569595034843765</v>
          </cell>
        </row>
        <row r="37">
          <cell r="B37">
            <v>5</v>
          </cell>
          <cell r="D37">
            <v>416.1418487394958</v>
          </cell>
          <cell r="E37">
            <v>48.805404407199894</v>
          </cell>
        </row>
        <row r="38">
          <cell r="B38">
            <v>32.144262295081958</v>
          </cell>
          <cell r="D38">
            <v>2970.0668067226889</v>
          </cell>
          <cell r="E38">
            <v>89.079572542587727</v>
          </cell>
        </row>
        <row r="39">
          <cell r="B39">
            <v>25</v>
          </cell>
          <cell r="D39">
            <v>1002.900756302521</v>
          </cell>
          <cell r="E39">
            <v>70.641950010332138</v>
          </cell>
        </row>
        <row r="40">
          <cell r="B40">
            <v>20</v>
          </cell>
          <cell r="D40">
            <v>584.28579831932768</v>
          </cell>
          <cell r="E40">
            <v>34.79222058291959</v>
          </cell>
        </row>
        <row r="41">
          <cell r="B41">
            <v>15</v>
          </cell>
          <cell r="D41">
            <v>469.47857142857146</v>
          </cell>
          <cell r="E41">
            <v>30.835809102144527</v>
          </cell>
        </row>
        <row r="42">
          <cell r="B42">
            <v>10</v>
          </cell>
          <cell r="D42">
            <v>450.77911764705885</v>
          </cell>
          <cell r="E42">
            <v>61.516011336841423</v>
          </cell>
        </row>
        <row r="43">
          <cell r="B43">
            <v>5</v>
          </cell>
          <cell r="D43">
            <v>306.76172268907561</v>
          </cell>
          <cell r="E43">
            <v>24.335470822967103</v>
          </cell>
        </row>
        <row r="44">
          <cell r="B44">
            <v>23.86</v>
          </cell>
          <cell r="D44">
            <v>823.87512605042014</v>
          </cell>
          <cell r="E44">
            <v>23.86080525865852</v>
          </cell>
        </row>
        <row r="45">
          <cell r="B45">
            <v>22.45</v>
          </cell>
          <cell r="D45">
            <v>821.56689075630254</v>
          </cell>
          <cell r="E45">
            <v>33.323126858365718</v>
          </cell>
        </row>
        <row r="46">
          <cell r="B46">
            <v>22.149717514124294</v>
          </cell>
          <cell r="D46">
            <v>817.00537815126052</v>
          </cell>
          <cell r="E46">
            <v>23.841263868340636</v>
          </cell>
        </row>
        <row r="47">
          <cell r="B47">
            <v>20</v>
          </cell>
          <cell r="D47">
            <v>438.42731092436975</v>
          </cell>
          <cell r="E47">
            <v>56.534853184040138</v>
          </cell>
        </row>
        <row r="48">
          <cell r="B48">
            <v>15</v>
          </cell>
          <cell r="D48">
            <v>354.03932773109244</v>
          </cell>
          <cell r="E48">
            <v>62.17442782932465</v>
          </cell>
        </row>
        <row r="49">
          <cell r="B49">
            <v>10</v>
          </cell>
          <cell r="D49">
            <v>391.61684873949577</v>
          </cell>
          <cell r="E49">
            <v>40.18732766039745</v>
          </cell>
        </row>
        <row r="50">
          <cell r="B50">
            <v>5</v>
          </cell>
          <cell r="D50">
            <v>319.31962184873947</v>
          </cell>
          <cell r="E50">
            <v>36.650189384654048</v>
          </cell>
        </row>
        <row r="51">
          <cell r="B51">
            <v>23.849878934624705</v>
          </cell>
          <cell r="D51">
            <v>863.12886554621844</v>
          </cell>
          <cell r="E51">
            <v>15.560092728728957</v>
          </cell>
        </row>
        <row r="52">
          <cell r="B52">
            <v>20</v>
          </cell>
          <cell r="D52">
            <v>602.51810924369738</v>
          </cell>
          <cell r="E52">
            <v>48.352295893743225</v>
          </cell>
        </row>
        <row r="53">
          <cell r="B53">
            <v>15</v>
          </cell>
          <cell r="D53">
            <v>533.0237394957984</v>
          </cell>
          <cell r="E53">
            <v>14.122510873030796</v>
          </cell>
        </row>
        <row r="54">
          <cell r="B54">
            <v>10</v>
          </cell>
          <cell r="D54">
            <v>391.3145798319328</v>
          </cell>
          <cell r="E54">
            <v>30.094925232492475</v>
          </cell>
        </row>
        <row r="55">
          <cell r="B55">
            <v>5</v>
          </cell>
          <cell r="D55">
            <v>324.07348739495797</v>
          </cell>
          <cell r="E55">
            <v>26.696642914277653</v>
          </cell>
        </row>
        <row r="56">
          <cell r="B56">
            <v>17.440000000000001</v>
          </cell>
          <cell r="D56">
            <v>626.58970588235286</v>
          </cell>
          <cell r="E56">
            <v>22.703730045865822</v>
          </cell>
        </row>
        <row r="57">
          <cell r="B57">
            <v>20.369020501138952</v>
          </cell>
          <cell r="D57">
            <v>704.52012605042012</v>
          </cell>
          <cell r="E57">
            <v>74.834435142659402</v>
          </cell>
        </row>
        <row r="58">
          <cell r="B58">
            <v>15</v>
          </cell>
          <cell r="D58">
            <v>644.62966386554615</v>
          </cell>
          <cell r="E58">
            <v>44.50627771549658</v>
          </cell>
        </row>
        <row r="59">
          <cell r="B59">
            <v>10</v>
          </cell>
          <cell r="D59">
            <v>495.45995798319331</v>
          </cell>
          <cell r="E59">
            <v>38.11991106409203</v>
          </cell>
        </row>
        <row r="60">
          <cell r="B60">
            <v>5</v>
          </cell>
          <cell r="D60">
            <v>432.5468067226891</v>
          </cell>
          <cell r="E60">
            <v>29.809630701139358</v>
          </cell>
        </row>
        <row r="61">
          <cell r="B61">
            <v>20.199438202247194</v>
          </cell>
          <cell r="D61">
            <v>615.21340336134449</v>
          </cell>
          <cell r="E61">
            <v>25.893784909555134</v>
          </cell>
        </row>
        <row r="62">
          <cell r="B62">
            <v>15</v>
          </cell>
          <cell r="D62">
            <v>538.94546218487392</v>
          </cell>
          <cell r="E62">
            <v>31.541067776317139</v>
          </cell>
        </row>
        <row r="63">
          <cell r="B63">
            <v>10</v>
          </cell>
          <cell r="D63">
            <v>420.75831932773104</v>
          </cell>
          <cell r="E63">
            <v>18.237445687313919</v>
          </cell>
        </row>
        <row r="64">
          <cell r="B64">
            <v>5</v>
          </cell>
          <cell r="D64">
            <v>390.42151260504198</v>
          </cell>
          <cell r="E64">
            <v>37.931468392050988</v>
          </cell>
        </row>
        <row r="65">
          <cell r="B65">
            <v>21.298000000000002</v>
          </cell>
          <cell r="D65">
            <v>578.30911764705877</v>
          </cell>
          <cell r="E65">
            <v>63.30293282862042</v>
          </cell>
        </row>
        <row r="66">
          <cell r="B66">
            <v>30.826086956521742</v>
          </cell>
          <cell r="D66">
            <v>1830.8702521008406</v>
          </cell>
          <cell r="E66">
            <v>78.834161903567647</v>
          </cell>
        </row>
        <row r="67">
          <cell r="B67">
            <v>23.437858508604204</v>
          </cell>
          <cell r="D67">
            <v>821.47071428571417</v>
          </cell>
          <cell r="E67">
            <v>72.195287707083907</v>
          </cell>
        </row>
        <row r="68">
          <cell r="B68">
            <v>32.456037514654156</v>
          </cell>
          <cell r="D68">
            <v>1997.8463445378154</v>
          </cell>
          <cell r="E68">
            <v>68.098658795599974</v>
          </cell>
        </row>
        <row r="69">
          <cell r="B69">
            <v>23.779120879120878</v>
          </cell>
          <cell r="D69">
            <v>919.11731092436969</v>
          </cell>
          <cell r="E69">
            <v>66.990090118966947</v>
          </cell>
        </row>
        <row r="70">
          <cell r="B70">
            <v>32.576576576576578</v>
          </cell>
          <cell r="D70">
            <v>2000.5667647058824</v>
          </cell>
          <cell r="E70">
            <v>24.555335133635747</v>
          </cell>
        </row>
        <row r="71">
          <cell r="B71">
            <v>26.12962962962963</v>
          </cell>
          <cell r="D71">
            <v>1240.5253361344539</v>
          </cell>
          <cell r="E71">
            <v>47.05494890623514</v>
          </cell>
        </row>
        <row r="72">
          <cell r="B72">
            <v>38.299903567984579</v>
          </cell>
          <cell r="D72">
            <v>2624.2986554621843</v>
          </cell>
          <cell r="E72">
            <v>102.3019191943867</v>
          </cell>
        </row>
        <row r="73">
          <cell r="B73">
            <v>30.1875</v>
          </cell>
          <cell r="D73">
            <v>1633.6947478991597</v>
          </cell>
          <cell r="E73">
            <v>31.159295411411712</v>
          </cell>
        </row>
        <row r="74">
          <cell r="B74">
            <v>43.764632627646321</v>
          </cell>
          <cell r="D74">
            <v>3613.666008403361</v>
          </cell>
          <cell r="E74">
            <v>51.695296163542729</v>
          </cell>
        </row>
        <row r="75">
          <cell r="B75">
            <v>33.709486166007899</v>
          </cell>
          <cell r="D75">
            <v>1712.3533613445379</v>
          </cell>
          <cell r="E75">
            <v>55.621692662027264</v>
          </cell>
        </row>
        <row r="76">
          <cell r="B76">
            <v>43.525129982668979</v>
          </cell>
          <cell r="D76">
            <v>3871.5975630252101</v>
          </cell>
          <cell r="E76">
            <v>123.25332878968331</v>
          </cell>
        </row>
        <row r="77">
          <cell r="B77">
            <v>41.177669902912619</v>
          </cell>
          <cell r="D77">
            <v>2786.2460924369748</v>
          </cell>
          <cell r="E77">
            <v>445.08452728996372</v>
          </cell>
        </row>
        <row r="78">
          <cell r="B78">
            <v>47.951774949765571</v>
          </cell>
          <cell r="D78">
            <v>4114.9240336134453</v>
          </cell>
          <cell r="E78">
            <v>196.82939519832692</v>
          </cell>
        </row>
        <row r="79">
          <cell r="B79">
            <v>56.70257234726688</v>
          </cell>
          <cell r="D79">
            <v>1346.0034453781511</v>
          </cell>
          <cell r="E79">
            <v>76.207959826450562</v>
          </cell>
        </row>
        <row r="80">
          <cell r="B80">
            <v>68.711340206185582</v>
          </cell>
          <cell r="D80">
            <v>731.32588235294122</v>
          </cell>
          <cell r="E80">
            <v>61.774595949173488</v>
          </cell>
        </row>
        <row r="81">
          <cell r="B81">
            <v>99.675906183368895</v>
          </cell>
          <cell r="D81">
            <v>438.35861344537807</v>
          </cell>
          <cell r="E81">
            <v>35.734954754290918</v>
          </cell>
        </row>
        <row r="82">
          <cell r="B82">
            <v>98.053865652724994</v>
          </cell>
          <cell r="D82">
            <v>463.29579831932779</v>
          </cell>
          <cell r="E82">
            <v>29.695882057030126</v>
          </cell>
        </row>
        <row r="83">
          <cell r="B83">
            <v>86.942222222222227</v>
          </cell>
          <cell r="D83">
            <v>653.38172268907567</v>
          </cell>
          <cell r="E83">
            <v>30.663627452464493</v>
          </cell>
        </row>
        <row r="84">
          <cell r="B84">
            <v>85.409090909090921</v>
          </cell>
          <cell r="D84">
            <v>497.12243697478988</v>
          </cell>
          <cell r="E84">
            <v>74.530016218528232</v>
          </cell>
        </row>
        <row r="85">
          <cell r="B85">
            <v>82.243526941917409</v>
          </cell>
          <cell r="D85">
            <v>513.70600840336135</v>
          </cell>
          <cell r="E85">
            <v>37.965941295850669</v>
          </cell>
        </row>
        <row r="86">
          <cell r="B86">
            <v>89.436642453591602</v>
          </cell>
          <cell r="D86">
            <v>407.47222689075625</v>
          </cell>
          <cell r="E86">
            <v>8.8732148768981762</v>
          </cell>
        </row>
        <row r="87">
          <cell r="B87">
            <v>92.965546942291127</v>
          </cell>
          <cell r="D87">
            <v>404.76554621848737</v>
          </cell>
          <cell r="E87">
            <v>41.631223205440101</v>
          </cell>
        </row>
        <row r="88">
          <cell r="B88">
            <v>97.003802281368834</v>
          </cell>
          <cell r="D88">
            <v>383.04340336134459</v>
          </cell>
          <cell r="E88">
            <v>40.469418409416733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C4">
            <v>1.1000000000000001</v>
          </cell>
          <cell r="D4">
            <v>2</v>
          </cell>
        </row>
        <row r="5">
          <cell r="C5">
            <v>2.7</v>
          </cell>
          <cell r="D5">
            <v>39</v>
          </cell>
        </row>
        <row r="6">
          <cell r="C6">
            <v>3.1</v>
          </cell>
          <cell r="D6">
            <v>74</v>
          </cell>
        </row>
        <row r="7">
          <cell r="C7">
            <v>4</v>
          </cell>
          <cell r="D7">
            <v>160</v>
          </cell>
        </row>
        <row r="8">
          <cell r="C8">
            <v>5.8</v>
          </cell>
          <cell r="D8">
            <v>364</v>
          </cell>
        </row>
        <row r="9">
          <cell r="C9">
            <v>6</v>
          </cell>
          <cell r="D9">
            <v>559</v>
          </cell>
        </row>
        <row r="10">
          <cell r="C10">
            <v>7.2</v>
          </cell>
          <cell r="D10">
            <v>1006</v>
          </cell>
        </row>
        <row r="11">
          <cell r="C11">
            <v>8</v>
          </cell>
          <cell r="D11">
            <v>1778</v>
          </cell>
        </row>
        <row r="12">
          <cell r="C12">
            <v>10</v>
          </cell>
          <cell r="D12">
            <v>4388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61"/>
  <sheetViews>
    <sheetView topLeftCell="AC20" zoomScale="55" zoomScaleNormal="55" workbookViewId="0">
      <selection activeCell="AJ68" sqref="AJ68"/>
    </sheetView>
  </sheetViews>
  <sheetFormatPr defaultRowHeight="14.5" x14ac:dyDescent="0.35"/>
  <cols>
    <col min="20" max="20" width="11" bestFit="1" customWidth="1"/>
    <col min="36" max="36" width="26.54296875" bestFit="1" customWidth="1"/>
    <col min="38" max="38" width="15.26953125" bestFit="1" customWidth="1"/>
    <col min="39" max="40" width="12.81640625" bestFit="1" customWidth="1"/>
    <col min="41" max="41" width="13" customWidth="1"/>
    <col min="49" max="49" width="12.453125" bestFit="1" customWidth="1"/>
    <col min="55" max="55" width="13" bestFit="1" customWidth="1"/>
  </cols>
  <sheetData>
    <row r="1" spans="1:4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41" x14ac:dyDescent="0.35">
      <c r="A2" t="s">
        <v>7</v>
      </c>
      <c r="B2">
        <v>0.88099998235702504</v>
      </c>
      <c r="C2">
        <v>2.59362643262404E-2</v>
      </c>
      <c r="D2">
        <v>271.18759155273398</v>
      </c>
      <c r="E2">
        <v>4820.2555626630801</v>
      </c>
      <c r="F2">
        <v>2.7160393074154902E-3</v>
      </c>
      <c r="G2">
        <v>99846.7109375</v>
      </c>
    </row>
    <row r="3" spans="1:41" x14ac:dyDescent="0.35">
      <c r="A3" t="s">
        <v>8</v>
      </c>
      <c r="B3">
        <v>1.7109999656677199</v>
      </c>
      <c r="C3">
        <v>2.88668689843549E-2</v>
      </c>
      <c r="D3">
        <v>495.198974609375</v>
      </c>
      <c r="E3">
        <v>8801.9724935293198</v>
      </c>
      <c r="F3">
        <v>3.0229315161705E-3</v>
      </c>
      <c r="G3">
        <v>163814.15625</v>
      </c>
    </row>
    <row r="4" spans="1:41" x14ac:dyDescent="0.35">
      <c r="A4" t="s">
        <v>9</v>
      </c>
      <c r="B4">
        <v>2.5510001182556201</v>
      </c>
      <c r="C4">
        <v>3.3613663592371203E-2</v>
      </c>
      <c r="D4">
        <v>681.17559814453102</v>
      </c>
      <c r="E4">
        <v>12107.635848224199</v>
      </c>
      <c r="F4">
        <v>3.52001469582319E-3</v>
      </c>
      <c r="G4">
        <v>193514.984375</v>
      </c>
      <c r="X4" t="s">
        <v>368</v>
      </c>
      <c r="Z4" s="1">
        <v>43857</v>
      </c>
      <c r="AA4" s="1">
        <v>43859</v>
      </c>
      <c r="AB4" t="s">
        <v>371</v>
      </c>
      <c r="AC4" t="s">
        <v>372</v>
      </c>
      <c r="AF4" t="s">
        <v>372</v>
      </c>
      <c r="AJ4" s="2" t="s">
        <v>377</v>
      </c>
      <c r="AK4" s="2" t="s">
        <v>376</v>
      </c>
      <c r="AL4" s="2" t="s">
        <v>379</v>
      </c>
      <c r="AM4" s="2" t="s">
        <v>380</v>
      </c>
      <c r="AN4" s="2" t="s">
        <v>381</v>
      </c>
      <c r="AO4" s="2" t="s">
        <v>409</v>
      </c>
    </row>
    <row r="5" spans="1:41" x14ac:dyDescent="0.35">
      <c r="A5" t="s">
        <v>10</v>
      </c>
      <c r="B5">
        <v>3.3810000419616699</v>
      </c>
      <c r="C5">
        <v>3.5522848166646998E-2</v>
      </c>
      <c r="D5">
        <v>842.615234375</v>
      </c>
      <c r="E5">
        <v>14977.1636351943</v>
      </c>
      <c r="F5">
        <v>3.71994404122233E-3</v>
      </c>
      <c r="G5">
        <v>226512.875</v>
      </c>
      <c r="Y5" t="s">
        <v>367</v>
      </c>
      <c r="Z5" s="19" t="s">
        <v>369</v>
      </c>
      <c r="AA5" s="19"/>
      <c r="AB5" t="s">
        <v>370</v>
      </c>
      <c r="AC5" t="s">
        <v>367</v>
      </c>
      <c r="AD5" t="s">
        <v>369</v>
      </c>
      <c r="AF5" t="s">
        <v>367</v>
      </c>
      <c r="AG5" t="s">
        <v>373</v>
      </c>
      <c r="AH5" t="s">
        <v>374</v>
      </c>
      <c r="AJ5" s="2" t="s">
        <v>378</v>
      </c>
      <c r="AK5" s="2">
        <v>1.5</v>
      </c>
      <c r="AL5" s="2">
        <v>0.01</v>
      </c>
      <c r="AM5" s="2">
        <v>0.35</v>
      </c>
      <c r="AN5" s="2">
        <v>0.46</v>
      </c>
    </row>
    <row r="6" spans="1:41" x14ac:dyDescent="0.35">
      <c r="A6" t="s">
        <v>11</v>
      </c>
      <c r="B6">
        <v>4.2109999656677202</v>
      </c>
      <c r="C6">
        <v>3.7368648942528199E-2</v>
      </c>
      <c r="D6">
        <v>984.76983642578102</v>
      </c>
      <c r="E6">
        <v>17503.9079040289</v>
      </c>
      <c r="F6">
        <v>3.9132358506321898E-3</v>
      </c>
      <c r="G6">
        <v>251651.03125</v>
      </c>
      <c r="X6">
        <v>1</v>
      </c>
      <c r="Y6">
        <v>21.298000000000002</v>
      </c>
      <c r="Z6">
        <v>126</v>
      </c>
      <c r="AA6">
        <v>115</v>
      </c>
      <c r="AB6">
        <f>(AA6*100)/Z6</f>
        <v>91.269841269841265</v>
      </c>
      <c r="AC6">
        <v>15</v>
      </c>
      <c r="AD6">
        <v>20.2</v>
      </c>
      <c r="AF6">
        <v>15</v>
      </c>
      <c r="AG6">
        <f>AVERAGE(AD6:AD11)</f>
        <v>23.834999999999997</v>
      </c>
      <c r="AH6">
        <f>STDEV(AD6:AD11)</f>
        <v>2.5970348476676244</v>
      </c>
      <c r="AJ6" s="2" t="s">
        <v>378</v>
      </c>
      <c r="AK6" s="5">
        <v>5</v>
      </c>
      <c r="AL6" s="2">
        <v>1.39</v>
      </c>
      <c r="AM6" s="2">
        <v>1.1299999999999999</v>
      </c>
      <c r="AN6" s="2">
        <v>0.44</v>
      </c>
    </row>
    <row r="7" spans="1:41" x14ac:dyDescent="0.35">
      <c r="A7" t="s">
        <v>12</v>
      </c>
      <c r="B7">
        <v>5.0510001182556197</v>
      </c>
      <c r="C7">
        <v>3.7710923232554101E-2</v>
      </c>
      <c r="D7">
        <v>1110.67224121094</v>
      </c>
      <c r="E7">
        <v>19741.7754679918</v>
      </c>
      <c r="F7">
        <v>3.9490787312388403E-3</v>
      </c>
      <c r="G7">
        <v>281248.4375</v>
      </c>
      <c r="X7">
        <v>2</v>
      </c>
      <c r="Y7">
        <v>23.531981279251177</v>
      </c>
      <c r="Z7">
        <v>180</v>
      </c>
      <c r="AC7">
        <v>15</v>
      </c>
      <c r="AD7">
        <v>21.65</v>
      </c>
      <c r="AF7">
        <v>35</v>
      </c>
      <c r="AG7">
        <f>AVERAGE(AD12:AD17)</f>
        <v>784.4</v>
      </c>
      <c r="AH7">
        <f>STDEV(AD12:AD17)</f>
        <v>69.837840745544256</v>
      </c>
      <c r="AJ7" s="2" t="s">
        <v>382</v>
      </c>
      <c r="AK7" s="2">
        <v>10</v>
      </c>
      <c r="AL7" s="2">
        <v>51.87</v>
      </c>
      <c r="AM7" s="2">
        <v>6.98</v>
      </c>
      <c r="AN7" s="2">
        <v>0.72</v>
      </c>
    </row>
    <row r="8" spans="1:41" x14ac:dyDescent="0.35">
      <c r="A8" t="s">
        <v>13</v>
      </c>
      <c r="B8">
        <v>5.8810000419616699</v>
      </c>
      <c r="C8">
        <v>3.8720377145389499E-2</v>
      </c>
      <c r="D8">
        <v>1219.8984375</v>
      </c>
      <c r="E8">
        <v>21683.2291334867</v>
      </c>
      <c r="F8">
        <v>4.0547885000705702E-3</v>
      </c>
      <c r="G8">
        <v>300853.78125</v>
      </c>
      <c r="X8">
        <v>3</v>
      </c>
      <c r="Y8">
        <v>24.337121212121218</v>
      </c>
      <c r="Z8">
        <v>182</v>
      </c>
      <c r="AA8">
        <v>118</v>
      </c>
      <c r="AB8">
        <f t="shared" ref="AB8:AB11" si="0">(AA8*100)/Z8</f>
        <v>64.835164835164832</v>
      </c>
      <c r="AC8">
        <v>15</v>
      </c>
      <c r="AD8">
        <v>23.12</v>
      </c>
      <c r="AF8">
        <v>5</v>
      </c>
      <c r="AG8">
        <f>AVERAGE(AD18:AD20)</f>
        <v>0.86383333333333334</v>
      </c>
      <c r="AH8">
        <f>STDEV(AD18:AD20)</f>
        <v>8.8029105035399111E-2</v>
      </c>
      <c r="AJ8" s="2" t="s">
        <v>383</v>
      </c>
      <c r="AK8" s="2">
        <v>12</v>
      </c>
      <c r="AL8" s="2">
        <v>91</v>
      </c>
    </row>
    <row r="9" spans="1:41" x14ac:dyDescent="0.35">
      <c r="A9" t="s">
        <v>14</v>
      </c>
      <c r="B9">
        <v>6.7109999656677202</v>
      </c>
      <c r="C9">
        <v>4.0991205998873702E-2</v>
      </c>
      <c r="D9">
        <v>1319.87255859375</v>
      </c>
      <c r="E9">
        <v>23460.229858756102</v>
      </c>
      <c r="F9">
        <v>4.2925891466438796E-3</v>
      </c>
      <c r="G9">
        <v>307477.03125</v>
      </c>
      <c r="X9">
        <v>4</v>
      </c>
      <c r="Y9">
        <v>30.826086956521742</v>
      </c>
      <c r="Z9">
        <v>1884</v>
      </c>
      <c r="AA9">
        <v>1450</v>
      </c>
      <c r="AB9">
        <f t="shared" si="0"/>
        <v>76.963906581740972</v>
      </c>
      <c r="AC9">
        <v>15</v>
      </c>
      <c r="AD9">
        <v>26.22</v>
      </c>
      <c r="AF9">
        <v>10</v>
      </c>
      <c r="AG9">
        <f>AVERAGE(AD21:AD24)</f>
        <v>4.7255000000000003</v>
      </c>
      <c r="AH9">
        <f>STDEV(AD21:AD24)</f>
        <v>2.2822663443749645</v>
      </c>
      <c r="AJ9" s="2" t="s">
        <v>384</v>
      </c>
      <c r="AK9" s="2">
        <v>18.600000000000001</v>
      </c>
      <c r="AL9" s="2">
        <v>1764</v>
      </c>
    </row>
    <row r="10" spans="1:41" x14ac:dyDescent="0.35">
      <c r="A10" t="s">
        <v>15</v>
      </c>
      <c r="B10">
        <v>7.5510001182556197</v>
      </c>
      <c r="C10">
        <v>4.1534401682659997E-2</v>
      </c>
      <c r="D10">
        <v>1410.11608886719</v>
      </c>
      <c r="E10">
        <v>25064.274668693499</v>
      </c>
      <c r="F10">
        <v>4.3494724668562404E-3</v>
      </c>
      <c r="G10">
        <v>324203.9375</v>
      </c>
      <c r="X10">
        <v>5</v>
      </c>
      <c r="Y10">
        <v>30.790055248618785</v>
      </c>
      <c r="Z10">
        <v>2450</v>
      </c>
      <c r="AA10">
        <v>1763</v>
      </c>
      <c r="AB10">
        <f t="shared" si="0"/>
        <v>71.959183673469383</v>
      </c>
      <c r="AC10">
        <v>15</v>
      </c>
      <c r="AD10">
        <v>25.23</v>
      </c>
      <c r="AF10">
        <v>25</v>
      </c>
      <c r="AG10">
        <f>AVERAGE(AD25:AD29)</f>
        <v>283.93999999999994</v>
      </c>
      <c r="AH10">
        <f>STDEV(AD25:AD29)</f>
        <v>21.242010262684648</v>
      </c>
      <c r="AJ10" s="2" t="s">
        <v>405</v>
      </c>
      <c r="AK10" s="2">
        <v>10</v>
      </c>
      <c r="AL10" s="2">
        <v>1.3</v>
      </c>
      <c r="AM10">
        <v>0.34229999999999999</v>
      </c>
      <c r="AN10">
        <v>1.2310000000000001</v>
      </c>
    </row>
    <row r="11" spans="1:41" x14ac:dyDescent="0.35">
      <c r="A11" t="s">
        <v>16</v>
      </c>
      <c r="B11">
        <v>8.3809995651245099</v>
      </c>
      <c r="C11">
        <v>4.21995535931034E-2</v>
      </c>
      <c r="D11">
        <v>1490.73840332031</v>
      </c>
      <c r="E11">
        <v>26497.306302189801</v>
      </c>
      <c r="F11">
        <v>4.4191270135343101E-3</v>
      </c>
      <c r="G11">
        <v>337337.75</v>
      </c>
      <c r="X11">
        <v>6</v>
      </c>
      <c r="Y11">
        <v>32.073319755600807</v>
      </c>
      <c r="Z11">
        <v>2349</v>
      </c>
      <c r="AA11">
        <v>1973</v>
      </c>
      <c r="AB11">
        <f t="shared" si="0"/>
        <v>83.993188590889744</v>
      </c>
      <c r="AC11">
        <v>15</v>
      </c>
      <c r="AD11">
        <v>26.59</v>
      </c>
      <c r="AK11" s="3">
        <v>15</v>
      </c>
      <c r="AL11" s="3">
        <v>4.569</v>
      </c>
      <c r="AM11">
        <v>2.6819999999999999</v>
      </c>
      <c r="AN11">
        <v>0.79959999999999998</v>
      </c>
    </row>
    <row r="12" spans="1:41" x14ac:dyDescent="0.35">
      <c r="A12" t="s">
        <v>17</v>
      </c>
      <c r="B12">
        <v>9.2110004425048793</v>
      </c>
      <c r="C12">
        <v>4.2929236560253797E-2</v>
      </c>
      <c r="D12">
        <v>1563.89721679688</v>
      </c>
      <c r="E12">
        <v>27797.674760222399</v>
      </c>
      <c r="F12">
        <v>4.4955392368137802E-3</v>
      </c>
      <c r="G12">
        <v>347877.5625</v>
      </c>
      <c r="Y12">
        <v>25</v>
      </c>
      <c r="Z12">
        <v>368</v>
      </c>
      <c r="AC12">
        <v>35</v>
      </c>
      <c r="AD12">
        <v>668</v>
      </c>
      <c r="AF12" t="s">
        <v>375</v>
      </c>
      <c r="AK12" s="3">
        <v>25</v>
      </c>
      <c r="AL12" s="3">
        <v>156.30000000000001</v>
      </c>
      <c r="AM12">
        <v>44.04</v>
      </c>
      <c r="AN12">
        <v>0.505</v>
      </c>
    </row>
    <row r="13" spans="1:41" x14ac:dyDescent="0.35">
      <c r="A13" t="s">
        <v>18</v>
      </c>
      <c r="B13">
        <v>10.0410003662109</v>
      </c>
      <c r="C13">
        <v>4.3111623951509102E-2</v>
      </c>
      <c r="D13">
        <v>1635.21130371094</v>
      </c>
      <c r="E13">
        <v>29065.256938338302</v>
      </c>
      <c r="F13">
        <v>4.5146388001739996E-3</v>
      </c>
      <c r="G13">
        <v>362202.03125</v>
      </c>
      <c r="Y13">
        <v>22</v>
      </c>
      <c r="Z13">
        <v>187</v>
      </c>
      <c r="AC13">
        <v>35</v>
      </c>
      <c r="AD13">
        <v>766</v>
      </c>
      <c r="AF13" t="s">
        <v>376</v>
      </c>
      <c r="AM13" t="s">
        <v>406</v>
      </c>
      <c r="AN13" t="s">
        <v>407</v>
      </c>
    </row>
    <row r="14" spans="1:41" x14ac:dyDescent="0.35">
      <c r="A14" t="s">
        <v>19</v>
      </c>
      <c r="B14">
        <v>10.880999565124499</v>
      </c>
      <c r="C14">
        <v>4.4772226997943303E-2</v>
      </c>
      <c r="D14">
        <v>1692.93884277344</v>
      </c>
      <c r="E14">
        <v>30091.341584920901</v>
      </c>
      <c r="F14">
        <v>4.6885367482900602E-3</v>
      </c>
      <c r="G14">
        <v>361080.4375</v>
      </c>
      <c r="Y14">
        <v>21.298000000000002</v>
      </c>
      <c r="Z14">
        <v>115</v>
      </c>
      <c r="AC14">
        <v>35</v>
      </c>
      <c r="AD14">
        <v>762</v>
      </c>
      <c r="AF14">
        <v>1</v>
      </c>
      <c r="AG14">
        <f>AVERAGE(Z19:Z21)</f>
        <v>7.5333333333333322E-2</v>
      </c>
      <c r="AH14">
        <f>STDEV(Z19:Z21)</f>
        <v>3.3246553706111175E-2</v>
      </c>
      <c r="AJ14" s="2" t="s">
        <v>405</v>
      </c>
      <c r="AK14" s="2">
        <v>5</v>
      </c>
      <c r="AL14" s="2">
        <v>0.13</v>
      </c>
      <c r="AM14">
        <v>4.7469999999999998E-2</v>
      </c>
      <c r="AN14" s="2">
        <v>1.5349999999999999</v>
      </c>
    </row>
    <row r="15" spans="1:41" x14ac:dyDescent="0.35">
      <c r="A15" t="s">
        <v>20</v>
      </c>
      <c r="B15">
        <v>11.711000442504901</v>
      </c>
      <c r="C15">
        <v>4.7110606242995498E-2</v>
      </c>
      <c r="D15">
        <v>1750.52319335938</v>
      </c>
      <c r="E15">
        <v>31114.879995584499</v>
      </c>
      <c r="F15">
        <v>4.9334112554788598E-3</v>
      </c>
      <c r="G15">
        <v>354830.1875</v>
      </c>
      <c r="Y15">
        <v>24.337121212121218</v>
      </c>
      <c r="Z15">
        <v>118</v>
      </c>
      <c r="AC15">
        <v>35</v>
      </c>
      <c r="AD15">
        <v>807.7</v>
      </c>
      <c r="AF15">
        <v>5</v>
      </c>
      <c r="AG15">
        <f>AVERAGE(Z22:Z24)</f>
        <v>0.13300000000000001</v>
      </c>
      <c r="AH15">
        <f>STDEV(Z22:Z24)</f>
        <v>3.207802986469091E-2</v>
      </c>
      <c r="AJ15" s="20" t="s">
        <v>408</v>
      </c>
      <c r="AK15" s="2">
        <v>5</v>
      </c>
      <c r="AL15" s="3">
        <v>1.45</v>
      </c>
      <c r="AM15">
        <f>0.59*(0.95)^-30</f>
        <v>2.7488044990645473</v>
      </c>
      <c r="AN15">
        <f>1.2*(0.95)^13.5</f>
        <v>0.60041276571133551</v>
      </c>
      <c r="AO15">
        <v>95</v>
      </c>
    </row>
    <row r="16" spans="1:41" x14ac:dyDescent="0.35">
      <c r="A16" t="s">
        <v>21</v>
      </c>
      <c r="B16">
        <v>12.5410003662109</v>
      </c>
      <c r="C16">
        <v>4.1651132992584002E-2</v>
      </c>
      <c r="D16">
        <v>1754.73815917969</v>
      </c>
      <c r="E16">
        <v>31189.799308776899</v>
      </c>
      <c r="F16">
        <v>4.3616965413093602E-3</v>
      </c>
      <c r="G16">
        <v>402306.34375</v>
      </c>
      <c r="Y16">
        <v>30.826086956521742</v>
      </c>
      <c r="Z16">
        <v>1450</v>
      </c>
      <c r="AC16">
        <v>35</v>
      </c>
      <c r="AD16">
        <v>835.7</v>
      </c>
      <c r="AF16">
        <v>10</v>
      </c>
      <c r="AG16">
        <f>AVERAGE(Z25:Z27)</f>
        <v>1.1479666666666668</v>
      </c>
      <c r="AH16">
        <f>STDEV(Z25:Z27)</f>
        <v>4.9831750253561562E-2</v>
      </c>
      <c r="AJ16" s="20"/>
      <c r="AK16" s="2">
        <v>10</v>
      </c>
      <c r="AL16" s="3">
        <v>8.8000000000000007</v>
      </c>
      <c r="AM16">
        <f>0.59*(0.9)^-30</f>
        <v>13.917996676796157</v>
      </c>
      <c r="AN16">
        <f>1.2*(0.9)^13.5</f>
        <v>0.28937107886652685</v>
      </c>
      <c r="AO16">
        <v>90</v>
      </c>
    </row>
    <row r="17" spans="1:63" ht="15.75" customHeight="1" x14ac:dyDescent="0.35">
      <c r="A17" t="s">
        <v>22</v>
      </c>
      <c r="B17">
        <v>13.380999565124499</v>
      </c>
      <c r="C17">
        <v>4.31315408894219E-2</v>
      </c>
      <c r="D17">
        <v>1792.90832519531</v>
      </c>
      <c r="E17">
        <v>31868.260353803598</v>
      </c>
      <c r="F17">
        <v>4.5167244970798501E-3</v>
      </c>
      <c r="G17">
        <v>396948.78125</v>
      </c>
      <c r="Y17">
        <v>30.790055248618785</v>
      </c>
      <c r="Z17">
        <v>1763</v>
      </c>
      <c r="AC17">
        <v>35</v>
      </c>
      <c r="AD17">
        <v>867</v>
      </c>
      <c r="AF17">
        <v>15</v>
      </c>
      <c r="AG17">
        <f>AVERAGE(Z28:Z33)</f>
        <v>4.2833333333333341</v>
      </c>
      <c r="AH17">
        <f>STDEV(Z28:Z33)</f>
        <v>0.77295967984537528</v>
      </c>
      <c r="AJ17" s="20"/>
      <c r="AK17" s="3">
        <v>15</v>
      </c>
      <c r="AL17" s="3">
        <v>53.13</v>
      </c>
      <c r="AM17">
        <f>0.59*(0.85)^-30</f>
        <v>77.318646023506034</v>
      </c>
      <c r="AN17">
        <f>1.2*(0.85)^13.5</f>
        <v>0.13376322876724039</v>
      </c>
      <c r="AO17">
        <v>85</v>
      </c>
    </row>
    <row r="18" spans="1:63" x14ac:dyDescent="0.35">
      <c r="A18" t="s">
        <v>23</v>
      </c>
      <c r="B18">
        <v>14.211000442504901</v>
      </c>
      <c r="C18">
        <v>4.5039595992335799E-2</v>
      </c>
      <c r="D18">
        <v>1808.5888671875</v>
      </c>
      <c r="E18">
        <v>32146.9753980637</v>
      </c>
      <c r="F18">
        <v>4.7165355645120101E-3</v>
      </c>
      <c r="G18">
        <v>383457.0625</v>
      </c>
      <c r="Y18">
        <v>32.073319755600807</v>
      </c>
      <c r="Z18">
        <v>1973</v>
      </c>
      <c r="AC18">
        <v>5</v>
      </c>
      <c r="AD18">
        <v>0.88300000000000001</v>
      </c>
      <c r="AF18">
        <v>22</v>
      </c>
      <c r="AG18">
        <f>AVERAGE(Z13,Z34,Z35,Z36)</f>
        <v>177.375</v>
      </c>
      <c r="AH18">
        <f>STDEV(Z13,Z34,Z35,Z36)</f>
        <v>13.333260416467287</v>
      </c>
      <c r="AJ18" s="20"/>
      <c r="AK18" s="3">
        <v>20</v>
      </c>
      <c r="AL18" s="3">
        <v>320.7</v>
      </c>
      <c r="AM18">
        <f>0.59*(0.8)^-30</f>
        <v>476.598204498325</v>
      </c>
      <c r="AN18">
        <f>1.2*(0.8)^13.5</f>
        <v>5.9005985802206E-2</v>
      </c>
      <c r="AO18">
        <v>80</v>
      </c>
    </row>
    <row r="19" spans="1:63" x14ac:dyDescent="0.35">
      <c r="A19" t="s">
        <v>24</v>
      </c>
      <c r="B19">
        <v>15.0410003662109</v>
      </c>
      <c r="C19">
        <v>4.49421368433661E-2</v>
      </c>
      <c r="D19">
        <v>1817.76904296875</v>
      </c>
      <c r="E19">
        <v>32310.150563716899</v>
      </c>
      <c r="F19">
        <v>4.7063296660780898E-3</v>
      </c>
      <c r="G19">
        <v>386239.21875</v>
      </c>
      <c r="Y19">
        <v>1</v>
      </c>
      <c r="Z19">
        <v>0.04</v>
      </c>
      <c r="AC19">
        <v>5</v>
      </c>
      <c r="AD19">
        <v>0.76780000000000004</v>
      </c>
      <c r="AF19">
        <v>21</v>
      </c>
      <c r="AG19">
        <f>AVERAGE(Z6,Z14)</f>
        <v>120.5</v>
      </c>
      <c r="AH19">
        <f>STDEV(Z6,Z14)</f>
        <v>7.7781745930520225</v>
      </c>
      <c r="AJ19" s="20"/>
      <c r="AK19" s="3">
        <v>25</v>
      </c>
      <c r="AL19" s="3">
        <v>1936.739</v>
      </c>
      <c r="AM19">
        <f>0.59*(0.75)^-30</f>
        <v>3303.8027466153235</v>
      </c>
      <c r="AN19">
        <f>1.2*(0.75)^13.5</f>
        <v>2.4689272996863455E-2</v>
      </c>
      <c r="AO19">
        <v>75</v>
      </c>
    </row>
    <row r="20" spans="1:63" x14ac:dyDescent="0.35">
      <c r="A20" t="s">
        <v>25</v>
      </c>
      <c r="B20">
        <v>15.880999565124499</v>
      </c>
      <c r="C20">
        <v>4.5785509551891201E-2</v>
      </c>
      <c r="D20">
        <v>1817.76904296875</v>
      </c>
      <c r="E20">
        <v>32310.150563716899</v>
      </c>
      <c r="F20">
        <v>4.7946474514901603E-3</v>
      </c>
      <c r="G20">
        <v>379124.65625</v>
      </c>
      <c r="Y20">
        <v>1</v>
      </c>
      <c r="Z20">
        <v>0.08</v>
      </c>
      <c r="AC20">
        <v>5</v>
      </c>
      <c r="AD20">
        <v>0.94069999999999998</v>
      </c>
      <c r="AF20">
        <v>24</v>
      </c>
      <c r="AG20">
        <f>AVERAGE(Z7,Z8,Z15)</f>
        <v>160</v>
      </c>
      <c r="AH20">
        <f>STDEV(Z7,Z8,Z15)</f>
        <v>36.386810797320507</v>
      </c>
      <c r="AJ20" t="s">
        <v>410</v>
      </c>
      <c r="AK20" s="17">
        <v>25</v>
      </c>
      <c r="AM20">
        <v>374.02</v>
      </c>
      <c r="AN20">
        <v>0.32</v>
      </c>
    </row>
    <row r="21" spans="1:63" x14ac:dyDescent="0.35">
      <c r="A21" t="s">
        <v>26</v>
      </c>
      <c r="B21">
        <v>16.711000442504901</v>
      </c>
      <c r="C21">
        <v>4.6173785342856599E-2</v>
      </c>
      <c r="D21">
        <v>1851.37475585938</v>
      </c>
      <c r="E21">
        <v>32907.478511333502</v>
      </c>
      <c r="F21">
        <v>4.8353075981140102E-3</v>
      </c>
      <c r="G21">
        <v>382886.65625</v>
      </c>
      <c r="Y21">
        <v>1</v>
      </c>
      <c r="Z21">
        <v>0.106</v>
      </c>
      <c r="AC21">
        <v>10</v>
      </c>
      <c r="AD21">
        <v>8.0679999999999996</v>
      </c>
      <c r="AF21">
        <v>25</v>
      </c>
      <c r="AG21">
        <v>368</v>
      </c>
      <c r="AH21">
        <v>0</v>
      </c>
    </row>
    <row r="22" spans="1:63" x14ac:dyDescent="0.35">
      <c r="A22" t="s">
        <v>27</v>
      </c>
      <c r="B22">
        <v>17.549999237060501</v>
      </c>
      <c r="C22">
        <v>4.7095425080674803E-2</v>
      </c>
      <c r="D22">
        <v>1882.63940429688</v>
      </c>
      <c r="E22">
        <v>33463.194966316201</v>
      </c>
      <c r="F22">
        <v>4.9318214878439903E-3</v>
      </c>
      <c r="G22">
        <v>381733.09375</v>
      </c>
      <c r="Y22">
        <v>5</v>
      </c>
      <c r="Z22">
        <v>0.17</v>
      </c>
      <c r="AC22">
        <v>10</v>
      </c>
      <c r="AD22">
        <v>4.16</v>
      </c>
      <c r="AF22">
        <v>30</v>
      </c>
      <c r="AG22">
        <f>AVERAGE(Z9,Z10,Z16,Z17)</f>
        <v>1886.75</v>
      </c>
      <c r="AH22">
        <f>STDEV(Z9,Z10,Z16,Z17)</f>
        <v>417.66124630694031</v>
      </c>
    </row>
    <row r="23" spans="1:63" x14ac:dyDescent="0.35">
      <c r="A23" t="s">
        <v>28</v>
      </c>
      <c r="B23">
        <v>18.379999160766602</v>
      </c>
      <c r="C23">
        <v>4.6778434940899498E-2</v>
      </c>
      <c r="D23">
        <v>1882.63940429688</v>
      </c>
      <c r="E23">
        <v>33463.194966316201</v>
      </c>
      <c r="F23">
        <v>4.89862635731697E-3</v>
      </c>
      <c r="G23">
        <v>384319.875</v>
      </c>
      <c r="Y23">
        <v>5</v>
      </c>
      <c r="Z23">
        <v>0.113</v>
      </c>
      <c r="AC23">
        <v>10</v>
      </c>
      <c r="AD23">
        <v>2.964</v>
      </c>
      <c r="AF23">
        <v>32</v>
      </c>
      <c r="AG23">
        <f>AVERAGE(Z11,Z18)</f>
        <v>2161</v>
      </c>
      <c r="AH23">
        <f>STDEV(Z11,Z18)</f>
        <v>265.87214972614186</v>
      </c>
    </row>
    <row r="24" spans="1:63" ht="15" thickBot="1" x14ac:dyDescent="0.4">
      <c r="A24" t="s">
        <v>29</v>
      </c>
      <c r="B24">
        <v>19.209999084472699</v>
      </c>
      <c r="C24">
        <v>4.6926075524195303E-2</v>
      </c>
      <c r="D24">
        <v>1911.36791992188</v>
      </c>
      <c r="E24">
        <v>33973.835408687599</v>
      </c>
      <c r="F24">
        <v>4.9140872433781598E-3</v>
      </c>
      <c r="G24">
        <v>388956.84375</v>
      </c>
      <c r="Y24">
        <v>5</v>
      </c>
      <c r="Z24">
        <v>0.11600000000000001</v>
      </c>
      <c r="AC24">
        <v>10</v>
      </c>
      <c r="AD24">
        <v>3.71</v>
      </c>
      <c r="AJ24" s="21" t="s">
        <v>385</v>
      </c>
      <c r="AK24" s="21"/>
      <c r="AL24" s="21"/>
      <c r="AM24" s="21"/>
      <c r="AN24" s="21"/>
      <c r="AO24" s="21"/>
    </row>
    <row r="25" spans="1:63" ht="26.5" thickBot="1" x14ac:dyDescent="0.4">
      <c r="A25" t="s">
        <v>30</v>
      </c>
      <c r="B25">
        <v>20.049999237060501</v>
      </c>
      <c r="C25">
        <v>4.7657697268959E-2</v>
      </c>
      <c r="D25">
        <v>1911.36791992188</v>
      </c>
      <c r="E25">
        <v>33973.835408687599</v>
      </c>
      <c r="F25">
        <v>4.9907024949789004E-3</v>
      </c>
      <c r="G25">
        <v>382985.75</v>
      </c>
      <c r="Y25">
        <v>10</v>
      </c>
      <c r="Z25">
        <v>1.2030000000000001</v>
      </c>
      <c r="AC25">
        <v>25</v>
      </c>
      <c r="AD25">
        <v>253.1</v>
      </c>
      <c r="AF25">
        <v>10</v>
      </c>
      <c r="AG25">
        <v>0.01</v>
      </c>
      <c r="AJ25" s="9" t="s">
        <v>386</v>
      </c>
      <c r="AK25" s="8" t="s">
        <v>387</v>
      </c>
      <c r="AL25" s="8" t="s">
        <v>388</v>
      </c>
      <c r="AM25" s="8" t="s">
        <v>369</v>
      </c>
      <c r="AN25" s="22" t="s">
        <v>389</v>
      </c>
      <c r="AO25" s="22"/>
    </row>
    <row r="26" spans="1:63" x14ac:dyDescent="0.35">
      <c r="A26" t="s">
        <v>31</v>
      </c>
      <c r="B26">
        <v>20.879999160766602</v>
      </c>
      <c r="C26">
        <v>4.7963254846248499E-2</v>
      </c>
      <c r="D26">
        <v>1937.83520507813</v>
      </c>
      <c r="E26">
        <v>34444.2799687386</v>
      </c>
      <c r="F26">
        <v>5.0227004103362604E-3</v>
      </c>
      <c r="G26">
        <v>385815.40625</v>
      </c>
      <c r="Y26">
        <v>10</v>
      </c>
      <c r="Z26">
        <v>1.135</v>
      </c>
      <c r="AC26">
        <v>25</v>
      </c>
      <c r="AD26">
        <v>312.7</v>
      </c>
      <c r="AF26">
        <v>10</v>
      </c>
      <c r="AG26">
        <v>10000</v>
      </c>
      <c r="AJ26" s="11">
        <v>1</v>
      </c>
      <c r="AK26" s="12"/>
      <c r="AL26" s="7" t="s">
        <v>390</v>
      </c>
      <c r="AM26" s="7">
        <f xml:space="preserve"> 0.07</f>
        <v>7.0000000000000007E-2</v>
      </c>
      <c r="AN26" s="7" t="s">
        <v>391</v>
      </c>
      <c r="AO26" s="7" t="s">
        <v>392</v>
      </c>
    </row>
    <row r="27" spans="1:63" x14ac:dyDescent="0.35">
      <c r="A27" t="s">
        <v>32</v>
      </c>
      <c r="B27">
        <v>21.709999084472699</v>
      </c>
      <c r="C27">
        <v>4.7539200604189903E-2</v>
      </c>
      <c r="D27">
        <v>1961.20141601563</v>
      </c>
      <c r="E27">
        <v>34859.6051335335</v>
      </c>
      <c r="F27">
        <v>4.9782935529947298E-3</v>
      </c>
      <c r="G27">
        <v>393950.53125</v>
      </c>
      <c r="Y27">
        <v>10</v>
      </c>
      <c r="Z27">
        <v>1.1059000000000001</v>
      </c>
      <c r="AC27">
        <v>25</v>
      </c>
      <c r="AD27">
        <v>288.2</v>
      </c>
      <c r="AF27">
        <v>2</v>
      </c>
      <c r="AG27">
        <v>0.01</v>
      </c>
      <c r="AJ27" s="11">
        <v>5</v>
      </c>
      <c r="AK27" s="12"/>
      <c r="AL27" s="7" t="s">
        <v>393</v>
      </c>
      <c r="AM27" s="7">
        <f xml:space="preserve"> 0.13</f>
        <v>0.13</v>
      </c>
      <c r="AN27" s="7" t="s">
        <v>394</v>
      </c>
      <c r="AO27" s="7" t="s">
        <v>395</v>
      </c>
    </row>
    <row r="28" spans="1:63" x14ac:dyDescent="0.35">
      <c r="A28" t="s">
        <v>33</v>
      </c>
      <c r="B28">
        <v>22.549999237060501</v>
      </c>
      <c r="C28">
        <v>4.76187171667612E-2</v>
      </c>
      <c r="D28">
        <v>1961.20141601563</v>
      </c>
      <c r="E28">
        <v>34859.6051335335</v>
      </c>
      <c r="F28">
        <v>4.9866205081343703E-3</v>
      </c>
      <c r="G28">
        <v>393292.6875</v>
      </c>
      <c r="Y28">
        <v>15</v>
      </c>
      <c r="Z28">
        <v>5.33</v>
      </c>
      <c r="AC28">
        <v>25</v>
      </c>
      <c r="AD28">
        <v>284.60000000000002</v>
      </c>
      <c r="AF28">
        <v>2</v>
      </c>
      <c r="AG28">
        <v>10000</v>
      </c>
      <c r="AJ28" s="11">
        <v>10</v>
      </c>
      <c r="AK28" s="12"/>
      <c r="AL28" s="7" t="s">
        <v>396</v>
      </c>
      <c r="AM28" s="7">
        <f xml:space="preserve"> 1.3</f>
        <v>1.3</v>
      </c>
      <c r="AN28" s="7" t="s">
        <v>397</v>
      </c>
      <c r="AO28" s="7" t="s">
        <v>398</v>
      </c>
    </row>
    <row r="29" spans="1:63" x14ac:dyDescent="0.35">
      <c r="A29" t="s">
        <v>34</v>
      </c>
      <c r="B29">
        <v>23.379999160766602</v>
      </c>
      <c r="C29">
        <v>4.9712192336004497E-2</v>
      </c>
      <c r="D29">
        <v>1983.408203125</v>
      </c>
      <c r="E29">
        <v>35254.321992397301</v>
      </c>
      <c r="F29">
        <v>5.2058487199246901E-3</v>
      </c>
      <c r="G29">
        <v>380996.125</v>
      </c>
      <c r="Y29">
        <v>15</v>
      </c>
      <c r="Z29">
        <v>4.78</v>
      </c>
      <c r="AC29">
        <v>25</v>
      </c>
      <c r="AD29">
        <v>281.10000000000002</v>
      </c>
      <c r="AJ29" s="11">
        <v>15</v>
      </c>
      <c r="AK29" s="12"/>
      <c r="AL29" s="13" t="s">
        <v>399</v>
      </c>
      <c r="AM29" s="7">
        <f xml:space="preserve"> 4.569</f>
        <v>4.569</v>
      </c>
      <c r="AN29" s="7" t="s">
        <v>400</v>
      </c>
      <c r="AO29" s="7" t="s">
        <v>401</v>
      </c>
    </row>
    <row r="30" spans="1:63" ht="15" thickBot="1" x14ac:dyDescent="0.4">
      <c r="A30" t="s">
        <v>35</v>
      </c>
      <c r="B30">
        <v>24.209999084472699</v>
      </c>
      <c r="C30">
        <v>5.7160509018867801E-2</v>
      </c>
      <c r="D30">
        <v>2003.87243652344</v>
      </c>
      <c r="E30">
        <v>35618.066787719697</v>
      </c>
      <c r="F30">
        <v>5.9858346357941601E-3</v>
      </c>
      <c r="G30">
        <v>334769.09375</v>
      </c>
      <c r="Y30">
        <v>15</v>
      </c>
      <c r="Z30">
        <v>4.74</v>
      </c>
      <c r="AJ30" s="14">
        <v>25</v>
      </c>
      <c r="AK30" s="15"/>
      <c r="AL30" s="16" t="s">
        <v>402</v>
      </c>
      <c r="AM30" s="10">
        <f xml:space="preserve"> 156.3</f>
        <v>156.30000000000001</v>
      </c>
      <c r="AN30" s="10" t="s">
        <v>403</v>
      </c>
      <c r="AO30" s="10" t="s">
        <v>404</v>
      </c>
      <c r="AS30" s="19"/>
      <c r="AT30" s="19"/>
      <c r="AU30" s="19"/>
      <c r="AV30" s="3"/>
      <c r="AW30" s="19"/>
      <c r="AX30" s="19"/>
      <c r="BD30" s="19"/>
      <c r="BE30" s="19"/>
      <c r="BF30" s="3"/>
    </row>
    <row r="31" spans="1:63" x14ac:dyDescent="0.35">
      <c r="A31" t="s">
        <v>36</v>
      </c>
      <c r="B31">
        <v>25.049999237060501</v>
      </c>
      <c r="C31">
        <v>4.6476328032022701E-2</v>
      </c>
      <c r="D31">
        <v>2003.87243652344</v>
      </c>
      <c r="E31">
        <v>35618.066787719697</v>
      </c>
      <c r="F31">
        <v>4.8669897951185703E-3</v>
      </c>
      <c r="G31">
        <v>411727.28125</v>
      </c>
      <c r="Y31">
        <v>15</v>
      </c>
      <c r="Z31">
        <v>3.86</v>
      </c>
      <c r="AS31" s="6"/>
      <c r="AT31" s="4"/>
      <c r="AU31" s="4"/>
      <c r="AV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x14ac:dyDescent="0.35">
      <c r="A32" t="s">
        <v>37</v>
      </c>
      <c r="B32">
        <v>25.879999160766602</v>
      </c>
      <c r="C32">
        <v>5.7232239343822398E-2</v>
      </c>
      <c r="D32">
        <v>2020.5341796875</v>
      </c>
      <c r="E32">
        <v>35914.223641157201</v>
      </c>
      <c r="F32">
        <v>5.9933462180197204E-3</v>
      </c>
      <c r="G32">
        <v>337129.5625</v>
      </c>
      <c r="Y32">
        <v>15</v>
      </c>
      <c r="Z32">
        <v>3.41</v>
      </c>
      <c r="AS32" s="18"/>
      <c r="AT32" s="18"/>
      <c r="AU32" s="18"/>
      <c r="AV32" s="18"/>
      <c r="AW32" s="18"/>
      <c r="AX32" s="18"/>
      <c r="AY32" s="3"/>
    </row>
    <row r="33" spans="1:26" x14ac:dyDescent="0.35">
      <c r="A33" t="s">
        <v>38</v>
      </c>
      <c r="B33">
        <v>26.709999084472699</v>
      </c>
      <c r="C33">
        <v>4.8005076413801598E-2</v>
      </c>
      <c r="D33">
        <v>2035.66723632813</v>
      </c>
      <c r="E33">
        <v>36183.2082271576</v>
      </c>
      <c r="F33">
        <v>5.0270799547433897E-3</v>
      </c>
      <c r="G33">
        <v>404940.28125</v>
      </c>
      <c r="Y33">
        <v>15</v>
      </c>
      <c r="Z33">
        <v>3.58</v>
      </c>
    </row>
    <row r="34" spans="1:26" x14ac:dyDescent="0.35">
      <c r="A34" t="s">
        <v>39</v>
      </c>
      <c r="B34">
        <v>27.549999237060501</v>
      </c>
      <c r="C34">
        <v>4.4046750644605198E-2</v>
      </c>
      <c r="D34">
        <v>2048.53295898438</v>
      </c>
      <c r="E34">
        <v>36411.892622709303</v>
      </c>
      <c r="F34">
        <v>4.6125650405883798E-3</v>
      </c>
      <c r="G34">
        <v>444120.125</v>
      </c>
      <c r="Y34">
        <v>22</v>
      </c>
      <c r="Z34">
        <v>160.69999999999999</v>
      </c>
    </row>
    <row r="35" spans="1:26" x14ac:dyDescent="0.35">
      <c r="A35" t="s">
        <v>40</v>
      </c>
      <c r="B35">
        <v>28.379999160766602</v>
      </c>
      <c r="C35">
        <v>4.7031067446735901E-2</v>
      </c>
      <c r="D35">
        <v>2048.53295898438</v>
      </c>
      <c r="E35">
        <v>36411.892622709303</v>
      </c>
      <c r="F35">
        <v>4.9250819720327898E-3</v>
      </c>
      <c r="G35">
        <v>415938.84375</v>
      </c>
      <c r="Y35">
        <v>22</v>
      </c>
      <c r="Z35">
        <v>189.2</v>
      </c>
    </row>
    <row r="36" spans="1:26" x14ac:dyDescent="0.35">
      <c r="A36" t="s">
        <v>41</v>
      </c>
      <c r="B36">
        <v>29.209999084472699</v>
      </c>
      <c r="C36">
        <v>4.8872216935040298E-2</v>
      </c>
      <c r="D36">
        <v>2063.07543945313</v>
      </c>
      <c r="E36">
        <v>36670.379340648702</v>
      </c>
      <c r="F36">
        <v>5.1178866997361201E-3</v>
      </c>
      <c r="G36">
        <v>403110.8125</v>
      </c>
      <c r="Y36">
        <v>22</v>
      </c>
      <c r="Z36">
        <v>172.6</v>
      </c>
    </row>
    <row r="37" spans="1:26" x14ac:dyDescent="0.35">
      <c r="A37" t="s">
        <v>42</v>
      </c>
      <c r="B37">
        <v>30.049999237060501</v>
      </c>
      <c r="C37">
        <v>4.87407580300354E-2</v>
      </c>
      <c r="D37">
        <v>2077.28295898438</v>
      </c>
      <c r="E37">
        <v>36922.909319400802</v>
      </c>
      <c r="F37">
        <v>5.1041203550994396E-3</v>
      </c>
      <c r="G37">
        <v>406981.59375</v>
      </c>
      <c r="X37" t="s">
        <v>372</v>
      </c>
      <c r="Y37">
        <v>15</v>
      </c>
      <c r="Z37">
        <v>20.2</v>
      </c>
    </row>
    <row r="38" spans="1:26" x14ac:dyDescent="0.35">
      <c r="A38" t="s">
        <v>43</v>
      </c>
      <c r="B38">
        <v>30.879999160766602</v>
      </c>
      <c r="C38">
        <v>4.9731691280578597E-2</v>
      </c>
      <c r="D38">
        <v>2077.28295898438</v>
      </c>
      <c r="E38">
        <v>36922.909319400802</v>
      </c>
      <c r="F38">
        <v>5.2078906446695302E-3</v>
      </c>
      <c r="G38">
        <v>398872.21875</v>
      </c>
    </row>
    <row r="39" spans="1:26" x14ac:dyDescent="0.35">
      <c r="A39" t="s">
        <v>44</v>
      </c>
      <c r="B39">
        <v>31.709999084472699</v>
      </c>
      <c r="C39">
        <v>4.9875810047659397E-2</v>
      </c>
      <c r="D39">
        <v>2090.69750976563</v>
      </c>
      <c r="E39">
        <v>37161.350250244097</v>
      </c>
      <c r="F39">
        <v>5.2229827269911801E-3</v>
      </c>
      <c r="G39">
        <v>400288.03125</v>
      </c>
    </row>
    <row r="40" spans="1:26" x14ac:dyDescent="0.35">
      <c r="A40" t="s">
        <v>45</v>
      </c>
      <c r="B40">
        <v>32.549999237060497</v>
      </c>
      <c r="C40">
        <v>4.9398550589676002E-2</v>
      </c>
      <c r="D40">
        <v>2103.193359375</v>
      </c>
      <c r="E40">
        <v>37383.459508419</v>
      </c>
      <c r="F40">
        <v>5.1730042323470098E-3</v>
      </c>
      <c r="G40">
        <v>406570.96875</v>
      </c>
    </row>
    <row r="41" spans="1:26" x14ac:dyDescent="0.35">
      <c r="A41" t="s">
        <v>46</v>
      </c>
      <c r="B41">
        <v>33.380001068115199</v>
      </c>
      <c r="C41">
        <v>4.9999847347534397E-2</v>
      </c>
      <c r="D41">
        <v>2103.193359375</v>
      </c>
      <c r="E41">
        <v>37383.459508419</v>
      </c>
      <c r="F41">
        <v>5.2359718829393404E-3</v>
      </c>
      <c r="G41">
        <v>401681.5625</v>
      </c>
    </row>
    <row r="42" spans="1:26" x14ac:dyDescent="0.35">
      <c r="A42" t="s">
        <v>47</v>
      </c>
      <c r="B42">
        <v>34.209999084472699</v>
      </c>
      <c r="C42">
        <v>4.5902783363807903E-2</v>
      </c>
      <c r="D42">
        <v>2113.20434570313</v>
      </c>
      <c r="E42">
        <v>37561.397999525099</v>
      </c>
      <c r="F42">
        <v>4.8069283366203299E-3</v>
      </c>
      <c r="G42">
        <v>439616.375</v>
      </c>
    </row>
    <row r="43" spans="1:26" x14ac:dyDescent="0.35">
      <c r="A43" t="s">
        <v>48</v>
      </c>
      <c r="B43">
        <v>35.049999237060497</v>
      </c>
      <c r="C43">
        <v>4.7176538022060802E-2</v>
      </c>
      <c r="D43">
        <v>2123.02880859375</v>
      </c>
      <c r="E43">
        <v>37736.0247075558</v>
      </c>
      <c r="F43">
        <v>4.9403156153857699E-3</v>
      </c>
      <c r="G43">
        <v>429735.46875</v>
      </c>
    </row>
    <row r="44" spans="1:26" x14ac:dyDescent="0.35">
      <c r="A44" t="s">
        <v>49</v>
      </c>
      <c r="B44">
        <v>35.880001068115199</v>
      </c>
      <c r="C44">
        <v>4.8746987909476298E-2</v>
      </c>
      <c r="D44">
        <v>2123.02880859375</v>
      </c>
      <c r="E44">
        <v>37736.0247075558</v>
      </c>
      <c r="F44">
        <v>5.1047727465629604E-3</v>
      </c>
      <c r="G44">
        <v>415890.96875</v>
      </c>
    </row>
    <row r="45" spans="1:26" x14ac:dyDescent="0.35">
      <c r="A45" t="s">
        <v>50</v>
      </c>
      <c r="B45">
        <v>36.709999084472699</v>
      </c>
      <c r="C45">
        <v>4.9440710109290097E-2</v>
      </c>
      <c r="D45">
        <v>2133.53125</v>
      </c>
      <c r="E45">
        <v>37922.702729702003</v>
      </c>
      <c r="F45">
        <v>5.1774191670119797E-3</v>
      </c>
      <c r="G45">
        <v>412083.9375</v>
      </c>
    </row>
    <row r="46" spans="1:26" x14ac:dyDescent="0.35">
      <c r="A46" t="s">
        <v>51</v>
      </c>
      <c r="B46">
        <v>37.549999237060497</v>
      </c>
      <c r="C46">
        <v>4.8543940975121498E-2</v>
      </c>
      <c r="D46">
        <v>2143.71069335938</v>
      </c>
      <c r="E46">
        <v>38103.636354208</v>
      </c>
      <c r="F46">
        <v>5.08350972086191E-3</v>
      </c>
      <c r="G46">
        <v>421698.9375</v>
      </c>
    </row>
    <row r="47" spans="1:26" x14ac:dyDescent="0.35">
      <c r="A47" t="s">
        <v>52</v>
      </c>
      <c r="B47">
        <v>38.380001068115199</v>
      </c>
      <c r="C47">
        <v>4.85193060485671E-2</v>
      </c>
      <c r="D47">
        <v>2143.71069335938</v>
      </c>
      <c r="E47">
        <v>38103.636354208</v>
      </c>
      <c r="F47">
        <v>5.0809299573302304E-3</v>
      </c>
      <c r="G47">
        <v>421913.0625</v>
      </c>
    </row>
    <row r="48" spans="1:26" x14ac:dyDescent="0.35">
      <c r="A48" t="s">
        <v>53</v>
      </c>
      <c r="B48">
        <v>39.209999084472699</v>
      </c>
      <c r="C48">
        <v>4.9008100344002103E-2</v>
      </c>
      <c r="D48">
        <v>2153.63452148438</v>
      </c>
      <c r="E48">
        <v>38280.032575130499</v>
      </c>
      <c r="F48">
        <v>5.1321163773536699E-3</v>
      </c>
      <c r="G48">
        <v>419638.6875</v>
      </c>
    </row>
    <row r="49" spans="1:7" x14ac:dyDescent="0.35">
      <c r="A49" t="s">
        <v>54</v>
      </c>
      <c r="B49">
        <v>40.049999237060497</v>
      </c>
      <c r="C49">
        <v>4.8986435838194703E-2</v>
      </c>
      <c r="D49">
        <v>2163.15698242188</v>
      </c>
      <c r="E49">
        <v>38449.287414550803</v>
      </c>
      <c r="F49">
        <v>5.1298476755618997E-3</v>
      </c>
      <c r="G49">
        <v>421680.5625</v>
      </c>
    </row>
    <row r="50" spans="1:7" x14ac:dyDescent="0.35">
      <c r="A50" t="s">
        <v>55</v>
      </c>
      <c r="B50">
        <v>40.880001068115199</v>
      </c>
      <c r="C50">
        <v>4.9820630480220202E-2</v>
      </c>
      <c r="D50">
        <v>2163.15698242188</v>
      </c>
      <c r="E50">
        <v>38449.287414550803</v>
      </c>
      <c r="F50">
        <v>5.2172043360769697E-3</v>
      </c>
      <c r="G50">
        <v>414619.9375</v>
      </c>
    </row>
    <row r="51" spans="1:7" x14ac:dyDescent="0.35">
      <c r="A51" t="s">
        <v>56</v>
      </c>
      <c r="B51">
        <v>41.709999084472699</v>
      </c>
      <c r="C51">
        <v>4.9192417619395398E-2</v>
      </c>
      <c r="D51">
        <v>2172.29467773438</v>
      </c>
      <c r="E51">
        <v>38611.7063462734</v>
      </c>
      <c r="F51">
        <v>5.1514180377125697E-3</v>
      </c>
      <c r="G51">
        <v>421688.6875</v>
      </c>
    </row>
    <row r="52" spans="1:7" x14ac:dyDescent="0.35">
      <c r="A52" t="s">
        <v>57</v>
      </c>
      <c r="B52">
        <v>42.549999237060497</v>
      </c>
      <c r="C52">
        <v>5.0180584999123298E-2</v>
      </c>
      <c r="D52">
        <v>2180.96630859375</v>
      </c>
      <c r="E52">
        <v>38765.843957662597</v>
      </c>
      <c r="F52">
        <v>5.25489868596196E-3</v>
      </c>
      <c r="G52">
        <v>415034.90625</v>
      </c>
    </row>
    <row r="53" spans="1:7" x14ac:dyDescent="0.35">
      <c r="A53" t="s">
        <v>58</v>
      </c>
      <c r="B53">
        <v>43.380001068115199</v>
      </c>
      <c r="C53">
        <v>5.0081716234320103E-2</v>
      </c>
      <c r="D53">
        <v>2180.96630859375</v>
      </c>
      <c r="E53">
        <v>38765.843957662597</v>
      </c>
      <c r="F53">
        <v>5.2445451728999597E-3</v>
      </c>
      <c r="G53">
        <v>415854.21875</v>
      </c>
    </row>
    <row r="54" spans="1:7" x14ac:dyDescent="0.35">
      <c r="A54" t="s">
        <v>59</v>
      </c>
      <c r="B54">
        <v>44.209999084472699</v>
      </c>
      <c r="C54">
        <v>4.9382377804860399E-2</v>
      </c>
      <c r="D54">
        <v>2189.2783203125</v>
      </c>
      <c r="E54">
        <v>38913.585245609298</v>
      </c>
      <c r="F54">
        <v>5.1713106222450698E-3</v>
      </c>
      <c r="G54">
        <v>423350.78125</v>
      </c>
    </row>
    <row r="55" spans="1:7" x14ac:dyDescent="0.35">
      <c r="A55" t="s">
        <v>60</v>
      </c>
      <c r="B55">
        <v>45.049999237060497</v>
      </c>
      <c r="C55">
        <v>4.9089569024399697E-2</v>
      </c>
      <c r="D55">
        <v>2197.21655273438</v>
      </c>
      <c r="E55">
        <v>39054.684340953798</v>
      </c>
      <c r="F55">
        <v>5.1406477577984298E-3</v>
      </c>
      <c r="G55">
        <v>427420.1875</v>
      </c>
    </row>
    <row r="56" spans="1:7" x14ac:dyDescent="0.35">
      <c r="A56" t="s">
        <v>61</v>
      </c>
      <c r="B56">
        <v>45.880001068115199</v>
      </c>
      <c r="C56">
        <v>4.9760968601234599E-2</v>
      </c>
      <c r="D56">
        <v>2197.21655273438</v>
      </c>
      <c r="E56">
        <v>39054.684340953798</v>
      </c>
      <c r="F56">
        <v>5.2109565585851704E-3</v>
      </c>
      <c r="G56">
        <v>421653.21875</v>
      </c>
    </row>
    <row r="57" spans="1:7" x14ac:dyDescent="0.35">
      <c r="A57" t="s">
        <v>62</v>
      </c>
      <c r="B57">
        <v>46.709999084472699</v>
      </c>
      <c r="C57">
        <v>4.9516300202520701E-2</v>
      </c>
      <c r="D57">
        <v>2204.65112304688</v>
      </c>
      <c r="E57">
        <v>39186.831563711203</v>
      </c>
      <c r="F57">
        <v>5.1853349432349196E-3</v>
      </c>
      <c r="G57">
        <v>425170.4375</v>
      </c>
    </row>
    <row r="58" spans="1:7" x14ac:dyDescent="0.35">
      <c r="A58" t="s">
        <v>63</v>
      </c>
      <c r="B58">
        <v>47.549999237060497</v>
      </c>
      <c r="C58">
        <v>5.2390555801195303E-2</v>
      </c>
      <c r="D58">
        <v>2211.59521484375</v>
      </c>
      <c r="E58">
        <v>39310.257881879799</v>
      </c>
      <c r="F58">
        <v>5.4863262921571697E-3</v>
      </c>
      <c r="G58">
        <v>403110.40625</v>
      </c>
    </row>
    <row r="59" spans="1:7" x14ac:dyDescent="0.35">
      <c r="A59" t="s">
        <v>64</v>
      </c>
      <c r="B59">
        <v>48.380001068115199</v>
      </c>
      <c r="C59">
        <v>4.7282485993195199E-2</v>
      </c>
      <c r="D59">
        <v>2216.72583007813</v>
      </c>
      <c r="E59">
        <v>39401.452988386198</v>
      </c>
      <c r="F59">
        <v>4.9514104612171702E-3</v>
      </c>
      <c r="G59">
        <v>447695.84375</v>
      </c>
    </row>
    <row r="60" spans="1:7" x14ac:dyDescent="0.35">
      <c r="A60" t="s">
        <v>65</v>
      </c>
      <c r="B60">
        <v>49.209999084472699</v>
      </c>
      <c r="C60">
        <v>4.8794247837169402E-2</v>
      </c>
      <c r="D60">
        <v>2216.72583007813</v>
      </c>
      <c r="E60">
        <v>39401.452988386198</v>
      </c>
      <c r="F60">
        <v>5.1097217947244601E-3</v>
      </c>
      <c r="G60">
        <v>433825.15625</v>
      </c>
    </row>
    <row r="61" spans="1:7" x14ac:dyDescent="0.35">
      <c r="A61" t="s">
        <v>66</v>
      </c>
      <c r="B61">
        <v>50.049999237060497</v>
      </c>
      <c r="C61">
        <v>4.8988121151762203E-2</v>
      </c>
      <c r="D61">
        <v>2222.2626953125</v>
      </c>
      <c r="E61">
        <v>39499.871432781198</v>
      </c>
      <c r="F61">
        <v>5.1300241611897902E-3</v>
      </c>
      <c r="G61">
        <v>433187.5625</v>
      </c>
    </row>
    <row r="62" spans="1:7" x14ac:dyDescent="0.35">
      <c r="A62" t="s">
        <v>67</v>
      </c>
      <c r="B62">
        <v>50.880001068115199</v>
      </c>
      <c r="C62">
        <v>5.1308904655952503E-2</v>
      </c>
      <c r="D62">
        <v>2227.462890625</v>
      </c>
      <c r="E62">
        <v>39592.3033356667</v>
      </c>
      <c r="F62">
        <v>5.3730560466647096E-3</v>
      </c>
      <c r="G62">
        <v>414561.625</v>
      </c>
    </row>
    <row r="63" spans="1:7" x14ac:dyDescent="0.35">
      <c r="A63" t="s">
        <v>68</v>
      </c>
      <c r="B63">
        <v>51.709999084472699</v>
      </c>
      <c r="C63">
        <v>4.8253253288517498E-2</v>
      </c>
      <c r="D63">
        <v>2227.462890625</v>
      </c>
      <c r="E63">
        <v>39592.3033356667</v>
      </c>
      <c r="F63">
        <v>5.0530689768493202E-3</v>
      </c>
      <c r="G63">
        <v>440813.875</v>
      </c>
    </row>
    <row r="64" spans="1:7" x14ac:dyDescent="0.35">
      <c r="A64" t="s">
        <v>69</v>
      </c>
      <c r="B64">
        <v>52.549999237060497</v>
      </c>
      <c r="C64">
        <v>4.9398497228824299E-2</v>
      </c>
      <c r="D64">
        <v>2232.36889648438</v>
      </c>
      <c r="E64">
        <v>39679.504930973097</v>
      </c>
      <c r="F64">
        <v>5.1729986444115604E-3</v>
      </c>
      <c r="G64">
        <v>431542.53125</v>
      </c>
    </row>
    <row r="65" spans="1:7" x14ac:dyDescent="0.35">
      <c r="A65" t="s">
        <v>70</v>
      </c>
      <c r="B65">
        <v>53.380001068115199</v>
      </c>
      <c r="C65">
        <v>4.8475937016313503E-2</v>
      </c>
      <c r="D65">
        <v>2237.25927734375</v>
      </c>
      <c r="E65">
        <v>39766.427129507101</v>
      </c>
      <c r="F65">
        <v>5.0763883627951102E-3</v>
      </c>
      <c r="G65">
        <v>440718.6875</v>
      </c>
    </row>
    <row r="66" spans="1:7" x14ac:dyDescent="0.35">
      <c r="A66" t="s">
        <v>71</v>
      </c>
      <c r="B66">
        <v>54.209999084472699</v>
      </c>
      <c r="C66">
        <v>5.1617570502856001E-2</v>
      </c>
      <c r="D66">
        <v>2237.25927734375</v>
      </c>
      <c r="E66">
        <v>39766.427129507101</v>
      </c>
      <c r="F66">
        <v>5.4053794592618899E-3</v>
      </c>
      <c r="G66">
        <v>413894.9375</v>
      </c>
    </row>
    <row r="67" spans="1:7" x14ac:dyDescent="0.35">
      <c r="A67" t="s">
        <v>72</v>
      </c>
      <c r="B67">
        <v>55.049999237060497</v>
      </c>
      <c r="C67">
        <v>4.8900333657170801E-2</v>
      </c>
      <c r="D67">
        <v>2242.0224609375</v>
      </c>
      <c r="E67">
        <v>39851.091802120201</v>
      </c>
      <c r="F67">
        <v>5.1208310760557704E-3</v>
      </c>
      <c r="G67">
        <v>437823.9375</v>
      </c>
    </row>
    <row r="68" spans="1:7" x14ac:dyDescent="0.35">
      <c r="A68" t="s">
        <v>73</v>
      </c>
      <c r="B68">
        <v>55.880001068115199</v>
      </c>
      <c r="C68">
        <v>5.1443556318586603E-2</v>
      </c>
      <c r="D68">
        <v>2246.900390625</v>
      </c>
      <c r="E68">
        <v>39937.794208526597</v>
      </c>
      <c r="F68">
        <v>5.3871567361056796E-3</v>
      </c>
      <c r="G68">
        <v>417084.65625</v>
      </c>
    </row>
    <row r="69" spans="1:7" x14ac:dyDescent="0.35">
      <c r="A69" t="s">
        <v>74</v>
      </c>
      <c r="B69">
        <v>56.709999084472699</v>
      </c>
      <c r="C69">
        <v>4.9980423997500197E-2</v>
      </c>
      <c r="D69">
        <v>2246.900390625</v>
      </c>
      <c r="E69">
        <v>39937.794208526597</v>
      </c>
      <c r="F69">
        <v>5.2339378744363802E-3</v>
      </c>
      <c r="G69">
        <v>429294.4375</v>
      </c>
    </row>
    <row r="70" spans="1:7" x14ac:dyDescent="0.35">
      <c r="A70" t="s">
        <v>75</v>
      </c>
      <c r="B70">
        <v>57.549999237060497</v>
      </c>
      <c r="C70">
        <v>4.80845084883577E-2</v>
      </c>
      <c r="D70">
        <v>2251.46069335938</v>
      </c>
      <c r="E70">
        <v>40018.8528001308</v>
      </c>
      <c r="F70">
        <v>5.03539806231856E-3</v>
      </c>
      <c r="G70">
        <v>447126.65625</v>
      </c>
    </row>
    <row r="71" spans="1:7" x14ac:dyDescent="0.35">
      <c r="A71" t="s">
        <v>76</v>
      </c>
      <c r="B71">
        <v>58.380001068115199</v>
      </c>
      <c r="C71">
        <v>4.9925395619140903E-2</v>
      </c>
      <c r="D71">
        <v>2255.99047851563</v>
      </c>
      <c r="E71">
        <v>40099.367499351501</v>
      </c>
      <c r="F71">
        <v>5.2281753160059504E-3</v>
      </c>
      <c r="G71">
        <v>431506.28125</v>
      </c>
    </row>
    <row r="72" spans="1:7" x14ac:dyDescent="0.35">
      <c r="A72" t="s">
        <v>77</v>
      </c>
      <c r="B72">
        <v>59.209999084472699</v>
      </c>
      <c r="C72">
        <v>5.0600103568783798E-2</v>
      </c>
      <c r="D72">
        <v>2259.79711914063</v>
      </c>
      <c r="E72">
        <v>40167.029947042502</v>
      </c>
      <c r="F72">
        <v>5.2988305687904401E-3</v>
      </c>
      <c r="G72">
        <v>426470.90625</v>
      </c>
    </row>
    <row r="73" spans="1:7" x14ac:dyDescent="0.35">
      <c r="A73" t="s">
        <v>78</v>
      </c>
      <c r="B73">
        <v>60.049999237060497</v>
      </c>
      <c r="C73">
        <v>4.7282365931278797E-2</v>
      </c>
      <c r="D73">
        <v>2259.79711914063</v>
      </c>
      <c r="E73">
        <v>40167.029947042502</v>
      </c>
      <c r="F73">
        <v>4.9513978883624103E-3</v>
      </c>
      <c r="G73">
        <v>456395.78125</v>
      </c>
    </row>
    <row r="74" spans="1:7" x14ac:dyDescent="0.35">
      <c r="A74" t="s">
        <v>79</v>
      </c>
      <c r="B74">
        <v>60.880001068115199</v>
      </c>
      <c r="C74">
        <v>5.0287800290486601E-2</v>
      </c>
      <c r="D74">
        <v>2263.92651367188</v>
      </c>
      <c r="E74">
        <v>40240.429341793097</v>
      </c>
      <c r="F74">
        <v>5.2661262452602404E-3</v>
      </c>
      <c r="G74">
        <v>429903.5625</v>
      </c>
    </row>
    <row r="75" spans="1:7" x14ac:dyDescent="0.35">
      <c r="A75" t="s">
        <v>80</v>
      </c>
      <c r="B75">
        <v>61.709999084472699</v>
      </c>
      <c r="C75">
        <v>4.8559375601487903E-2</v>
      </c>
      <c r="D75">
        <v>2267.716796875</v>
      </c>
      <c r="E75">
        <v>40307.797491550402</v>
      </c>
      <c r="F75">
        <v>5.0851260311901604E-3</v>
      </c>
      <c r="G75">
        <v>445950.9375</v>
      </c>
    </row>
    <row r="76" spans="1:7" x14ac:dyDescent="0.35">
      <c r="A76" t="s">
        <v>81</v>
      </c>
      <c r="B76">
        <v>62.549999237060497</v>
      </c>
      <c r="C76">
        <v>4.9605435058618599E-2</v>
      </c>
      <c r="D76">
        <v>2267.716796875</v>
      </c>
      <c r="E76">
        <v>40307.797491550402</v>
      </c>
      <c r="F76">
        <v>5.1946691237389998E-3</v>
      </c>
      <c r="G76">
        <v>436546.90625</v>
      </c>
    </row>
    <row r="77" spans="1:7" x14ac:dyDescent="0.35">
      <c r="A77" t="s">
        <v>82</v>
      </c>
      <c r="B77">
        <v>63.380001068115199</v>
      </c>
      <c r="C77">
        <v>5.1919526222652897E-2</v>
      </c>
      <c r="D77">
        <v>2271.26611328125</v>
      </c>
      <c r="E77">
        <v>40370.889008045197</v>
      </c>
      <c r="F77">
        <v>5.4370001889765297E-3</v>
      </c>
      <c r="G77">
        <v>417742.5</v>
      </c>
    </row>
    <row r="78" spans="1:7" x14ac:dyDescent="0.35">
      <c r="A78" t="s">
        <v>83</v>
      </c>
      <c r="B78">
        <v>64.209999084472699</v>
      </c>
      <c r="C78">
        <v>4.85136898189212E-2</v>
      </c>
      <c r="D78">
        <v>2274.21337890625</v>
      </c>
      <c r="E78">
        <v>40423.274040222197</v>
      </c>
      <c r="F78">
        <v>5.0803418271243598E-3</v>
      </c>
      <c r="G78">
        <v>447649.6875</v>
      </c>
    </row>
    <row r="79" spans="1:7" x14ac:dyDescent="0.35">
      <c r="A79" t="s">
        <v>84</v>
      </c>
      <c r="B79">
        <v>65.050003051757798</v>
      </c>
      <c r="C79">
        <v>5.2538476528962701E-2</v>
      </c>
      <c r="D79">
        <v>2274.21337890625</v>
      </c>
      <c r="E79">
        <v>40423.274040222197</v>
      </c>
      <c r="F79">
        <v>5.5018165148794703E-3</v>
      </c>
      <c r="G79">
        <v>413356.8125</v>
      </c>
    </row>
    <row r="80" spans="1:7" x14ac:dyDescent="0.35">
      <c r="A80" t="s">
        <v>85</v>
      </c>
      <c r="B80">
        <v>65.879997253417997</v>
      </c>
      <c r="C80">
        <v>4.8534327128332597E-2</v>
      </c>
      <c r="D80">
        <v>2277.42138671875</v>
      </c>
      <c r="E80">
        <v>40480.293333530397</v>
      </c>
      <c r="F80">
        <v>5.0825029611587498E-3</v>
      </c>
      <c r="G80">
        <v>448090.53125</v>
      </c>
    </row>
    <row r="81" spans="1:7" x14ac:dyDescent="0.35">
      <c r="A81" t="s">
        <v>86</v>
      </c>
      <c r="B81">
        <v>66.709999084472699</v>
      </c>
      <c r="C81">
        <v>5.04061235324876E-2</v>
      </c>
      <c r="D81">
        <v>2280.89404296875</v>
      </c>
      <c r="E81">
        <v>40542.021393775904</v>
      </c>
      <c r="F81">
        <v>5.2785170264542103E-3</v>
      </c>
      <c r="G81">
        <v>432108.875</v>
      </c>
    </row>
    <row r="82" spans="1:7" x14ac:dyDescent="0.35">
      <c r="A82" t="s">
        <v>87</v>
      </c>
      <c r="B82">
        <v>67.550003051757798</v>
      </c>
      <c r="C82">
        <v>6.3622054597623795E-2</v>
      </c>
      <c r="D82">
        <v>2283.71411132813</v>
      </c>
      <c r="E82">
        <v>40592.145174741701</v>
      </c>
      <c r="F82">
        <v>6.6624861210584597E-3</v>
      </c>
      <c r="G82">
        <v>342772.0625</v>
      </c>
    </row>
    <row r="83" spans="1:7" x14ac:dyDescent="0.35">
      <c r="A83" t="s">
        <v>88</v>
      </c>
      <c r="B83">
        <v>68.379997253417997</v>
      </c>
      <c r="C83">
        <v>4.8144250408620901E-2</v>
      </c>
      <c r="D83">
        <v>2283.71411132813</v>
      </c>
      <c r="E83">
        <v>40592.145174741701</v>
      </c>
      <c r="F83">
        <v>5.0416542217135403E-3</v>
      </c>
      <c r="G83">
        <v>452969.21875</v>
      </c>
    </row>
    <row r="84" spans="1:7" x14ac:dyDescent="0.35">
      <c r="A84" t="s">
        <v>89</v>
      </c>
      <c r="B84">
        <v>69.209999084472699</v>
      </c>
      <c r="C84">
        <v>4.8992416700327501E-2</v>
      </c>
      <c r="D84">
        <v>2286.64892578125</v>
      </c>
      <c r="E84">
        <v>40644.3104147911</v>
      </c>
      <c r="F84">
        <v>5.1304739899933303E-3</v>
      </c>
      <c r="G84">
        <v>445699.34375</v>
      </c>
    </row>
    <row r="85" spans="1:7" x14ac:dyDescent="0.35">
      <c r="A85" t="s">
        <v>90</v>
      </c>
      <c r="B85">
        <v>70.050003051757798</v>
      </c>
      <c r="C85">
        <v>4.8404015481640097E-2</v>
      </c>
      <c r="D85">
        <v>2289.77758789063</v>
      </c>
      <c r="E85">
        <v>40699.921548366503</v>
      </c>
      <c r="F85">
        <v>5.0688567571342E-3</v>
      </c>
      <c r="G85">
        <v>451734.53125</v>
      </c>
    </row>
    <row r="86" spans="1:7" x14ac:dyDescent="0.35">
      <c r="A86" t="s">
        <v>91</v>
      </c>
      <c r="B86">
        <v>70.879997253417997</v>
      </c>
      <c r="C86">
        <v>5.0972033152165502E-2</v>
      </c>
      <c r="D86">
        <v>2289.77758789063</v>
      </c>
      <c r="E86">
        <v>40699.921548366503</v>
      </c>
      <c r="F86">
        <v>5.3377789445221398E-3</v>
      </c>
      <c r="G86">
        <v>428975.71875</v>
      </c>
    </row>
    <row r="87" spans="1:7" x14ac:dyDescent="0.35">
      <c r="A87" t="s">
        <v>92</v>
      </c>
      <c r="B87">
        <v>71.709999084472699</v>
      </c>
      <c r="C87">
        <v>4.9193484836430199E-2</v>
      </c>
      <c r="D87">
        <v>2292.9912109375</v>
      </c>
      <c r="E87">
        <v>40757.0414245129</v>
      </c>
      <c r="F87">
        <v>5.1515297964215296E-3</v>
      </c>
      <c r="G87">
        <v>445108.78125</v>
      </c>
    </row>
    <row r="88" spans="1:7" x14ac:dyDescent="0.35">
      <c r="A88" t="s">
        <v>93</v>
      </c>
      <c r="B88">
        <v>72.550003051757798</v>
      </c>
      <c r="C88">
        <v>4.8198905261017902E-2</v>
      </c>
      <c r="D88">
        <v>2296.19165039063</v>
      </c>
      <c r="E88">
        <v>40813.930332660697</v>
      </c>
      <c r="F88">
        <v>5.0473776645958398E-3</v>
      </c>
      <c r="G88">
        <v>454927.65625</v>
      </c>
    </row>
    <row r="89" spans="1:7" x14ac:dyDescent="0.35">
      <c r="A89" t="s">
        <v>94</v>
      </c>
      <c r="B89">
        <v>73.379997253417997</v>
      </c>
      <c r="C89">
        <v>5.0166871260225503E-2</v>
      </c>
      <c r="D89">
        <v>2296.19165039063</v>
      </c>
      <c r="E89">
        <v>40813.930332660697</v>
      </c>
      <c r="F89">
        <v>5.2534625865519003E-3</v>
      </c>
      <c r="G89">
        <v>437081.5625</v>
      </c>
    </row>
    <row r="90" spans="1:7" x14ac:dyDescent="0.35">
      <c r="A90" t="s">
        <v>95</v>
      </c>
      <c r="B90">
        <v>74.209999084472699</v>
      </c>
      <c r="C90">
        <v>4.9443413725778401E-2</v>
      </c>
      <c r="D90">
        <v>2299.30859375</v>
      </c>
      <c r="E90">
        <v>40869.332849979401</v>
      </c>
      <c r="F90">
        <v>5.1777022890746602E-3</v>
      </c>
      <c r="G90">
        <v>444078.9375</v>
      </c>
    </row>
    <row r="91" spans="1:7" x14ac:dyDescent="0.35">
      <c r="A91" t="s">
        <v>96</v>
      </c>
      <c r="B91">
        <v>75.050003051757798</v>
      </c>
      <c r="C91">
        <v>5.0638305491893701E-2</v>
      </c>
      <c r="D91">
        <v>2302.25048828125</v>
      </c>
      <c r="E91">
        <v>40921.624749898903</v>
      </c>
      <c r="F91">
        <v>5.3028310649097E-3</v>
      </c>
      <c r="G91">
        <v>434154.96875</v>
      </c>
    </row>
    <row r="92" spans="1:7" x14ac:dyDescent="0.35">
      <c r="A92" t="s">
        <v>97</v>
      </c>
      <c r="B92">
        <v>75.879997253417997</v>
      </c>
      <c r="C92">
        <v>4.9999976302926102E-2</v>
      </c>
      <c r="D92">
        <v>2302.25048828125</v>
      </c>
      <c r="E92">
        <v>40921.624749898903</v>
      </c>
      <c r="F92">
        <v>5.2359853871166697E-3</v>
      </c>
      <c r="G92">
        <v>439697.65625</v>
      </c>
    </row>
    <row r="93" spans="1:7" x14ac:dyDescent="0.35">
      <c r="A93" t="s">
        <v>98</v>
      </c>
      <c r="B93">
        <v>76.709999084472699</v>
      </c>
      <c r="C93">
        <v>5.0166053060498803E-2</v>
      </c>
      <c r="D93">
        <v>2305.01782226563</v>
      </c>
      <c r="E93">
        <v>40970.809757709503</v>
      </c>
      <c r="F93">
        <v>5.2533769048750401E-3</v>
      </c>
      <c r="G93">
        <v>438768.78125</v>
      </c>
    </row>
    <row r="94" spans="1:7" x14ac:dyDescent="0.35">
      <c r="A94" t="s">
        <v>99</v>
      </c>
      <c r="B94">
        <v>77.550003051757798</v>
      </c>
      <c r="C94">
        <v>5.0322587119084897E-2</v>
      </c>
      <c r="D94">
        <v>2307.642578125</v>
      </c>
      <c r="E94">
        <v>41017.465293407397</v>
      </c>
      <c r="F94">
        <v>5.2697691135108497E-3</v>
      </c>
      <c r="G94">
        <v>437902.03125</v>
      </c>
    </row>
    <row r="95" spans="1:7" x14ac:dyDescent="0.35">
      <c r="A95" t="s">
        <v>100</v>
      </c>
      <c r="B95">
        <v>78.379997253417997</v>
      </c>
      <c r="C95">
        <v>5.0156621529953399E-2</v>
      </c>
      <c r="D95">
        <v>2307.642578125</v>
      </c>
      <c r="E95">
        <v>41017.465293407397</v>
      </c>
      <c r="F95">
        <v>5.2523892372846603E-3</v>
      </c>
      <c r="G95">
        <v>439351.03125</v>
      </c>
    </row>
    <row r="96" spans="1:7" x14ac:dyDescent="0.35">
      <c r="A96" t="s">
        <v>101</v>
      </c>
      <c r="B96">
        <v>79.209999084472699</v>
      </c>
      <c r="C96">
        <v>5.0193591706735499E-2</v>
      </c>
      <c r="D96">
        <v>2310.19750976563</v>
      </c>
      <c r="E96">
        <v>41062.876582145698</v>
      </c>
      <c r="F96">
        <v>5.2562607452273404E-3</v>
      </c>
      <c r="G96">
        <v>439513.5</v>
      </c>
    </row>
    <row r="97" spans="1:7" x14ac:dyDescent="0.35">
      <c r="A97" t="s">
        <v>102</v>
      </c>
      <c r="B97">
        <v>80.050003051757798</v>
      </c>
      <c r="C97">
        <v>5.0234666222364201E-2</v>
      </c>
      <c r="D97">
        <v>2312.62939453125</v>
      </c>
      <c r="E97">
        <v>41106.104850768999</v>
      </c>
      <c r="F97">
        <v>5.2605620585382002E-3</v>
      </c>
      <c r="G97">
        <v>439616.40625</v>
      </c>
    </row>
    <row r="98" spans="1:7" x14ac:dyDescent="0.35">
      <c r="A98" t="s">
        <v>103</v>
      </c>
      <c r="B98">
        <v>80.879997253417997</v>
      </c>
      <c r="C98">
        <v>5.0612674496106798E-2</v>
      </c>
      <c r="D98">
        <v>2315.00146484375</v>
      </c>
      <c r="E98">
        <v>41148.267686366999</v>
      </c>
      <c r="F98">
        <v>5.3001469932496504E-3</v>
      </c>
      <c r="G98">
        <v>436780.625</v>
      </c>
    </row>
    <row r="99" spans="1:7" x14ac:dyDescent="0.35">
      <c r="A99" t="s">
        <v>104</v>
      </c>
      <c r="B99">
        <v>81.709999084472699</v>
      </c>
      <c r="C99">
        <v>4.9831942980789502E-2</v>
      </c>
      <c r="D99">
        <v>2315.00146484375</v>
      </c>
      <c r="E99">
        <v>41148.267686366999</v>
      </c>
      <c r="F99">
        <v>5.2183889783918901E-3</v>
      </c>
      <c r="G99">
        <v>443623.78125</v>
      </c>
    </row>
    <row r="100" spans="1:7" x14ac:dyDescent="0.35">
      <c r="A100" t="s">
        <v>105</v>
      </c>
      <c r="B100">
        <v>82.550003051757798</v>
      </c>
      <c r="C100">
        <v>5.1126535051647798E-2</v>
      </c>
      <c r="D100">
        <v>2317.33837890625</v>
      </c>
      <c r="E100">
        <v>41189.8046731949</v>
      </c>
      <c r="F100">
        <v>5.3539583459496498E-3</v>
      </c>
      <c r="G100">
        <v>432827.125</v>
      </c>
    </row>
    <row r="101" spans="1:7" x14ac:dyDescent="0.35">
      <c r="A101" t="s">
        <v>106</v>
      </c>
      <c r="B101">
        <v>83.379997253417997</v>
      </c>
      <c r="C101">
        <v>5.0291580017485002E-2</v>
      </c>
      <c r="D101">
        <v>2319.50708007813</v>
      </c>
      <c r="E101">
        <v>41228.353977203398</v>
      </c>
      <c r="F101">
        <v>5.2665220573544502E-3</v>
      </c>
      <c r="G101">
        <v>440424.84375</v>
      </c>
    </row>
    <row r="102" spans="1:7" x14ac:dyDescent="0.35">
      <c r="A102" t="s">
        <v>107</v>
      </c>
      <c r="B102">
        <v>84.209999084472699</v>
      </c>
      <c r="C102">
        <v>5.0433822261279501E-2</v>
      </c>
      <c r="D102">
        <v>2319.50708007813</v>
      </c>
      <c r="E102">
        <v>41228.353977203398</v>
      </c>
      <c r="F102">
        <v>5.2814176306128502E-3</v>
      </c>
      <c r="G102">
        <v>439182.65625</v>
      </c>
    </row>
    <row r="103" spans="1:7" x14ac:dyDescent="0.35">
      <c r="A103" t="s">
        <v>108</v>
      </c>
      <c r="B103">
        <v>85.050003051757798</v>
      </c>
      <c r="C103">
        <v>4.9631781979166401E-2</v>
      </c>
      <c r="D103">
        <v>2321.59350585938</v>
      </c>
      <c r="E103">
        <v>41265.435516834303</v>
      </c>
      <c r="F103">
        <v>5.1974281668662999E-3</v>
      </c>
      <c r="G103">
        <v>446681.21875</v>
      </c>
    </row>
    <row r="104" spans="1:7" x14ac:dyDescent="0.35">
      <c r="A104" t="s">
        <v>109</v>
      </c>
      <c r="B104">
        <v>85.879997253417997</v>
      </c>
      <c r="C104">
        <v>5.7934103520264603E-2</v>
      </c>
      <c r="D104">
        <v>2323.57470703125</v>
      </c>
      <c r="E104">
        <v>41300.654411315903</v>
      </c>
      <c r="F104">
        <v>6.0668452642858002E-3</v>
      </c>
      <c r="G104">
        <v>382995.53125</v>
      </c>
    </row>
    <row r="105" spans="1:7" x14ac:dyDescent="0.35">
      <c r="A105" t="s">
        <v>110</v>
      </c>
      <c r="B105">
        <v>86.709999084472699</v>
      </c>
      <c r="C105">
        <v>4.9922776490667897E-2</v>
      </c>
      <c r="D105">
        <v>2323.57470703125</v>
      </c>
      <c r="E105">
        <v>41300.654411315903</v>
      </c>
      <c r="F105">
        <v>5.2279010415077201E-3</v>
      </c>
      <c r="G105">
        <v>444456.53125</v>
      </c>
    </row>
    <row r="106" spans="1:7" x14ac:dyDescent="0.35">
      <c r="A106" t="s">
        <v>111</v>
      </c>
      <c r="B106">
        <v>87.550003051757798</v>
      </c>
      <c r="C106">
        <v>4.9651165308561798E-2</v>
      </c>
      <c r="D106">
        <v>2325.36254882813</v>
      </c>
      <c r="E106">
        <v>41332.431137561798</v>
      </c>
      <c r="F106">
        <v>5.1994579844176804E-3</v>
      </c>
      <c r="G106">
        <v>447231.71875</v>
      </c>
    </row>
    <row r="107" spans="1:7" x14ac:dyDescent="0.35">
      <c r="A107" t="s">
        <v>112</v>
      </c>
      <c r="B107">
        <v>88.379997253417997</v>
      </c>
      <c r="C107">
        <v>5.3685152318791202E-2</v>
      </c>
      <c r="D107">
        <v>2327.134765625</v>
      </c>
      <c r="E107">
        <v>41363.932192325599</v>
      </c>
      <c r="F107">
        <v>5.6218961253762202E-3</v>
      </c>
      <c r="G107">
        <v>413941.25</v>
      </c>
    </row>
    <row r="108" spans="1:7" x14ac:dyDescent="0.35">
      <c r="A108" t="s">
        <v>113</v>
      </c>
      <c r="B108">
        <v>89.209999084472699</v>
      </c>
      <c r="C108">
        <v>5.01150489797084E-2</v>
      </c>
      <c r="D108">
        <v>2327.134765625</v>
      </c>
      <c r="E108">
        <v>41363.932192325599</v>
      </c>
      <c r="F108">
        <v>5.2480357699096203E-3</v>
      </c>
      <c r="G108">
        <v>443429.65625</v>
      </c>
    </row>
    <row r="109" spans="1:7" x14ac:dyDescent="0.35">
      <c r="A109" t="s">
        <v>114</v>
      </c>
      <c r="B109">
        <v>90.050003051757798</v>
      </c>
      <c r="C109">
        <v>4.9299792993313898E-2</v>
      </c>
      <c r="D109">
        <v>2328.7138671875</v>
      </c>
      <c r="E109">
        <v>41391.998529434197</v>
      </c>
      <c r="F109">
        <v>5.1626623608171896E-3</v>
      </c>
      <c r="G109">
        <v>451068.40625</v>
      </c>
    </row>
    <row r="110" spans="1:7" x14ac:dyDescent="0.35">
      <c r="A110" t="s">
        <v>115</v>
      </c>
      <c r="B110">
        <v>90.879997253417997</v>
      </c>
      <c r="C110">
        <v>5.0141355879617398E-2</v>
      </c>
      <c r="D110">
        <v>2330.36328125</v>
      </c>
      <c r="E110">
        <v>41421.316564083099</v>
      </c>
      <c r="F110">
        <v>5.2507906220853303E-3</v>
      </c>
      <c r="G110">
        <v>443811.875</v>
      </c>
    </row>
    <row r="111" spans="1:7" x14ac:dyDescent="0.35">
      <c r="A111" t="s">
        <v>116</v>
      </c>
      <c r="B111">
        <v>91.709999084472699</v>
      </c>
      <c r="C111">
        <v>5.1247979903475703E-2</v>
      </c>
      <c r="D111">
        <v>2331.689453125</v>
      </c>
      <c r="E111">
        <v>41444.890201091803</v>
      </c>
      <c r="F111">
        <v>5.3666760213673097E-3</v>
      </c>
      <c r="G111">
        <v>434475.53125</v>
      </c>
    </row>
    <row r="112" spans="1:7" x14ac:dyDescent="0.35">
      <c r="A112" t="s">
        <v>117</v>
      </c>
      <c r="B112">
        <v>92.550003051757798</v>
      </c>
      <c r="C112">
        <v>5.0038894150796903E-2</v>
      </c>
      <c r="D112">
        <v>2331.689453125</v>
      </c>
      <c r="E112">
        <v>41444.890201091803</v>
      </c>
      <c r="F112">
        <v>5.2400608547031897E-3</v>
      </c>
      <c r="G112">
        <v>444973.75</v>
      </c>
    </row>
    <row r="113" spans="1:7" x14ac:dyDescent="0.35">
      <c r="A113" t="s">
        <v>118</v>
      </c>
      <c r="B113">
        <v>93.379997253417997</v>
      </c>
      <c r="C113">
        <v>5.00031957409812E-2</v>
      </c>
      <c r="D113">
        <v>2333.06689453125</v>
      </c>
      <c r="E113">
        <v>41469.372808933302</v>
      </c>
      <c r="F113">
        <v>5.2363225258886797E-3</v>
      </c>
      <c r="G113">
        <v>445554.46875</v>
      </c>
    </row>
    <row r="114" spans="1:7" x14ac:dyDescent="0.35">
      <c r="A114" t="s">
        <v>119</v>
      </c>
      <c r="B114">
        <v>94.209999084472699</v>
      </c>
      <c r="C114">
        <v>5.09630196149587E-2</v>
      </c>
      <c r="D114">
        <v>2334.396484375</v>
      </c>
      <c r="E114">
        <v>41493.0060505867</v>
      </c>
      <c r="F114">
        <v>5.3368350490927696E-3</v>
      </c>
      <c r="G114">
        <v>437412.15625</v>
      </c>
    </row>
    <row r="115" spans="1:7" x14ac:dyDescent="0.35">
      <c r="A115" t="s">
        <v>120</v>
      </c>
      <c r="B115">
        <v>95.050003051757798</v>
      </c>
      <c r="C115">
        <v>5.0744369078206897E-2</v>
      </c>
      <c r="D115">
        <v>2334.396484375</v>
      </c>
      <c r="E115">
        <v>41493.0060505867</v>
      </c>
      <c r="F115">
        <v>5.3139380179345599E-3</v>
      </c>
      <c r="G115">
        <v>439296.90625</v>
      </c>
    </row>
    <row r="116" spans="1:7" x14ac:dyDescent="0.35">
      <c r="A116" t="s">
        <v>121</v>
      </c>
      <c r="B116">
        <v>95.879997253417997</v>
      </c>
      <c r="C116">
        <v>4.9261488795238201E-2</v>
      </c>
      <c r="D116">
        <v>2335.58935546875</v>
      </c>
      <c r="E116">
        <v>41514.210402965502</v>
      </c>
      <c r="F116">
        <v>5.1586511544883303E-3</v>
      </c>
      <c r="G116">
        <v>452751.9375</v>
      </c>
    </row>
    <row r="117" spans="1:7" x14ac:dyDescent="0.35">
      <c r="A117" t="s">
        <v>122</v>
      </c>
      <c r="B117">
        <v>96.709999084472699</v>
      </c>
      <c r="C117">
        <v>5.0211338636677497E-2</v>
      </c>
      <c r="D117">
        <v>2336.7841796875</v>
      </c>
      <c r="E117">
        <v>41535.4445576668</v>
      </c>
      <c r="F117">
        <v>5.2581191994249803E-3</v>
      </c>
      <c r="G117">
        <v>444414.46875</v>
      </c>
    </row>
    <row r="118" spans="1:7" x14ac:dyDescent="0.35">
      <c r="A118" t="s">
        <v>123</v>
      </c>
      <c r="B118">
        <v>97.550003051757798</v>
      </c>
      <c r="C118">
        <v>5.5807806980462199E-2</v>
      </c>
      <c r="D118">
        <v>2336.7841796875</v>
      </c>
      <c r="E118">
        <v>41535.4445576668</v>
      </c>
      <c r="F118">
        <v>5.8441800065338603E-3</v>
      </c>
      <c r="G118">
        <v>399848.09375</v>
      </c>
    </row>
    <row r="119" spans="1:7" x14ac:dyDescent="0.35">
      <c r="A119" t="s">
        <v>124</v>
      </c>
      <c r="B119">
        <v>98.379997253417997</v>
      </c>
      <c r="C119">
        <v>4.7786225773855703E-2</v>
      </c>
      <c r="D119">
        <v>2337.46484375</v>
      </c>
      <c r="E119">
        <v>41547.544300556197</v>
      </c>
      <c r="F119">
        <v>5.0041619688272502E-3</v>
      </c>
      <c r="G119">
        <v>467104.15625</v>
      </c>
    </row>
    <row r="120" spans="1:7" x14ac:dyDescent="0.35">
      <c r="A120" t="s">
        <v>125</v>
      </c>
      <c r="B120">
        <v>99.209999084472699</v>
      </c>
      <c r="C120">
        <v>4.9040783865694298E-2</v>
      </c>
      <c r="D120">
        <v>2338.56420898438</v>
      </c>
      <c r="E120">
        <v>41567.083448171601</v>
      </c>
      <c r="F120">
        <v>5.1355389878153801E-3</v>
      </c>
      <c r="G120">
        <v>455368.78125</v>
      </c>
    </row>
    <row r="121" spans="1:7" x14ac:dyDescent="0.35">
      <c r="A121" t="s">
        <v>126</v>
      </c>
      <c r="B121">
        <v>100.050003051758</v>
      </c>
      <c r="C121">
        <v>5.0105332857953697E-2</v>
      </c>
      <c r="D121">
        <v>2338.56420898438</v>
      </c>
      <c r="E121">
        <v>41567.083448171601</v>
      </c>
      <c r="F121">
        <v>5.2470182999968503E-3</v>
      </c>
      <c r="G121">
        <v>445693.9375</v>
      </c>
    </row>
    <row r="122" spans="1:7" x14ac:dyDescent="0.35">
      <c r="A122" t="s">
        <v>127</v>
      </c>
      <c r="B122">
        <v>100.879997253418</v>
      </c>
      <c r="C122">
        <v>4.9583783893024203E-2</v>
      </c>
      <c r="D122">
        <v>2339.77563476563</v>
      </c>
      <c r="E122">
        <v>41588.619351387002</v>
      </c>
      <c r="F122">
        <v>5.1924018189311002E-3</v>
      </c>
      <c r="G122">
        <v>450615.28125</v>
      </c>
    </row>
    <row r="123" spans="1:7" x14ac:dyDescent="0.35">
      <c r="A123" t="s">
        <v>128</v>
      </c>
      <c r="B123">
        <v>101.709999084473</v>
      </c>
      <c r="C123">
        <v>4.89994514392822E-2</v>
      </c>
      <c r="D123">
        <v>2340.98046875</v>
      </c>
      <c r="E123">
        <v>41610.032320022598</v>
      </c>
      <c r="F123">
        <v>5.1312106661498503E-3</v>
      </c>
      <c r="G123">
        <v>456223.8125</v>
      </c>
    </row>
    <row r="124" spans="1:7" x14ac:dyDescent="0.35">
      <c r="A124" t="s">
        <v>129</v>
      </c>
      <c r="B124">
        <v>102.550003051758</v>
      </c>
      <c r="C124">
        <v>4.9485239740068999E-2</v>
      </c>
      <c r="D124">
        <v>2342.18896484375</v>
      </c>
      <c r="E124">
        <v>41631.5123438835</v>
      </c>
      <c r="F124">
        <v>5.1820822991430803E-3</v>
      </c>
      <c r="G124">
        <v>451978.34375</v>
      </c>
    </row>
    <row r="125" spans="1:7" x14ac:dyDescent="0.35">
      <c r="A125" t="s">
        <v>130</v>
      </c>
      <c r="B125">
        <v>103.379997253418</v>
      </c>
      <c r="C125">
        <v>5.0399875866096101E-2</v>
      </c>
      <c r="D125">
        <v>2342.18896484375</v>
      </c>
      <c r="E125">
        <v>41631.5123438835</v>
      </c>
      <c r="F125">
        <v>5.2778627723455403E-3</v>
      </c>
      <c r="G125">
        <v>443776.03125</v>
      </c>
    </row>
    <row r="126" spans="1:7" x14ac:dyDescent="0.35">
      <c r="A126" t="s">
        <v>131</v>
      </c>
      <c r="B126">
        <v>104.209999084473</v>
      </c>
      <c r="C126">
        <v>4.8979214336258903E-2</v>
      </c>
      <c r="D126">
        <v>2343.29223632813</v>
      </c>
      <c r="E126">
        <v>41651.122272014603</v>
      </c>
      <c r="F126">
        <v>5.1290914416313197E-3</v>
      </c>
      <c r="G126">
        <v>456863.03125</v>
      </c>
    </row>
    <row r="127" spans="1:7" x14ac:dyDescent="0.35">
      <c r="A127" t="s">
        <v>132</v>
      </c>
      <c r="B127">
        <v>105.050003051758</v>
      </c>
      <c r="C127">
        <v>4.9916306487394098E-2</v>
      </c>
      <c r="D127">
        <v>2344.3740234375</v>
      </c>
      <c r="E127">
        <v>41670.3522205353</v>
      </c>
      <c r="F127">
        <v>5.2272235043346899E-3</v>
      </c>
      <c r="G127">
        <v>448493.15625</v>
      </c>
    </row>
    <row r="128" spans="1:7" x14ac:dyDescent="0.35">
      <c r="A128" t="s">
        <v>133</v>
      </c>
      <c r="B128">
        <v>105.879997253418</v>
      </c>
      <c r="C128">
        <v>5.07794271578016E-2</v>
      </c>
      <c r="D128">
        <v>2344.3740234375</v>
      </c>
      <c r="E128">
        <v>41670.3522205353</v>
      </c>
      <c r="F128">
        <v>5.3176092915237002E-3</v>
      </c>
      <c r="G128">
        <v>440869.9375</v>
      </c>
    </row>
    <row r="129" spans="1:7" x14ac:dyDescent="0.35">
      <c r="A129" t="s">
        <v>134</v>
      </c>
      <c r="B129">
        <v>106.709999084473</v>
      </c>
      <c r="C129">
        <v>5.00920371123946E-2</v>
      </c>
      <c r="D129">
        <v>2345.404296875</v>
      </c>
      <c r="E129">
        <v>41688.665747642503</v>
      </c>
      <c r="F129">
        <v>5.2456259727478001E-3</v>
      </c>
      <c r="G129">
        <v>447116.1875</v>
      </c>
    </row>
    <row r="130" spans="1:7" x14ac:dyDescent="0.35">
      <c r="A130" t="s">
        <v>135</v>
      </c>
      <c r="B130">
        <v>107.550003051758</v>
      </c>
      <c r="C130">
        <v>4.9695161330823398E-2</v>
      </c>
      <c r="D130">
        <v>2346.3662109375</v>
      </c>
      <c r="E130">
        <v>41705.764830112501</v>
      </c>
      <c r="F130">
        <v>5.2040652371942997E-3</v>
      </c>
      <c r="G130">
        <v>450871.78125</v>
      </c>
    </row>
    <row r="131" spans="1:7" x14ac:dyDescent="0.35">
      <c r="A131" t="s">
        <v>136</v>
      </c>
      <c r="B131">
        <v>108.379997253418</v>
      </c>
      <c r="C131">
        <v>5.0686330258461802E-2</v>
      </c>
      <c r="D131">
        <v>2346.3662109375</v>
      </c>
      <c r="E131">
        <v>41705.764830112501</v>
      </c>
      <c r="F131">
        <v>5.3078602068126202E-3</v>
      </c>
      <c r="G131">
        <v>442055</v>
      </c>
    </row>
    <row r="132" spans="1:7" x14ac:dyDescent="0.35">
      <c r="A132" t="s">
        <v>137</v>
      </c>
      <c r="B132">
        <v>109.209999084473</v>
      </c>
      <c r="C132">
        <v>5.1913140707394403E-2</v>
      </c>
      <c r="D132">
        <v>2347.2724609375</v>
      </c>
      <c r="E132">
        <v>41721.872985362999</v>
      </c>
      <c r="F132">
        <v>5.4363314993679497E-3</v>
      </c>
      <c r="G132">
        <v>431775.09375</v>
      </c>
    </row>
    <row r="133" spans="1:7" x14ac:dyDescent="0.35">
      <c r="A133" t="s">
        <v>138</v>
      </c>
      <c r="B133">
        <v>110.050003051758</v>
      </c>
      <c r="C133">
        <v>5.44717579745378E-2</v>
      </c>
      <c r="D133">
        <v>2348.021484375</v>
      </c>
      <c r="E133">
        <v>41735.183447599396</v>
      </c>
      <c r="F133">
        <v>5.7042692787945297E-3</v>
      </c>
      <c r="G133">
        <v>411625.28125</v>
      </c>
    </row>
    <row r="134" spans="1:7" x14ac:dyDescent="0.35">
      <c r="A134" t="s">
        <v>139</v>
      </c>
      <c r="B134">
        <v>110.879997253418</v>
      </c>
      <c r="C134">
        <v>4.9935276270188497E-2</v>
      </c>
      <c r="D134">
        <v>2348.34008789063</v>
      </c>
      <c r="E134">
        <v>41740.849614143401</v>
      </c>
      <c r="F134">
        <v>5.2292100153863404E-3</v>
      </c>
      <c r="G134">
        <v>449081.21875</v>
      </c>
    </row>
    <row r="135" spans="1:7" x14ac:dyDescent="0.35">
      <c r="A135" t="s">
        <v>140</v>
      </c>
      <c r="B135">
        <v>111.709999084473</v>
      </c>
      <c r="C135">
        <v>4.9656763751257098E-2</v>
      </c>
      <c r="D135">
        <v>2348.34008789063</v>
      </c>
      <c r="E135">
        <v>41740.849614143401</v>
      </c>
      <c r="F135">
        <v>5.2000442519784E-3</v>
      </c>
      <c r="G135">
        <v>451600.03125</v>
      </c>
    </row>
    <row r="136" spans="1:7" x14ac:dyDescent="0.35">
      <c r="A136" t="s">
        <v>141</v>
      </c>
      <c r="B136">
        <v>112.550003051758</v>
      </c>
      <c r="C136">
        <v>4.9406861542334903E-2</v>
      </c>
      <c r="D136">
        <v>2348.84692382813</v>
      </c>
      <c r="E136">
        <v>41749.857366085103</v>
      </c>
      <c r="F136">
        <v>5.1738745532929897E-3</v>
      </c>
      <c r="G136">
        <v>453982.1875</v>
      </c>
    </row>
    <row r="137" spans="1:7" x14ac:dyDescent="0.35">
      <c r="A137" t="s">
        <v>142</v>
      </c>
      <c r="B137">
        <v>113.379997253418</v>
      </c>
      <c r="C137">
        <v>4.94671415178531E-2</v>
      </c>
      <c r="D137">
        <v>2349.29077148438</v>
      </c>
      <c r="E137">
        <v>41757.747530937202</v>
      </c>
      <c r="F137">
        <v>5.18018705770373E-3</v>
      </c>
      <c r="G137">
        <v>453514.65625</v>
      </c>
    </row>
    <row r="138" spans="1:7" x14ac:dyDescent="0.35">
      <c r="A138" t="s">
        <v>143</v>
      </c>
      <c r="B138">
        <v>114.209999084473</v>
      </c>
      <c r="C138">
        <v>4.9501692669356299E-2</v>
      </c>
      <c r="D138">
        <v>2349.29077148438</v>
      </c>
      <c r="E138">
        <v>41757.747530937202</v>
      </c>
      <c r="F138">
        <v>5.1838052459061102E-3</v>
      </c>
      <c r="G138">
        <v>453198.125</v>
      </c>
    </row>
    <row r="139" spans="1:7" x14ac:dyDescent="0.35">
      <c r="A139" t="s">
        <v>144</v>
      </c>
      <c r="B139">
        <v>115.050003051758</v>
      </c>
      <c r="C139">
        <v>5.54296519643772E-2</v>
      </c>
      <c r="D139">
        <v>2349.77026367188</v>
      </c>
      <c r="E139">
        <v>41766.267269849799</v>
      </c>
      <c r="F139">
        <v>5.8045797049999202E-3</v>
      </c>
      <c r="G139">
        <v>404813.15625</v>
      </c>
    </row>
    <row r="140" spans="1:7" x14ac:dyDescent="0.35">
      <c r="A140" t="s">
        <v>145</v>
      </c>
      <c r="B140">
        <v>115.879997253418</v>
      </c>
      <c r="C140">
        <v>5.0414083192872397E-2</v>
      </c>
      <c r="D140">
        <v>2349.98071289063</v>
      </c>
      <c r="E140">
        <v>41770.011186599702</v>
      </c>
      <c r="F140">
        <v>5.2793505601584903E-3</v>
      </c>
      <c r="G140">
        <v>445126.84375</v>
      </c>
    </row>
    <row r="141" spans="1:7" x14ac:dyDescent="0.35">
      <c r="A141" t="s">
        <v>146</v>
      </c>
      <c r="B141">
        <v>116.709999084473</v>
      </c>
      <c r="C141">
        <v>5.0653762351948399E-2</v>
      </c>
      <c r="D141">
        <v>2349.98071289063</v>
      </c>
      <c r="E141">
        <v>41770.011186599702</v>
      </c>
      <c r="F141">
        <v>5.30444970354438E-3</v>
      </c>
      <c r="G141">
        <v>443020.65625</v>
      </c>
    </row>
    <row r="142" spans="1:7" x14ac:dyDescent="0.35">
      <c r="A142" t="s">
        <v>147</v>
      </c>
      <c r="B142">
        <v>117.550003051758</v>
      </c>
      <c r="C142">
        <v>4.9492154417107297E-2</v>
      </c>
      <c r="D142">
        <v>2350.16650390625</v>
      </c>
      <c r="E142">
        <v>41773.311793804198</v>
      </c>
      <c r="F142">
        <v>5.1828064024448403E-3</v>
      </c>
      <c r="G142">
        <v>453454.4375</v>
      </c>
    </row>
    <row r="143" spans="1:7" x14ac:dyDescent="0.35">
      <c r="A143" t="s">
        <v>148</v>
      </c>
      <c r="B143">
        <v>118.379997253418</v>
      </c>
      <c r="C143">
        <v>5.1678979949736102E-2</v>
      </c>
      <c r="D143">
        <v>2350.44140625</v>
      </c>
      <c r="E143">
        <v>41778.199374675802</v>
      </c>
      <c r="F143">
        <v>5.4118102416396098E-3</v>
      </c>
      <c r="G143">
        <v>434317.03125</v>
      </c>
    </row>
    <row r="144" spans="1:7" x14ac:dyDescent="0.35">
      <c r="A144" t="s">
        <v>149</v>
      </c>
      <c r="B144">
        <v>119.209999084473</v>
      </c>
      <c r="C144">
        <v>4.9325521817329E-2</v>
      </c>
      <c r="D144">
        <v>2350.44140625</v>
      </c>
      <c r="E144">
        <v>41778.199374675802</v>
      </c>
      <c r="F144">
        <v>5.16535667702556E-3</v>
      </c>
      <c r="G144">
        <v>455039.53125</v>
      </c>
    </row>
    <row r="145" spans="1:7" x14ac:dyDescent="0.35">
      <c r="A145" t="s">
        <v>150</v>
      </c>
      <c r="B145">
        <v>120.050003051758</v>
      </c>
      <c r="C145">
        <v>5.1136202259288402E-2</v>
      </c>
      <c r="D145">
        <v>2350.7099609375</v>
      </c>
      <c r="E145">
        <v>41782.971471548102</v>
      </c>
      <c r="F145">
        <v>5.3549706935882603E-3</v>
      </c>
      <c r="G145">
        <v>438977.1875</v>
      </c>
    </row>
    <row r="146" spans="1:7" x14ac:dyDescent="0.35">
      <c r="A146" t="s">
        <v>151</v>
      </c>
      <c r="B146">
        <v>120.879997253418</v>
      </c>
      <c r="C146">
        <v>5.15372535275085E-2</v>
      </c>
      <c r="D146">
        <v>2350.951171875</v>
      </c>
      <c r="E146">
        <v>41787.259280681603</v>
      </c>
      <c r="F146">
        <v>5.3969686850905401E-3</v>
      </c>
      <c r="G146">
        <v>435605.84375</v>
      </c>
    </row>
    <row r="147" spans="1:7" x14ac:dyDescent="0.35">
      <c r="A147" t="s">
        <v>152</v>
      </c>
      <c r="B147">
        <v>121.709999084473</v>
      </c>
      <c r="C147">
        <v>5.1040161619627503E-2</v>
      </c>
      <c r="D147">
        <v>2351.0341796875</v>
      </c>
      <c r="E147">
        <v>41788.734495639801</v>
      </c>
      <c r="F147">
        <v>5.3449133411049799E-3</v>
      </c>
      <c r="G147">
        <v>439863.84375</v>
      </c>
    </row>
    <row r="148" spans="1:7" x14ac:dyDescent="0.35">
      <c r="A148" t="s">
        <v>153</v>
      </c>
      <c r="B148">
        <v>122.550003051758</v>
      </c>
      <c r="C148">
        <v>5.2187597801593398E-2</v>
      </c>
      <c r="D148">
        <v>2351.0341796875</v>
      </c>
      <c r="E148">
        <v>41788.734495639801</v>
      </c>
      <c r="F148">
        <v>5.4650725796818699E-3</v>
      </c>
      <c r="G148">
        <v>430192.6875</v>
      </c>
    </row>
    <row r="149" spans="1:7" x14ac:dyDescent="0.35">
      <c r="A149" t="s">
        <v>154</v>
      </c>
      <c r="B149">
        <v>123.379997253418</v>
      </c>
      <c r="C149">
        <v>4.8623697661525703E-2</v>
      </c>
      <c r="D149">
        <v>2350.90698242188</v>
      </c>
      <c r="E149">
        <v>41786.473244428598</v>
      </c>
      <c r="F149">
        <v>5.0918618217110599E-3</v>
      </c>
      <c r="G149">
        <v>461698.90625</v>
      </c>
    </row>
    <row r="150" spans="1:7" x14ac:dyDescent="0.35">
      <c r="A150" t="s">
        <v>155</v>
      </c>
      <c r="B150">
        <v>124.209999084473</v>
      </c>
      <c r="C150">
        <v>5.1566001686384602E-2</v>
      </c>
      <c r="D150">
        <v>2350.94384765625</v>
      </c>
      <c r="E150">
        <v>41787.1288955212</v>
      </c>
      <c r="F150">
        <v>5.3999791853129898E-3</v>
      </c>
      <c r="G150">
        <v>435361.65625</v>
      </c>
    </row>
    <row r="151" spans="1:7" x14ac:dyDescent="0.35">
      <c r="A151" t="s">
        <v>156</v>
      </c>
      <c r="B151">
        <v>125.050003051758</v>
      </c>
      <c r="C151">
        <v>4.8471619234060001E-2</v>
      </c>
      <c r="D151">
        <v>2350.94384765625</v>
      </c>
      <c r="E151">
        <v>41787.1288955212</v>
      </c>
      <c r="F151">
        <v>5.0759362056851396E-3</v>
      </c>
      <c r="G151">
        <v>463154.71875</v>
      </c>
    </row>
    <row r="152" spans="1:7" x14ac:dyDescent="0.35">
      <c r="A152" t="s">
        <v>157</v>
      </c>
      <c r="B152">
        <v>125.879997253418</v>
      </c>
      <c r="C152">
        <v>4.9812866476291601E-2</v>
      </c>
      <c r="D152">
        <v>2350.927734375</v>
      </c>
      <c r="E152">
        <v>41786.842048168197</v>
      </c>
      <c r="F152">
        <v>5.2163912914693399E-3</v>
      </c>
      <c r="G152">
        <v>450680.875</v>
      </c>
    </row>
    <row r="153" spans="1:7" x14ac:dyDescent="0.35">
      <c r="A153" t="s">
        <v>158</v>
      </c>
      <c r="B153">
        <v>126.709999084473</v>
      </c>
      <c r="C153">
        <v>4.89585681333723E-2</v>
      </c>
      <c r="D153">
        <v>2350.97412109375</v>
      </c>
      <c r="E153">
        <v>41787.665337324099</v>
      </c>
      <c r="F153">
        <v>5.1269293762743499E-3</v>
      </c>
      <c r="G153">
        <v>458554.03125</v>
      </c>
    </row>
    <row r="154" spans="1:7" x14ac:dyDescent="0.35">
      <c r="A154" t="s">
        <v>159</v>
      </c>
      <c r="B154">
        <v>127.550003051758</v>
      </c>
      <c r="C154">
        <v>5.0716799304806701E-2</v>
      </c>
      <c r="D154">
        <v>2350.97412109375</v>
      </c>
      <c r="E154">
        <v>41787.665337324099</v>
      </c>
      <c r="F154">
        <v>5.3110509179532502E-3</v>
      </c>
      <c r="G154">
        <v>442657.0625</v>
      </c>
    </row>
    <row r="155" spans="1:7" x14ac:dyDescent="0.35">
      <c r="A155" t="s">
        <v>160</v>
      </c>
      <c r="B155">
        <v>128.38000488281301</v>
      </c>
      <c r="C155">
        <v>5.0203410103456102E-2</v>
      </c>
      <c r="D155">
        <v>2350.98461914063</v>
      </c>
      <c r="E155">
        <v>41787.8553271294</v>
      </c>
      <c r="F155">
        <v>5.2572889253497098E-3</v>
      </c>
      <c r="G155">
        <v>447185.75</v>
      </c>
    </row>
    <row r="156" spans="1:7" x14ac:dyDescent="0.35">
      <c r="A156" t="s">
        <v>161</v>
      </c>
      <c r="B156">
        <v>129.21000671386699</v>
      </c>
      <c r="C156">
        <v>4.9529413631836397E-2</v>
      </c>
      <c r="D156">
        <v>2351.04418945313</v>
      </c>
      <c r="E156">
        <v>41788.913309574098</v>
      </c>
      <c r="F156">
        <v>5.1867081783711902E-3</v>
      </c>
      <c r="G156">
        <v>453282.53125</v>
      </c>
    </row>
    <row r="157" spans="1:7" x14ac:dyDescent="0.35">
      <c r="A157" t="s">
        <v>162</v>
      </c>
      <c r="B157">
        <v>130.05000305175801</v>
      </c>
      <c r="C157">
        <v>4.98115635821616E-2</v>
      </c>
      <c r="D157">
        <v>2351.04418945313</v>
      </c>
      <c r="E157">
        <v>41788.913309574098</v>
      </c>
      <c r="F157">
        <v>5.2162548527121501E-3</v>
      </c>
      <c r="G157">
        <v>450714.96875</v>
      </c>
    </row>
    <row r="158" spans="1:7" x14ac:dyDescent="0.35">
      <c r="A158" t="s">
        <v>163</v>
      </c>
      <c r="B158">
        <v>130.88000488281301</v>
      </c>
      <c r="C158">
        <v>5.0625721224357802E-2</v>
      </c>
      <c r="D158">
        <v>2351.0830078125</v>
      </c>
      <c r="E158">
        <v>41789.602488279299</v>
      </c>
      <c r="F158">
        <v>5.30151324346662E-3</v>
      </c>
      <c r="G158">
        <v>443473.9375</v>
      </c>
    </row>
    <row r="159" spans="1:7" x14ac:dyDescent="0.35">
      <c r="A159" t="s">
        <v>164</v>
      </c>
      <c r="B159">
        <v>131.71000671386699</v>
      </c>
      <c r="C159">
        <v>5.2951138229174299E-2</v>
      </c>
      <c r="D159">
        <v>2351.05444335938</v>
      </c>
      <c r="E159">
        <v>41789.092123508497</v>
      </c>
      <c r="F159">
        <v>5.5450303480029097E-3</v>
      </c>
      <c r="G159">
        <v>423993.0625</v>
      </c>
    </row>
    <row r="160" spans="1:7" x14ac:dyDescent="0.35">
      <c r="A160" t="s">
        <v>165</v>
      </c>
      <c r="B160">
        <v>132.55000305175801</v>
      </c>
      <c r="C160">
        <v>4.9954161564967701E-2</v>
      </c>
      <c r="D160">
        <v>2350.82299804688</v>
      </c>
      <c r="E160">
        <v>41784.979403019002</v>
      </c>
      <c r="F160">
        <v>5.2311876788735398E-3</v>
      </c>
      <c r="G160">
        <v>449386.09375</v>
      </c>
    </row>
    <row r="161" spans="1:7" x14ac:dyDescent="0.35">
      <c r="A161" t="s">
        <v>166</v>
      </c>
      <c r="B161">
        <v>133.38000488281301</v>
      </c>
      <c r="C161">
        <v>4.8915817197651403E-2</v>
      </c>
      <c r="D161">
        <v>2350.82299804688</v>
      </c>
      <c r="E161">
        <v>41784.979403019002</v>
      </c>
      <c r="F161">
        <v>5.1224525086581698E-3</v>
      </c>
      <c r="G161">
        <v>458925.28125</v>
      </c>
    </row>
    <row r="162" spans="1:7" x14ac:dyDescent="0.35">
      <c r="A162" t="s">
        <v>167</v>
      </c>
      <c r="B162">
        <v>134.21000671386699</v>
      </c>
      <c r="C162">
        <v>4.9881715315252199E-2</v>
      </c>
      <c r="D162">
        <v>2350.61669921875</v>
      </c>
      <c r="E162">
        <v>41781.313717365301</v>
      </c>
      <c r="F162">
        <v>5.2236011251807204E-3</v>
      </c>
      <c r="G162">
        <v>449999.28125</v>
      </c>
    </row>
    <row r="163" spans="1:7" x14ac:dyDescent="0.35">
      <c r="A163" t="s">
        <v>168</v>
      </c>
      <c r="B163">
        <v>135.05000305175801</v>
      </c>
      <c r="C163">
        <v>4.8354269827603401E-2</v>
      </c>
      <c r="D163">
        <v>2350.49877929688</v>
      </c>
      <c r="E163">
        <v>41779.216378927202</v>
      </c>
      <c r="F163">
        <v>5.0636474043130901E-3</v>
      </c>
      <c r="G163">
        <v>464190.84375</v>
      </c>
    </row>
    <row r="164" spans="1:7" x14ac:dyDescent="0.35">
      <c r="A164" t="s">
        <v>169</v>
      </c>
      <c r="B164">
        <v>135.88000488281301</v>
      </c>
      <c r="C164">
        <v>5.1183364358753397E-2</v>
      </c>
      <c r="D164">
        <v>2350.49877929688</v>
      </c>
      <c r="E164">
        <v>41779.216378927202</v>
      </c>
      <c r="F164">
        <v>5.3599094972014401E-3</v>
      </c>
      <c r="G164">
        <v>438533.28125</v>
      </c>
    </row>
    <row r="165" spans="1:7" x14ac:dyDescent="0.35">
      <c r="A165" t="s">
        <v>170</v>
      </c>
      <c r="B165">
        <v>136.71000671386699</v>
      </c>
      <c r="C165">
        <v>5.0632889365441899E-2</v>
      </c>
      <c r="D165">
        <v>2350.359375</v>
      </c>
      <c r="E165">
        <v>41776.739060878797</v>
      </c>
      <c r="F165">
        <v>5.3022638894617601E-3</v>
      </c>
      <c r="G165">
        <v>443274.6875</v>
      </c>
    </row>
    <row r="166" spans="1:7" x14ac:dyDescent="0.35">
      <c r="A166" t="s">
        <v>171</v>
      </c>
      <c r="B166">
        <v>137.55000305175801</v>
      </c>
      <c r="C166">
        <v>5.0473109188374797E-2</v>
      </c>
      <c r="D166">
        <v>2350.25805664063</v>
      </c>
      <c r="E166">
        <v>41774.939745664597</v>
      </c>
      <c r="F166">
        <v>5.2855317480862097E-3</v>
      </c>
      <c r="G166">
        <v>444658.78125</v>
      </c>
    </row>
    <row r="167" spans="1:7" x14ac:dyDescent="0.35">
      <c r="A167" t="s">
        <v>172</v>
      </c>
      <c r="B167">
        <v>138.38000488281301</v>
      </c>
      <c r="C167">
        <v>5.3574588633981103E-2</v>
      </c>
      <c r="D167">
        <v>2350.25805664063</v>
      </c>
      <c r="E167">
        <v>41774.939745664597</v>
      </c>
      <c r="F167">
        <v>5.6103179231285997E-3</v>
      </c>
      <c r="G167">
        <v>418917.09375</v>
      </c>
    </row>
    <row r="168" spans="1:7" x14ac:dyDescent="0.35">
      <c r="A168" t="s">
        <v>173</v>
      </c>
      <c r="B168">
        <v>139.21000671386699</v>
      </c>
      <c r="C168">
        <v>5.2277199565143997E-2</v>
      </c>
      <c r="D168">
        <v>2350.10571289063</v>
      </c>
      <c r="E168">
        <v>41772.2314596176</v>
      </c>
      <c r="F168">
        <v>5.4744556546211199E-3</v>
      </c>
      <c r="G168">
        <v>429285.71875</v>
      </c>
    </row>
    <row r="169" spans="1:7" x14ac:dyDescent="0.35">
      <c r="A169" t="s">
        <v>174</v>
      </c>
      <c r="B169">
        <v>140.05000305175801</v>
      </c>
      <c r="C169">
        <v>5.01598276277955E-2</v>
      </c>
      <c r="D169">
        <v>2349.78051757813</v>
      </c>
      <c r="E169">
        <v>41766.449809074402</v>
      </c>
      <c r="F169">
        <v>5.2527249790728101E-3</v>
      </c>
      <c r="G169">
        <v>447345.0625</v>
      </c>
    </row>
    <row r="170" spans="1:7" x14ac:dyDescent="0.35">
      <c r="A170" t="s">
        <v>175</v>
      </c>
      <c r="B170">
        <v>140.88000488281301</v>
      </c>
      <c r="C170">
        <v>5.0628949555888203E-2</v>
      </c>
      <c r="D170">
        <v>2349.39038085938</v>
      </c>
      <c r="E170">
        <v>41759.517043829001</v>
      </c>
      <c r="F170">
        <v>5.3018513135612002E-3</v>
      </c>
      <c r="G170">
        <v>443126.40625</v>
      </c>
    </row>
    <row r="171" spans="1:7" x14ac:dyDescent="0.35">
      <c r="A171" t="s">
        <v>176</v>
      </c>
      <c r="B171">
        <v>141.71000671386699</v>
      </c>
      <c r="C171">
        <v>5.0473367099158201E-2</v>
      </c>
      <c r="D171">
        <v>2349.39038085938</v>
      </c>
      <c r="E171">
        <v>41759.517043829001</v>
      </c>
      <c r="F171">
        <v>5.2855587564408796E-3</v>
      </c>
      <c r="G171">
        <v>444492.34375</v>
      </c>
    </row>
    <row r="172" spans="1:7" x14ac:dyDescent="0.35">
      <c r="A172" t="s">
        <v>177</v>
      </c>
      <c r="B172">
        <v>142.55000305175801</v>
      </c>
      <c r="C172">
        <v>3.7837637468491503E-2</v>
      </c>
      <c r="D172">
        <v>2348.98803710938</v>
      </c>
      <c r="E172">
        <v>41752.364486455903</v>
      </c>
      <c r="F172">
        <v>3.9623482152819599E-3</v>
      </c>
      <c r="G172">
        <v>592827.25</v>
      </c>
    </row>
    <row r="173" spans="1:7" x14ac:dyDescent="0.35">
      <c r="A173" t="s">
        <v>178</v>
      </c>
      <c r="B173">
        <v>143.38000488281301</v>
      </c>
      <c r="C173">
        <v>4.5378232850967898E-2</v>
      </c>
      <c r="D173">
        <v>2348.095703125</v>
      </c>
      <c r="E173">
        <v>41736.505925655401</v>
      </c>
      <c r="F173">
        <v>4.7519975341856497E-3</v>
      </c>
      <c r="G173">
        <v>494128.125</v>
      </c>
    </row>
    <row r="174" spans="1:7" x14ac:dyDescent="0.35">
      <c r="A174" t="s">
        <v>179</v>
      </c>
      <c r="B174">
        <v>144.21000671386699</v>
      </c>
      <c r="C174">
        <v>4.8196472895525998E-2</v>
      </c>
      <c r="D174">
        <v>2348.095703125</v>
      </c>
      <c r="E174">
        <v>41736.505925655401</v>
      </c>
      <c r="F174">
        <v>5.0471229478716902E-3</v>
      </c>
      <c r="G174">
        <v>465234.5</v>
      </c>
    </row>
    <row r="175" spans="1:7" x14ac:dyDescent="0.35">
      <c r="A175" t="s">
        <v>180</v>
      </c>
      <c r="B175">
        <v>145.05000305175801</v>
      </c>
      <c r="C175">
        <v>4.8631239328571899E-2</v>
      </c>
      <c r="D175">
        <v>2347.59619140625</v>
      </c>
      <c r="E175">
        <v>41727.624833583803</v>
      </c>
      <c r="F175">
        <v>5.0926515832543399E-3</v>
      </c>
      <c r="G175">
        <v>460977.1875</v>
      </c>
    </row>
    <row r="176" spans="1:7" x14ac:dyDescent="0.35">
      <c r="A176" t="s">
        <v>181</v>
      </c>
      <c r="B176">
        <v>145.88000488281301</v>
      </c>
      <c r="C176">
        <v>4.90629152789544E-2</v>
      </c>
      <c r="D176">
        <v>2347.08837890625</v>
      </c>
      <c r="E176">
        <v>41718.598455190702</v>
      </c>
      <c r="F176">
        <v>5.1378565840423098E-3</v>
      </c>
      <c r="G176">
        <v>456822.46875</v>
      </c>
    </row>
    <row r="177" spans="1:7" x14ac:dyDescent="0.35">
      <c r="A177" t="s">
        <v>182</v>
      </c>
      <c r="B177">
        <v>146.71000671386699</v>
      </c>
      <c r="C177">
        <v>4.8602126537208801E-2</v>
      </c>
      <c r="D177">
        <v>2347.08837890625</v>
      </c>
      <c r="E177">
        <v>41718.598455190702</v>
      </c>
      <c r="F177">
        <v>5.0896028988063301E-3</v>
      </c>
      <c r="G177">
        <v>461153.53125</v>
      </c>
    </row>
    <row r="178" spans="1:7" x14ac:dyDescent="0.35">
      <c r="A178" t="s">
        <v>183</v>
      </c>
      <c r="B178">
        <v>147.55000305175801</v>
      </c>
      <c r="C178">
        <v>5.4098209778653303E-2</v>
      </c>
      <c r="D178">
        <v>2346.67333984375</v>
      </c>
      <c r="E178">
        <v>41711.222380399697</v>
      </c>
      <c r="F178">
        <v>5.6651514023542404E-3</v>
      </c>
      <c r="G178">
        <v>414229.59375</v>
      </c>
    </row>
    <row r="179" spans="1:7" x14ac:dyDescent="0.35">
      <c r="A179" t="s">
        <v>184</v>
      </c>
      <c r="B179">
        <v>148.38000488281301</v>
      </c>
      <c r="C179">
        <v>4.4275855461560799E-2</v>
      </c>
      <c r="D179">
        <v>2346.01342773438</v>
      </c>
      <c r="E179">
        <v>41699.491441249796</v>
      </c>
      <c r="F179">
        <v>4.63655684143305E-3</v>
      </c>
      <c r="G179">
        <v>505981.8125</v>
      </c>
    </row>
    <row r="180" spans="1:7" x14ac:dyDescent="0.35">
      <c r="A180" t="s">
        <v>185</v>
      </c>
      <c r="B180">
        <v>149.21000671386699</v>
      </c>
      <c r="C180">
        <v>4.8515006053264198E-2</v>
      </c>
      <c r="D180">
        <v>2346.01342773438</v>
      </c>
      <c r="E180">
        <v>41699.491441249796</v>
      </c>
      <c r="F180">
        <v>5.0804796628654003E-3</v>
      </c>
      <c r="G180">
        <v>461770.0625</v>
      </c>
    </row>
    <row r="181" spans="1:7" x14ac:dyDescent="0.35">
      <c r="A181" t="s">
        <v>186</v>
      </c>
      <c r="B181">
        <v>150.05000305175801</v>
      </c>
      <c r="C181">
        <v>5.0406995093066002E-2</v>
      </c>
      <c r="D181">
        <v>2345.54052734375</v>
      </c>
      <c r="E181">
        <v>41691.087186336503</v>
      </c>
      <c r="F181">
        <v>5.27860829606652E-3</v>
      </c>
      <c r="G181">
        <v>444348.28125</v>
      </c>
    </row>
    <row r="182" spans="1:7" x14ac:dyDescent="0.35">
      <c r="A182" t="s">
        <v>187</v>
      </c>
      <c r="B182">
        <v>150.88000488281301</v>
      </c>
      <c r="C182">
        <v>4.9647896956392601E-2</v>
      </c>
      <c r="D182">
        <v>2344.90625</v>
      </c>
      <c r="E182">
        <v>41679.814457893401</v>
      </c>
      <c r="F182">
        <v>5.1991157233715101E-3</v>
      </c>
      <c r="G182">
        <v>451020.21875</v>
      </c>
    </row>
    <row r="183" spans="1:7" x14ac:dyDescent="0.35">
      <c r="A183" t="s">
        <v>188</v>
      </c>
      <c r="B183">
        <v>151.71000671386699</v>
      </c>
      <c r="C183">
        <v>5.0653784585636602E-2</v>
      </c>
      <c r="D183">
        <v>2344.38208007813</v>
      </c>
      <c r="E183">
        <v>41670.493781566598</v>
      </c>
      <c r="F183">
        <v>5.3044520318508096E-3</v>
      </c>
      <c r="G183">
        <v>441965</v>
      </c>
    </row>
    <row r="184" spans="1:7" x14ac:dyDescent="0.35">
      <c r="A184" t="s">
        <v>189</v>
      </c>
      <c r="B184">
        <v>152.55000305175801</v>
      </c>
      <c r="C184">
        <v>4.9153650960604603E-2</v>
      </c>
      <c r="D184">
        <v>2344.38208007813</v>
      </c>
      <c r="E184">
        <v>41670.493781566598</v>
      </c>
      <c r="F184">
        <v>5.1473584026098303E-3</v>
      </c>
      <c r="G184">
        <v>455453.4375</v>
      </c>
    </row>
    <row r="185" spans="1:7" x14ac:dyDescent="0.35">
      <c r="A185" t="s">
        <v>190</v>
      </c>
      <c r="B185">
        <v>153.38000488281301</v>
      </c>
      <c r="C185">
        <v>5.1105390814144898E-2</v>
      </c>
      <c r="D185">
        <v>2343.88159179688</v>
      </c>
      <c r="E185">
        <v>41661.5977883339</v>
      </c>
      <c r="F185">
        <v>5.3517441265284998E-3</v>
      </c>
      <c r="G185">
        <v>437965.9375</v>
      </c>
    </row>
    <row r="186" spans="1:7" x14ac:dyDescent="0.35">
      <c r="A186" t="s">
        <v>191</v>
      </c>
      <c r="B186">
        <v>154.21000671386699</v>
      </c>
      <c r="C186">
        <v>4.8999838305457302E-2</v>
      </c>
      <c r="D186">
        <v>2343.38354492188</v>
      </c>
      <c r="E186">
        <v>41652.746498584696</v>
      </c>
      <c r="F186">
        <v>5.1312511786818504E-3</v>
      </c>
      <c r="G186">
        <v>456688.53125</v>
      </c>
    </row>
    <row r="187" spans="1:7" x14ac:dyDescent="0.35">
      <c r="A187" t="s">
        <v>192</v>
      </c>
      <c r="B187">
        <v>155.05000305175801</v>
      </c>
      <c r="C187">
        <v>4.8657941988131302E-2</v>
      </c>
      <c r="D187">
        <v>2343.38354492188</v>
      </c>
      <c r="E187">
        <v>41652.746498584696</v>
      </c>
      <c r="F187">
        <v>5.0954478792846203E-3</v>
      </c>
      <c r="G187">
        <v>459897.46875</v>
      </c>
    </row>
    <row r="188" spans="1:7" x14ac:dyDescent="0.35">
      <c r="A188" t="s">
        <v>193</v>
      </c>
      <c r="B188">
        <v>155.88000488281301</v>
      </c>
      <c r="C188">
        <v>5.28151036311326E-2</v>
      </c>
      <c r="D188">
        <v>2342.92944335938</v>
      </c>
      <c r="E188">
        <v>41644.677519798301</v>
      </c>
      <c r="F188">
        <v>5.5307848379015897E-3</v>
      </c>
      <c r="G188">
        <v>423616.09375</v>
      </c>
    </row>
    <row r="189" spans="1:7" x14ac:dyDescent="0.35">
      <c r="A189" t="s">
        <v>194</v>
      </c>
      <c r="B189">
        <v>156.71000671386699</v>
      </c>
      <c r="C189">
        <v>5.2448879212149697E-2</v>
      </c>
      <c r="D189">
        <v>2342.34228515625</v>
      </c>
      <c r="E189">
        <v>41634.239256382003</v>
      </c>
      <c r="F189">
        <v>5.4924339056014997E-3</v>
      </c>
      <c r="G189">
        <v>426467.09375</v>
      </c>
    </row>
    <row r="190" spans="1:7" x14ac:dyDescent="0.35">
      <c r="A190" t="s">
        <v>195</v>
      </c>
      <c r="B190">
        <v>157.55000305175801</v>
      </c>
      <c r="C190">
        <v>4.9833783930174597E-2</v>
      </c>
      <c r="D190">
        <v>2342.34228515625</v>
      </c>
      <c r="E190">
        <v>41634.239256382003</v>
      </c>
      <c r="F190">
        <v>5.2185817621648303E-3</v>
      </c>
      <c r="G190">
        <v>448846.53125</v>
      </c>
    </row>
    <row r="191" spans="1:7" x14ac:dyDescent="0.35">
      <c r="A191" t="s">
        <v>196</v>
      </c>
      <c r="B191">
        <v>158.38000488281301</v>
      </c>
      <c r="C191">
        <v>5.11892029252815E-2</v>
      </c>
      <c r="D191">
        <v>2341.87963867188</v>
      </c>
      <c r="E191">
        <v>41626.013815402999</v>
      </c>
      <c r="F191">
        <v>5.3605209104716804E-3</v>
      </c>
      <c r="G191">
        <v>436875.375</v>
      </c>
    </row>
    <row r="192" spans="1:7" x14ac:dyDescent="0.35">
      <c r="A192" t="s">
        <v>197</v>
      </c>
      <c r="B192">
        <v>159.21000671386699</v>
      </c>
      <c r="C192">
        <v>5.0705242233666799E-2</v>
      </c>
      <c r="D192">
        <v>2341.40087890625</v>
      </c>
      <c r="E192">
        <v>41617.505252361298</v>
      </c>
      <c r="F192">
        <v>5.30984066426754E-3</v>
      </c>
      <c r="G192">
        <v>440955.03125</v>
      </c>
    </row>
    <row r="193" spans="1:7" x14ac:dyDescent="0.35">
      <c r="A193" t="s">
        <v>198</v>
      </c>
      <c r="B193">
        <v>160.05000305175801</v>
      </c>
      <c r="C193">
        <v>4.7152779102822499E-2</v>
      </c>
      <c r="D193">
        <v>2341.40087890625</v>
      </c>
      <c r="E193">
        <v>41617.505252361298</v>
      </c>
      <c r="F193">
        <v>4.9378275871276899E-3</v>
      </c>
      <c r="G193">
        <v>474176.3125</v>
      </c>
    </row>
    <row r="194" spans="1:7" x14ac:dyDescent="0.35">
      <c r="A194" t="s">
        <v>199</v>
      </c>
      <c r="B194">
        <v>160.88000488281301</v>
      </c>
      <c r="C194">
        <v>5.0742034540943198E-2</v>
      </c>
      <c r="D194">
        <v>2340.896484375</v>
      </c>
      <c r="E194">
        <v>41608.5384786129</v>
      </c>
      <c r="F194">
        <v>5.3136935457587199E-3</v>
      </c>
      <c r="G194">
        <v>440540.375</v>
      </c>
    </row>
    <row r="195" spans="1:7" x14ac:dyDescent="0.35">
      <c r="A195" t="s">
        <v>200</v>
      </c>
      <c r="B195">
        <v>161.71000671386699</v>
      </c>
      <c r="C195">
        <v>5.4901259470211801E-2</v>
      </c>
      <c r="D195">
        <v>2340.42260742188</v>
      </c>
      <c r="E195">
        <v>41600.115597248099</v>
      </c>
      <c r="F195">
        <v>5.7492465712130096E-3</v>
      </c>
      <c r="G195">
        <v>407083.34375</v>
      </c>
    </row>
    <row r="196" spans="1:7" x14ac:dyDescent="0.35">
      <c r="A196" t="s">
        <v>201</v>
      </c>
      <c r="B196">
        <v>162.55000305175801</v>
      </c>
      <c r="C196">
        <v>5.0289436689940001E-2</v>
      </c>
      <c r="D196">
        <v>2339.67919921875</v>
      </c>
      <c r="E196">
        <v>41586.901992559397</v>
      </c>
      <c r="F196">
        <v>5.2662976086139696E-3</v>
      </c>
      <c r="G196">
        <v>444274.03125</v>
      </c>
    </row>
    <row r="197" spans="1:7" x14ac:dyDescent="0.35">
      <c r="A197" t="s">
        <v>202</v>
      </c>
      <c r="B197">
        <v>163.38000488281301</v>
      </c>
      <c r="C197">
        <v>5.00710929780857E-2</v>
      </c>
      <c r="D197">
        <v>2339.67919921875</v>
      </c>
      <c r="E197">
        <v>41586.901992559397</v>
      </c>
      <c r="F197">
        <v>5.2434327080845798E-3</v>
      </c>
      <c r="G197">
        <v>446211.34375</v>
      </c>
    </row>
    <row r="198" spans="1:7" x14ac:dyDescent="0.35">
      <c r="A198" t="s">
        <v>203</v>
      </c>
      <c r="B198">
        <v>164.21000671386699</v>
      </c>
      <c r="C198">
        <v>4.9626614870022699E-2</v>
      </c>
      <c r="D198">
        <v>2339.10888671875</v>
      </c>
      <c r="E198">
        <v>41576.765477657304</v>
      </c>
      <c r="F198">
        <v>5.19688706845045E-3</v>
      </c>
      <c r="G198">
        <v>450098.09375</v>
      </c>
    </row>
    <row r="199" spans="1:7" x14ac:dyDescent="0.35">
      <c r="A199" t="s">
        <v>204</v>
      </c>
      <c r="B199">
        <v>165.05000305175801</v>
      </c>
      <c r="C199">
        <v>4.9445846091270299E-2</v>
      </c>
      <c r="D199">
        <v>2338.44946289063</v>
      </c>
      <c r="E199">
        <v>41565.045714378401</v>
      </c>
      <c r="F199">
        <v>5.1779570057988202E-3</v>
      </c>
      <c r="G199">
        <v>451616.25</v>
      </c>
    </row>
    <row r="200" spans="1:7" x14ac:dyDescent="0.35">
      <c r="A200" t="s">
        <v>205</v>
      </c>
      <c r="B200">
        <v>165.88000488281301</v>
      </c>
      <c r="C200">
        <v>5.0684947323054098E-2</v>
      </c>
      <c r="D200">
        <v>2338.44946289063</v>
      </c>
      <c r="E200">
        <v>41565.045714378401</v>
      </c>
      <c r="F200">
        <v>5.3077153861522701E-3</v>
      </c>
      <c r="G200">
        <v>440575.53125</v>
      </c>
    </row>
    <row r="201" spans="1:7" x14ac:dyDescent="0.35">
      <c r="A201" t="s">
        <v>206</v>
      </c>
      <c r="B201">
        <v>166.71000671386699</v>
      </c>
      <c r="C201">
        <v>4.7727084163174602E-2</v>
      </c>
      <c r="D201">
        <v>2337.86010742188</v>
      </c>
      <c r="E201">
        <v>41554.570198059097</v>
      </c>
      <c r="F201">
        <v>4.9979686737060504E-3</v>
      </c>
      <c r="G201">
        <v>467762.0625</v>
      </c>
    </row>
    <row r="202" spans="1:7" x14ac:dyDescent="0.35">
      <c r="A202" t="s">
        <v>207</v>
      </c>
      <c r="B202">
        <v>167.55000305175801</v>
      </c>
      <c r="C202">
        <v>4.9976439720570101E-2</v>
      </c>
      <c r="D202">
        <v>2337.21435546875</v>
      </c>
      <c r="E202">
        <v>41543.092578649499</v>
      </c>
      <c r="F202">
        <v>5.2335206419229499E-3</v>
      </c>
      <c r="G202">
        <v>446585.5</v>
      </c>
    </row>
    <row r="203" spans="1:7" x14ac:dyDescent="0.35">
      <c r="A203" t="s">
        <v>208</v>
      </c>
      <c r="B203">
        <v>168.38000488281301</v>
      </c>
      <c r="C203">
        <v>4.9393863728197998E-2</v>
      </c>
      <c r="D203">
        <v>2337.21435546875</v>
      </c>
      <c r="E203">
        <v>41543.092578649499</v>
      </c>
      <c r="F203">
        <v>5.1725134253501901E-3</v>
      </c>
      <c r="G203">
        <v>451852.75</v>
      </c>
    </row>
    <row r="204" spans="1:7" x14ac:dyDescent="0.35">
      <c r="A204" t="s">
        <v>209</v>
      </c>
      <c r="B204">
        <v>169.21000671386699</v>
      </c>
      <c r="C204">
        <v>5.5138750834366299E-2</v>
      </c>
      <c r="D204">
        <v>2336.5791015625</v>
      </c>
      <c r="E204">
        <v>41531.801223754897</v>
      </c>
      <c r="F204">
        <v>5.7741166092455396E-3</v>
      </c>
      <c r="G204">
        <v>404664.34375</v>
      </c>
    </row>
    <row r="205" spans="1:7" x14ac:dyDescent="0.35">
      <c r="A205" t="s">
        <v>210</v>
      </c>
      <c r="B205">
        <v>170.05000305175801</v>
      </c>
      <c r="C205">
        <v>5.1590094110946297E-2</v>
      </c>
      <c r="D205">
        <v>2335.86474609375</v>
      </c>
      <c r="E205">
        <v>41519.101709127397</v>
      </c>
      <c r="F205">
        <v>5.4025021381676197E-3</v>
      </c>
      <c r="G205">
        <v>432367.21875</v>
      </c>
    </row>
    <row r="206" spans="1:7" x14ac:dyDescent="0.35">
      <c r="A206" t="s">
        <v>211</v>
      </c>
      <c r="B206">
        <v>170.88000488281301</v>
      </c>
      <c r="C206">
        <v>4.0384230757042297E-2</v>
      </c>
      <c r="D206">
        <v>2334.10571289063</v>
      </c>
      <c r="E206">
        <v>41487.839072942697</v>
      </c>
      <c r="F206">
        <v>4.2290268465876597E-3</v>
      </c>
      <c r="G206">
        <v>551925</v>
      </c>
    </row>
    <row r="207" spans="1:7" x14ac:dyDescent="0.35">
      <c r="A207" t="s">
        <v>212</v>
      </c>
      <c r="B207">
        <v>171.71000671386699</v>
      </c>
      <c r="C207">
        <v>4.8222637499830301E-2</v>
      </c>
      <c r="D207">
        <v>2334.10571289063</v>
      </c>
      <c r="E207">
        <v>41487.839072942697</v>
      </c>
      <c r="F207">
        <v>5.0498628988862003E-3</v>
      </c>
      <c r="G207">
        <v>462211.6875</v>
      </c>
    </row>
    <row r="208" spans="1:7" x14ac:dyDescent="0.35">
      <c r="A208" t="s">
        <v>213</v>
      </c>
      <c r="B208">
        <v>172.55000305175801</v>
      </c>
      <c r="C208">
        <v>0.140758136211905</v>
      </c>
      <c r="D208">
        <v>2332.83154296875</v>
      </c>
      <c r="E208">
        <v>41465.1893079281</v>
      </c>
      <c r="F208">
        <v>1.47401578724384E-2</v>
      </c>
      <c r="G208">
        <v>158263.671875</v>
      </c>
    </row>
    <row r="209" spans="1:7" x14ac:dyDescent="0.35">
      <c r="A209" t="s">
        <v>214</v>
      </c>
      <c r="B209">
        <v>173.38000488281301</v>
      </c>
      <c r="C209">
        <v>6.7339015894176804E-2</v>
      </c>
      <c r="D209">
        <v>2330.00952148438</v>
      </c>
      <c r="E209">
        <v>41415.028274059303</v>
      </c>
      <c r="F209">
        <v>7.0517254061996902E-3</v>
      </c>
      <c r="G209">
        <v>330416.9375</v>
      </c>
    </row>
    <row r="210" spans="1:7" x14ac:dyDescent="0.35">
      <c r="A210" t="s">
        <v>215</v>
      </c>
      <c r="B210">
        <v>174.21000671386699</v>
      </c>
      <c r="C210">
        <v>4.6274019256117002E-2</v>
      </c>
      <c r="D210">
        <v>2330.00952148438</v>
      </c>
      <c r="E210">
        <v>41415.028274059303</v>
      </c>
      <c r="F210">
        <v>4.84580406919122E-3</v>
      </c>
      <c r="G210">
        <v>480830.3125</v>
      </c>
    </row>
    <row r="211" spans="1:7" x14ac:dyDescent="0.35">
      <c r="A211" t="s">
        <v>216</v>
      </c>
      <c r="B211">
        <v>175.05000305175801</v>
      </c>
      <c r="C211">
        <v>4.7250629564705E-2</v>
      </c>
      <c r="D211">
        <v>2328.48559570313</v>
      </c>
      <c r="E211">
        <v>41387.941688299201</v>
      </c>
      <c r="F211">
        <v>4.9480744637548897E-3</v>
      </c>
      <c r="G211">
        <v>470584.1875</v>
      </c>
    </row>
    <row r="212" spans="1:7" x14ac:dyDescent="0.35">
      <c r="A212" t="s">
        <v>217</v>
      </c>
      <c r="B212">
        <v>175.88000488281301</v>
      </c>
      <c r="C212">
        <v>3.63273808452102E-2</v>
      </c>
      <c r="D212">
        <v>2327.20776367188</v>
      </c>
      <c r="E212">
        <v>41365.2285933495</v>
      </c>
      <c r="F212">
        <v>3.8041945081204202E-3</v>
      </c>
      <c r="G212">
        <v>611747.8125</v>
      </c>
    </row>
    <row r="213" spans="1:7" x14ac:dyDescent="0.35">
      <c r="A213" t="s">
        <v>218</v>
      </c>
      <c r="B213">
        <v>176.71000671386699</v>
      </c>
      <c r="C213">
        <v>5.1996374742637103E-2</v>
      </c>
      <c r="D213">
        <v>2327.20776367188</v>
      </c>
      <c r="E213">
        <v>41365.2285933495</v>
      </c>
      <c r="F213">
        <v>5.4450477473437803E-3</v>
      </c>
      <c r="G213">
        <v>427398.96875</v>
      </c>
    </row>
    <row r="214" spans="1:7" x14ac:dyDescent="0.35">
      <c r="A214" t="s">
        <v>219</v>
      </c>
      <c r="B214">
        <v>177.55000305175801</v>
      </c>
      <c r="C214">
        <v>4.54755052369566E-2</v>
      </c>
      <c r="D214">
        <v>2326.0703125</v>
      </c>
      <c r="E214">
        <v>41345.011442899697</v>
      </c>
      <c r="F214">
        <v>4.7621838748455004E-3</v>
      </c>
      <c r="G214">
        <v>488446.125</v>
      </c>
    </row>
    <row r="215" spans="1:7" x14ac:dyDescent="0.35">
      <c r="A215" t="s">
        <v>220</v>
      </c>
      <c r="B215">
        <v>178.38000488281301</v>
      </c>
      <c r="C215">
        <v>5.17239542542796E-2</v>
      </c>
      <c r="D215">
        <v>2325.32641601563</v>
      </c>
      <c r="E215">
        <v>41331.790387630499</v>
      </c>
      <c r="F215">
        <v>5.4165199398994402E-3</v>
      </c>
      <c r="G215">
        <v>429302.65625</v>
      </c>
    </row>
    <row r="216" spans="1:7" x14ac:dyDescent="0.35">
      <c r="A216" t="s">
        <v>221</v>
      </c>
      <c r="B216">
        <v>179.21000671386699</v>
      </c>
      <c r="C216">
        <v>5.1699888510143802E-2</v>
      </c>
      <c r="D216">
        <v>2325.32641601563</v>
      </c>
      <c r="E216">
        <v>41331.790387630499</v>
      </c>
      <c r="F216">
        <v>5.4139997810125403E-3</v>
      </c>
      <c r="G216">
        <v>429502.5</v>
      </c>
    </row>
    <row r="217" spans="1:7" x14ac:dyDescent="0.35">
      <c r="A217" t="s">
        <v>222</v>
      </c>
      <c r="B217">
        <v>180.05000305175801</v>
      </c>
      <c r="C217">
        <v>4.9665332614699402E-2</v>
      </c>
      <c r="D217">
        <v>2324.46752929688</v>
      </c>
      <c r="E217">
        <v>41316.520422697096</v>
      </c>
      <c r="F217">
        <v>5.2009415812790403E-3</v>
      </c>
      <c r="G217">
        <v>446932.0625</v>
      </c>
    </row>
    <row r="218" spans="1:7" x14ac:dyDescent="0.35">
      <c r="A218" t="s">
        <v>223</v>
      </c>
      <c r="B218">
        <v>180.88000488281301</v>
      </c>
      <c r="C218">
        <v>4.8233589814650403E-2</v>
      </c>
      <c r="D218">
        <v>2323.72607421875</v>
      </c>
      <c r="E218">
        <v>41303.3440709114</v>
      </c>
      <c r="F218">
        <v>5.0510098226368401E-3</v>
      </c>
      <c r="G218">
        <v>460051.78125</v>
      </c>
    </row>
    <row r="219" spans="1:7" x14ac:dyDescent="0.35">
      <c r="A219" t="s">
        <v>224</v>
      </c>
      <c r="B219">
        <v>181.71000671386699</v>
      </c>
      <c r="C219">
        <v>5.0264726168845697E-2</v>
      </c>
      <c r="D219">
        <v>2322.91284179688</v>
      </c>
      <c r="E219">
        <v>41288.889944553397</v>
      </c>
      <c r="F219">
        <v>5.2637099288403997E-3</v>
      </c>
      <c r="G219">
        <v>441307.15625</v>
      </c>
    </row>
    <row r="220" spans="1:7" x14ac:dyDescent="0.35">
      <c r="A220" t="s">
        <v>225</v>
      </c>
      <c r="B220">
        <v>182.55000305175801</v>
      </c>
      <c r="C220">
        <v>5.2204210813435799E-2</v>
      </c>
      <c r="D220">
        <v>2322.91284179688</v>
      </c>
      <c r="E220">
        <v>41288.889944553397</v>
      </c>
      <c r="F220">
        <v>5.4668122902512602E-3</v>
      </c>
      <c r="G220">
        <v>424911.75</v>
      </c>
    </row>
    <row r="221" spans="1:7" x14ac:dyDescent="0.35">
      <c r="A221" t="s">
        <v>226</v>
      </c>
      <c r="B221">
        <v>183.38000488281301</v>
      </c>
      <c r="C221">
        <v>4.83574092243809E-2</v>
      </c>
      <c r="D221">
        <v>2322.08642578125</v>
      </c>
      <c r="E221">
        <v>41274.197399616198</v>
      </c>
      <c r="F221">
        <v>5.0639761611819302E-3</v>
      </c>
      <c r="G221">
        <v>458550.03125</v>
      </c>
    </row>
    <row r="222" spans="1:7" x14ac:dyDescent="0.35">
      <c r="A222" t="s">
        <v>227</v>
      </c>
      <c r="B222">
        <v>184.21000671386699</v>
      </c>
      <c r="C222">
        <v>4.7671740066442501E-2</v>
      </c>
      <c r="D222">
        <v>2321.26733398438</v>
      </c>
      <c r="E222">
        <v>41259.638965129903</v>
      </c>
      <c r="F222">
        <v>4.99217305332422E-3</v>
      </c>
      <c r="G222">
        <v>464981.34375</v>
      </c>
    </row>
    <row r="223" spans="1:7" x14ac:dyDescent="0.35">
      <c r="A223" t="s">
        <v>228</v>
      </c>
      <c r="B223">
        <v>185.05000305175801</v>
      </c>
      <c r="C223">
        <v>4.9672594137273998E-2</v>
      </c>
      <c r="D223">
        <v>2321.26733398438</v>
      </c>
      <c r="E223">
        <v>41259.638965129903</v>
      </c>
      <c r="F223">
        <v>5.2017020061612103E-3</v>
      </c>
      <c r="G223">
        <v>446251.5</v>
      </c>
    </row>
    <row r="224" spans="1:7" x14ac:dyDescent="0.35">
      <c r="A224" t="s">
        <v>229</v>
      </c>
      <c r="B224">
        <v>185.88000488281301</v>
      </c>
      <c r="C224">
        <v>4.8790165732011101E-2</v>
      </c>
      <c r="D224">
        <v>2320.44995117188</v>
      </c>
      <c r="E224">
        <v>41245.110332965902</v>
      </c>
      <c r="F224">
        <v>5.1092943176627202E-3</v>
      </c>
      <c r="G224">
        <v>454162.5</v>
      </c>
    </row>
    <row r="225" spans="1:7" x14ac:dyDescent="0.35">
      <c r="A225" t="s">
        <v>230</v>
      </c>
      <c r="B225">
        <v>186.71000671386699</v>
      </c>
      <c r="C225">
        <v>4.6039360463842403E-2</v>
      </c>
      <c r="D225">
        <v>2319.5576171875</v>
      </c>
      <c r="E225">
        <v>41229.248046875</v>
      </c>
      <c r="F225">
        <v>4.8212306573986998E-3</v>
      </c>
      <c r="G225">
        <v>481113.1875</v>
      </c>
    </row>
    <row r="226" spans="1:7" x14ac:dyDescent="0.35">
      <c r="A226" t="s">
        <v>231</v>
      </c>
      <c r="B226">
        <v>187.55000305175801</v>
      </c>
      <c r="C226">
        <v>5.1856578204547497E-2</v>
      </c>
      <c r="D226">
        <v>2319.5576171875</v>
      </c>
      <c r="E226">
        <v>41229.248046875</v>
      </c>
      <c r="F226">
        <v>5.4304082877933996E-3</v>
      </c>
      <c r="G226">
        <v>427142.40625</v>
      </c>
    </row>
    <row r="227" spans="1:7" x14ac:dyDescent="0.35">
      <c r="A227" t="s">
        <v>232</v>
      </c>
      <c r="B227">
        <v>188.38000488281301</v>
      </c>
      <c r="C227">
        <v>4.93300174690883E-2</v>
      </c>
      <c r="D227">
        <v>2318.62231445313</v>
      </c>
      <c r="E227">
        <v>41212.625801563299</v>
      </c>
      <c r="F227">
        <v>5.1658274605870204E-3</v>
      </c>
      <c r="G227">
        <v>448838.5</v>
      </c>
    </row>
    <row r="228" spans="1:7" x14ac:dyDescent="0.35">
      <c r="A228" t="s">
        <v>233</v>
      </c>
      <c r="B228">
        <v>189.21000671386699</v>
      </c>
      <c r="C228">
        <v>4.9213815320944099E-2</v>
      </c>
      <c r="D228">
        <v>2317.6650390625</v>
      </c>
      <c r="E228">
        <v>41195.608675479903</v>
      </c>
      <c r="F228">
        <v>5.1536587998270997E-3</v>
      </c>
      <c r="G228">
        <v>449712.5625</v>
      </c>
    </row>
    <row r="229" spans="1:7" x14ac:dyDescent="0.35">
      <c r="A229" t="s">
        <v>234</v>
      </c>
      <c r="B229">
        <v>190.05000305175801</v>
      </c>
      <c r="C229">
        <v>5.0867574838142297E-2</v>
      </c>
      <c r="D229">
        <v>2316.693359375</v>
      </c>
      <c r="E229">
        <v>41178.338229656198</v>
      </c>
      <c r="F229">
        <v>5.3268400952219998E-3</v>
      </c>
      <c r="G229">
        <v>434909.5</v>
      </c>
    </row>
    <row r="230" spans="1:7" x14ac:dyDescent="0.35">
      <c r="A230" t="s">
        <v>235</v>
      </c>
      <c r="B230">
        <v>190.88000488281301</v>
      </c>
      <c r="C230">
        <v>5.1633956731078498E-2</v>
      </c>
      <c r="D230">
        <v>2316.693359375</v>
      </c>
      <c r="E230">
        <v>41178.338229656198</v>
      </c>
      <c r="F230">
        <v>5.4070954211056198E-3</v>
      </c>
      <c r="G230">
        <v>428454.3125</v>
      </c>
    </row>
    <row r="231" spans="1:7" x14ac:dyDescent="0.35">
      <c r="A231" t="s">
        <v>236</v>
      </c>
      <c r="B231">
        <v>191.71000671386699</v>
      </c>
      <c r="C231">
        <v>5.1596279523010803E-2</v>
      </c>
      <c r="D231">
        <v>2315.70068359375</v>
      </c>
      <c r="E231">
        <v>41160.695254802697</v>
      </c>
      <c r="F231">
        <v>5.4031498730182596E-3</v>
      </c>
      <c r="G231">
        <v>428583.46875</v>
      </c>
    </row>
    <row r="232" spans="1:7" x14ac:dyDescent="0.35">
      <c r="A232" t="s">
        <v>237</v>
      </c>
      <c r="B232">
        <v>192.55000305175801</v>
      </c>
      <c r="C232">
        <v>5.0281107950330597E-2</v>
      </c>
      <c r="D232">
        <v>2314.68823242188</v>
      </c>
      <c r="E232">
        <v>41142.698377370798</v>
      </c>
      <c r="F232">
        <v>5.2654254250228396E-3</v>
      </c>
      <c r="G232">
        <v>439601.375</v>
      </c>
    </row>
    <row r="233" spans="1:7" x14ac:dyDescent="0.35">
      <c r="A233" t="s">
        <v>238</v>
      </c>
      <c r="B233">
        <v>193.38000488281301</v>
      </c>
      <c r="C233">
        <v>5.1765366721969297E-2</v>
      </c>
      <c r="D233">
        <v>2314.68823242188</v>
      </c>
      <c r="E233">
        <v>41142.698377370798</v>
      </c>
      <c r="F233">
        <v>5.4208566434681398E-3</v>
      </c>
      <c r="G233">
        <v>426996.75</v>
      </c>
    </row>
    <row r="234" spans="1:7" x14ac:dyDescent="0.35">
      <c r="A234" t="s">
        <v>239</v>
      </c>
      <c r="B234">
        <v>194.21000671386699</v>
      </c>
      <c r="C234">
        <v>5.0385650752369102E-2</v>
      </c>
      <c r="D234">
        <v>2313.64111328125</v>
      </c>
      <c r="E234">
        <v>41124.086827039697</v>
      </c>
      <c r="F234">
        <v>5.2763731218874498E-3</v>
      </c>
      <c r="G234">
        <v>438490.8125</v>
      </c>
    </row>
    <row r="235" spans="1:7" x14ac:dyDescent="0.35">
      <c r="A235" t="s">
        <v>240</v>
      </c>
      <c r="B235">
        <v>195.05000305175801</v>
      </c>
      <c r="C235">
        <v>5.2925689549630901E-2</v>
      </c>
      <c r="D235">
        <v>2312.55639648438</v>
      </c>
      <c r="E235">
        <v>41104.804724454902</v>
      </c>
      <c r="F235">
        <v>5.5423653684556502E-3</v>
      </c>
      <c r="G235">
        <v>417250.8125</v>
      </c>
    </row>
    <row r="236" spans="1:7" x14ac:dyDescent="0.35">
      <c r="A236" t="s">
        <v>241</v>
      </c>
      <c r="B236">
        <v>195.88000488281301</v>
      </c>
      <c r="C236">
        <v>4.8049650511956997E-2</v>
      </c>
      <c r="D236">
        <v>2312.55639648438</v>
      </c>
      <c r="E236">
        <v>41104.804724454902</v>
      </c>
      <c r="F236">
        <v>5.0317477434873598E-3</v>
      </c>
      <c r="G236">
        <v>459593.0625</v>
      </c>
    </row>
    <row r="237" spans="1:7" x14ac:dyDescent="0.35">
      <c r="A237" t="s">
        <v>242</v>
      </c>
      <c r="B237">
        <v>196.71000671386699</v>
      </c>
      <c r="C237">
        <v>5.1368313070892298E-2</v>
      </c>
      <c r="D237">
        <v>2311.42846679688</v>
      </c>
      <c r="E237">
        <v>41084.7589373589</v>
      </c>
      <c r="F237">
        <v>5.3792772814631497E-3</v>
      </c>
      <c r="G237">
        <v>429691.28125</v>
      </c>
    </row>
    <row r="238" spans="1:7" x14ac:dyDescent="0.35">
      <c r="A238" t="s">
        <v>243</v>
      </c>
      <c r="B238">
        <v>197.55000305175801</v>
      </c>
      <c r="C238">
        <v>5.20388544273616E-2</v>
      </c>
      <c r="D238">
        <v>2310.27490234375</v>
      </c>
      <c r="E238">
        <v>41064.2549395561</v>
      </c>
      <c r="F238">
        <v>5.4494962096214303E-3</v>
      </c>
      <c r="G238">
        <v>423942.84375</v>
      </c>
    </row>
    <row r="239" spans="1:7" x14ac:dyDescent="0.35">
      <c r="A239" t="s">
        <v>244</v>
      </c>
      <c r="B239">
        <v>198.38000488281301</v>
      </c>
      <c r="C239">
        <v>5.1590836716133098E-2</v>
      </c>
      <c r="D239">
        <v>2309.0244140625</v>
      </c>
      <c r="E239">
        <v>41042.0261323452</v>
      </c>
      <c r="F239">
        <v>5.4025799036026001E-3</v>
      </c>
      <c r="G239">
        <v>427392.9375</v>
      </c>
    </row>
    <row r="240" spans="1:7" x14ac:dyDescent="0.35">
      <c r="A240" t="s">
        <v>245</v>
      </c>
      <c r="B240">
        <v>199.21000671386699</v>
      </c>
      <c r="C240">
        <v>4.5685071088699299E-2</v>
      </c>
      <c r="D240">
        <v>2309.0244140625</v>
      </c>
      <c r="E240">
        <v>41042.0261323452</v>
      </c>
      <c r="F240">
        <v>4.7841295599937404E-3</v>
      </c>
      <c r="G240">
        <v>482642.53125</v>
      </c>
    </row>
    <row r="241" spans="1:7" x14ac:dyDescent="0.35">
      <c r="A241" t="s">
        <v>246</v>
      </c>
      <c r="B241">
        <v>200.05000305175801</v>
      </c>
      <c r="C241">
        <v>4.9621203190308501E-2</v>
      </c>
      <c r="D241">
        <v>2307.89038085938</v>
      </c>
      <c r="E241">
        <v>41021.8685865402</v>
      </c>
      <c r="F241">
        <v>5.1963203586638E-3</v>
      </c>
      <c r="G241">
        <v>444139.34375</v>
      </c>
    </row>
    <row r="242" spans="1:7" x14ac:dyDescent="0.35">
      <c r="A242" t="s">
        <v>247</v>
      </c>
      <c r="B242">
        <v>200.88000488281301</v>
      </c>
      <c r="C242">
        <v>5.1168476681117202E-2</v>
      </c>
      <c r="D242">
        <v>2306.68823242188</v>
      </c>
      <c r="E242">
        <v>41000.500321388201</v>
      </c>
      <c r="F242">
        <v>5.3583504632115399E-3</v>
      </c>
      <c r="G242">
        <v>430484.75</v>
      </c>
    </row>
    <row r="243" spans="1:7" x14ac:dyDescent="0.35">
      <c r="A243" t="s">
        <v>248</v>
      </c>
      <c r="B243">
        <v>201.71000671386699</v>
      </c>
      <c r="C243">
        <v>5.0599103052813697E-2</v>
      </c>
      <c r="D243">
        <v>2306.68823242188</v>
      </c>
      <c r="E243">
        <v>41000.500321388201</v>
      </c>
      <c r="F243">
        <v>5.2987257950007898E-3</v>
      </c>
      <c r="G243">
        <v>435328.84375</v>
      </c>
    </row>
    <row r="244" spans="1:7" x14ac:dyDescent="0.35">
      <c r="A244" t="s">
        <v>249</v>
      </c>
      <c r="B244">
        <v>202.55000305175801</v>
      </c>
      <c r="C244">
        <v>4.83913244924008E-2</v>
      </c>
      <c r="D244">
        <v>2305.4287109375</v>
      </c>
      <c r="E244">
        <v>40978.115051984802</v>
      </c>
      <c r="F244">
        <v>5.0675277598202203E-3</v>
      </c>
      <c r="G244">
        <v>454941.5</v>
      </c>
    </row>
    <row r="245" spans="1:7" x14ac:dyDescent="0.35">
      <c r="A245" t="s">
        <v>250</v>
      </c>
      <c r="B245">
        <v>203.38000488281301</v>
      </c>
      <c r="C245">
        <v>5.0586456530950702E-2</v>
      </c>
      <c r="D245">
        <v>2304.17895507813</v>
      </c>
      <c r="E245">
        <v>40955.901145935102</v>
      </c>
      <c r="F245">
        <v>5.2974014542996901E-3</v>
      </c>
      <c r="G245">
        <v>434964</v>
      </c>
    </row>
    <row r="246" spans="1:7" x14ac:dyDescent="0.35">
      <c r="A246" t="s">
        <v>251</v>
      </c>
      <c r="B246">
        <v>204.21000671386699</v>
      </c>
      <c r="C246">
        <v>4.9262169146097899E-2</v>
      </c>
      <c r="D246">
        <v>2304.17895507813</v>
      </c>
      <c r="E246">
        <v>40955.901145935102</v>
      </c>
      <c r="F246">
        <v>5.1587224006652797E-3</v>
      </c>
      <c r="G246">
        <v>446656.90625</v>
      </c>
    </row>
    <row r="247" spans="1:7" x14ac:dyDescent="0.35">
      <c r="A247" t="s">
        <v>252</v>
      </c>
      <c r="B247">
        <v>205.05000305175801</v>
      </c>
      <c r="C247">
        <v>4.9565654543644699E-2</v>
      </c>
      <c r="D247">
        <v>2302.95239257813</v>
      </c>
      <c r="E247">
        <v>40934.100747108503</v>
      </c>
      <c r="F247">
        <v>5.19050331786275E-3</v>
      </c>
      <c r="G247">
        <v>443685.75</v>
      </c>
    </row>
    <row r="248" spans="1:7" x14ac:dyDescent="0.35">
      <c r="A248" t="s">
        <v>253</v>
      </c>
      <c r="B248">
        <v>205.88000488281301</v>
      </c>
      <c r="C248">
        <v>5.3088955969011802E-2</v>
      </c>
      <c r="D248">
        <v>2301.68969726563</v>
      </c>
      <c r="E248">
        <v>40911.655873060197</v>
      </c>
      <c r="F248">
        <v>5.5594625882804402E-3</v>
      </c>
      <c r="G248">
        <v>414012.96875</v>
      </c>
    </row>
    <row r="249" spans="1:7" x14ac:dyDescent="0.35">
      <c r="A249" t="s">
        <v>254</v>
      </c>
      <c r="B249">
        <v>206.71000671386699</v>
      </c>
      <c r="C249">
        <v>4.4734763233282501E-2</v>
      </c>
      <c r="D249">
        <v>2301.68969726563</v>
      </c>
      <c r="E249">
        <v>40911.655873060197</v>
      </c>
      <c r="F249">
        <v>4.6846135519444899E-3</v>
      </c>
      <c r="G249">
        <v>491329.6875</v>
      </c>
    </row>
    <row r="250" spans="1:7" x14ac:dyDescent="0.35">
      <c r="A250" t="s">
        <v>255</v>
      </c>
      <c r="B250">
        <v>207.55000305175801</v>
      </c>
      <c r="C250">
        <v>4.9959813368514697E-2</v>
      </c>
      <c r="D250">
        <v>2300.36694335938</v>
      </c>
      <c r="E250">
        <v>40888.141840696298</v>
      </c>
      <c r="F250">
        <v>5.2317795343697097E-3</v>
      </c>
      <c r="G250">
        <v>439691.09375</v>
      </c>
    </row>
    <row r="251" spans="1:7" x14ac:dyDescent="0.35">
      <c r="A251" t="s">
        <v>256</v>
      </c>
      <c r="B251">
        <v>208.38000488281301</v>
      </c>
      <c r="C251">
        <v>5.1544306053413702E-2</v>
      </c>
      <c r="D251">
        <v>2299.08862304688</v>
      </c>
      <c r="E251">
        <v>40865.421295166001</v>
      </c>
      <c r="F251">
        <v>5.3977072238922102E-3</v>
      </c>
      <c r="G251">
        <v>425938</v>
      </c>
    </row>
    <row r="252" spans="1:7" x14ac:dyDescent="0.35">
      <c r="A252" t="s">
        <v>257</v>
      </c>
      <c r="B252">
        <v>209.21000671386699</v>
      </c>
      <c r="C252">
        <v>4.9040156875686303E-2</v>
      </c>
      <c r="D252">
        <v>2297.52490234375</v>
      </c>
      <c r="E252">
        <v>40837.626904249199</v>
      </c>
      <c r="F252">
        <v>5.1354733295738697E-3</v>
      </c>
      <c r="G252">
        <v>447383.28125</v>
      </c>
    </row>
    <row r="253" spans="1:7" x14ac:dyDescent="0.35">
      <c r="A253" t="s">
        <v>258</v>
      </c>
      <c r="B253">
        <v>210.05000305175801</v>
      </c>
      <c r="C253">
        <v>4.6972090365347698E-2</v>
      </c>
      <c r="D253">
        <v>2297.52490234375</v>
      </c>
      <c r="E253">
        <v>40837.626904249199</v>
      </c>
      <c r="F253">
        <v>4.9189059063792203E-3</v>
      </c>
      <c r="G253">
        <v>467080.46875</v>
      </c>
    </row>
    <row r="254" spans="1:7" x14ac:dyDescent="0.35">
      <c r="A254" t="s">
        <v>259</v>
      </c>
      <c r="B254">
        <v>210.88000488281301</v>
      </c>
      <c r="C254">
        <v>5.2634663910965898E-2</v>
      </c>
      <c r="D254">
        <v>2296.18701171875</v>
      </c>
      <c r="E254">
        <v>40813.848376274102</v>
      </c>
      <c r="F254">
        <v>5.5118892341852197E-3</v>
      </c>
      <c r="G254">
        <v>416588.03125</v>
      </c>
    </row>
    <row r="255" spans="1:7" x14ac:dyDescent="0.35">
      <c r="A255" t="s">
        <v>260</v>
      </c>
      <c r="B255">
        <v>211.71000671386699</v>
      </c>
      <c r="C255">
        <v>5.2033998589853102E-2</v>
      </c>
      <c r="D255">
        <v>2294.93872070313</v>
      </c>
      <c r="E255">
        <v>40791.6568219662</v>
      </c>
      <c r="F255">
        <v>5.4489877074956903E-3</v>
      </c>
      <c r="G255">
        <v>421167.90625</v>
      </c>
    </row>
    <row r="256" spans="1:7" x14ac:dyDescent="0.35">
      <c r="A256" t="s">
        <v>261</v>
      </c>
      <c r="B256">
        <v>212.55000305175801</v>
      </c>
      <c r="C256">
        <v>5.8018480367082098E-2</v>
      </c>
      <c r="D256">
        <v>2294.93872070313</v>
      </c>
      <c r="E256">
        <v>40791.6568219662</v>
      </c>
      <c r="F256">
        <v>6.0756811872124698E-3</v>
      </c>
      <c r="G256">
        <v>377725.34375</v>
      </c>
    </row>
    <row r="257" spans="1:7" x14ac:dyDescent="0.35">
      <c r="A257" t="s">
        <v>262</v>
      </c>
      <c r="B257">
        <v>213.38000488281301</v>
      </c>
      <c r="C257">
        <v>5.2073663489648203E-2</v>
      </c>
      <c r="D257">
        <v>2293.5927734375</v>
      </c>
      <c r="E257">
        <v>40767.736732959696</v>
      </c>
      <c r="F257">
        <v>5.4531414061784701E-3</v>
      </c>
      <c r="G257">
        <v>420600.28125</v>
      </c>
    </row>
    <row r="258" spans="1:7" x14ac:dyDescent="0.35">
      <c r="A258" t="s">
        <v>263</v>
      </c>
      <c r="B258">
        <v>214.21000671386699</v>
      </c>
      <c r="C258">
        <v>5.1619086840393E-2</v>
      </c>
      <c r="D258">
        <v>2292.26953125</v>
      </c>
      <c r="E258">
        <v>40744.215250015302</v>
      </c>
      <c r="F258">
        <v>5.4055382497608696E-3</v>
      </c>
      <c r="G258">
        <v>424059.4375</v>
      </c>
    </row>
    <row r="259" spans="1:7" x14ac:dyDescent="0.35">
      <c r="A259" t="s">
        <v>264</v>
      </c>
      <c r="B259">
        <v>215.05000305175801</v>
      </c>
      <c r="C259">
        <v>5.3235218063637499E-2</v>
      </c>
      <c r="D259">
        <v>2292.26953125</v>
      </c>
      <c r="E259">
        <v>40744.215250015302</v>
      </c>
      <c r="F259">
        <v>5.5747791193425699E-3</v>
      </c>
      <c r="G259">
        <v>411185.71875</v>
      </c>
    </row>
    <row r="260" spans="1:7" x14ac:dyDescent="0.35">
      <c r="A260" t="s">
        <v>265</v>
      </c>
      <c r="B260">
        <v>215.88000488281301</v>
      </c>
      <c r="C260">
        <v>5.0496836980449503E-2</v>
      </c>
      <c r="D260">
        <v>2290.97998046875</v>
      </c>
      <c r="E260">
        <v>40721.293538808801</v>
      </c>
      <c r="F260">
        <v>5.2880165167152899E-3</v>
      </c>
      <c r="G260">
        <v>433239.9375</v>
      </c>
    </row>
    <row r="261" spans="1:7" x14ac:dyDescent="0.35">
      <c r="A261" t="s">
        <v>266</v>
      </c>
      <c r="B261">
        <v>216.71000671386699</v>
      </c>
      <c r="C261">
        <v>5.0824481503622697E-2</v>
      </c>
      <c r="D261">
        <v>2289.58984375</v>
      </c>
      <c r="E261">
        <v>40696.583688259103</v>
      </c>
      <c r="F261">
        <v>5.3223273716866996E-3</v>
      </c>
      <c r="G261">
        <v>430185.84375</v>
      </c>
    </row>
    <row r="262" spans="1:7" x14ac:dyDescent="0.35">
      <c r="A262" t="s">
        <v>267</v>
      </c>
      <c r="B262">
        <v>217.54899597168</v>
      </c>
      <c r="C262">
        <v>5.0982434071517597E-2</v>
      </c>
      <c r="D262">
        <v>2288.20068359375</v>
      </c>
      <c r="E262">
        <v>40671.892464160897</v>
      </c>
      <c r="F262">
        <v>5.3388681262731604E-3</v>
      </c>
      <c r="G262">
        <v>428592.84375</v>
      </c>
    </row>
    <row r="263" spans="1:7" x14ac:dyDescent="0.35">
      <c r="A263" t="s">
        <v>268</v>
      </c>
      <c r="B263">
        <v>218.37899780273401</v>
      </c>
      <c r="C263">
        <v>4.80557736696944E-2</v>
      </c>
      <c r="D263">
        <v>2288.20068359375</v>
      </c>
      <c r="E263">
        <v>40671.892464160897</v>
      </c>
      <c r="F263">
        <v>5.03238895907998E-3</v>
      </c>
      <c r="G263">
        <v>454694.71875</v>
      </c>
    </row>
    <row r="264" spans="1:7" x14ac:dyDescent="0.35">
      <c r="A264" t="s">
        <v>269</v>
      </c>
      <c r="B264">
        <v>219.20899963378901</v>
      </c>
      <c r="C264">
        <v>4.9472864469202502E-2</v>
      </c>
      <c r="D264">
        <v>2286.80200195313</v>
      </c>
      <c r="E264">
        <v>40647.029876708999</v>
      </c>
      <c r="F264">
        <v>5.1807863637805002E-3</v>
      </c>
      <c r="G264">
        <v>441400.5625</v>
      </c>
    </row>
    <row r="265" spans="1:7" x14ac:dyDescent="0.35">
      <c r="A265" t="s">
        <v>270</v>
      </c>
      <c r="B265">
        <v>220.04899597168</v>
      </c>
      <c r="C265">
        <v>4.89624768157624E-2</v>
      </c>
      <c r="D265">
        <v>2285.38061523438</v>
      </c>
      <c r="E265">
        <v>40621.7686831951</v>
      </c>
      <c r="F265">
        <v>5.1273386925458899E-3</v>
      </c>
      <c r="G265">
        <v>445724.53125</v>
      </c>
    </row>
    <row r="266" spans="1:7" x14ac:dyDescent="0.35">
      <c r="A266" t="s">
        <v>271</v>
      </c>
      <c r="B266">
        <v>220.87899780273401</v>
      </c>
      <c r="C266">
        <v>5.14370996555258E-2</v>
      </c>
      <c r="D266">
        <v>2285.38061523438</v>
      </c>
      <c r="E266">
        <v>40621.7686831951</v>
      </c>
      <c r="F266">
        <v>5.3864805959165096E-3</v>
      </c>
      <c r="G266">
        <v>424280.84375</v>
      </c>
    </row>
    <row r="267" spans="1:7" x14ac:dyDescent="0.35">
      <c r="A267" t="s">
        <v>272</v>
      </c>
      <c r="B267">
        <v>221.70899963378901</v>
      </c>
      <c r="C267">
        <v>4.9956842947767699E-2</v>
      </c>
      <c r="D267">
        <v>2283.94018554688</v>
      </c>
      <c r="E267">
        <v>40596.1647629738</v>
      </c>
      <c r="F267">
        <v>5.2314684726297899E-3</v>
      </c>
      <c r="G267">
        <v>436577.25</v>
      </c>
    </row>
    <row r="268" spans="1:7" x14ac:dyDescent="0.35">
      <c r="A268" t="s">
        <v>273</v>
      </c>
      <c r="B268">
        <v>222.54899597168</v>
      </c>
      <c r="C268">
        <v>4.56707437000064E-2</v>
      </c>
      <c r="D268">
        <v>2282.40600585938</v>
      </c>
      <c r="E268">
        <v>40568.895637989001</v>
      </c>
      <c r="F268">
        <v>4.7826291993260401E-3</v>
      </c>
      <c r="G268">
        <v>477228.3125</v>
      </c>
    </row>
    <row r="269" spans="1:7" x14ac:dyDescent="0.35">
      <c r="A269" t="s">
        <v>274</v>
      </c>
      <c r="B269">
        <v>223.37899780273401</v>
      </c>
      <c r="C269">
        <v>5.1236040412898302E-2</v>
      </c>
      <c r="D269">
        <v>2282.40600585938</v>
      </c>
      <c r="E269">
        <v>40568.895637989001</v>
      </c>
      <c r="F269">
        <v>5.3654257208108902E-3</v>
      </c>
      <c r="G269">
        <v>425391.40625</v>
      </c>
    </row>
    <row r="270" spans="1:7" x14ac:dyDescent="0.35">
      <c r="A270" t="s">
        <v>275</v>
      </c>
      <c r="B270">
        <v>224.20899963378901</v>
      </c>
      <c r="C270">
        <v>5.0559527087771498E-2</v>
      </c>
      <c r="D270">
        <v>2280.9091796875</v>
      </c>
      <c r="E270">
        <v>40542.2896146774</v>
      </c>
      <c r="F270">
        <v>5.2945814095437501E-3</v>
      </c>
      <c r="G270">
        <v>430800.65625</v>
      </c>
    </row>
    <row r="271" spans="1:7" x14ac:dyDescent="0.35">
      <c r="A271" t="s">
        <v>276</v>
      </c>
      <c r="B271">
        <v>225.04899597168</v>
      </c>
      <c r="C271">
        <v>4.6436618664851097E-2</v>
      </c>
      <c r="D271">
        <v>2279.34936523438</v>
      </c>
      <c r="E271">
        <v>40514.566004276297</v>
      </c>
      <c r="F271">
        <v>4.8628314398229096E-3</v>
      </c>
      <c r="G271">
        <v>468728.84375</v>
      </c>
    </row>
    <row r="272" spans="1:7" x14ac:dyDescent="0.35">
      <c r="A272" t="s">
        <v>277</v>
      </c>
      <c r="B272">
        <v>225.87899780273401</v>
      </c>
      <c r="C272">
        <v>3.9609475657120197E-2</v>
      </c>
      <c r="D272">
        <v>2279.34936523438</v>
      </c>
      <c r="E272">
        <v>40514.566004276297</v>
      </c>
      <c r="F272">
        <v>4.1478946805000297E-3</v>
      </c>
      <c r="G272">
        <v>549519.5625</v>
      </c>
    </row>
    <row r="273" spans="1:7" x14ac:dyDescent="0.35">
      <c r="A273" t="s">
        <v>278</v>
      </c>
      <c r="B273">
        <v>226.70899963378901</v>
      </c>
      <c r="C273">
        <v>4.9804066382491803E-2</v>
      </c>
      <c r="D273">
        <v>2277.7666015625</v>
      </c>
      <c r="E273">
        <v>40486.432611942299</v>
      </c>
      <c r="F273">
        <v>5.2154697477817501E-3</v>
      </c>
      <c r="G273">
        <v>436732.78125</v>
      </c>
    </row>
    <row r="274" spans="1:7" x14ac:dyDescent="0.35">
      <c r="A274" t="s">
        <v>279</v>
      </c>
      <c r="B274">
        <v>227.54899597168</v>
      </c>
      <c r="C274">
        <v>4.9882778085549397E-2</v>
      </c>
      <c r="D274">
        <v>2276.17260742188</v>
      </c>
      <c r="E274">
        <v>40458.098053932197</v>
      </c>
      <c r="F274">
        <v>5.2237124182283896E-3</v>
      </c>
      <c r="G274">
        <v>435738.5</v>
      </c>
    </row>
    <row r="275" spans="1:7" x14ac:dyDescent="0.35">
      <c r="A275" t="s">
        <v>280</v>
      </c>
      <c r="B275">
        <v>228.37899780273401</v>
      </c>
      <c r="C275">
        <v>5.1298628245254399E-2</v>
      </c>
      <c r="D275">
        <v>2274.61108398438</v>
      </c>
      <c r="E275">
        <v>40430.344641208598</v>
      </c>
      <c r="F275">
        <v>5.3719799034297501E-3</v>
      </c>
      <c r="G275">
        <v>423421.375</v>
      </c>
    </row>
    <row r="276" spans="1:7" x14ac:dyDescent="0.35">
      <c r="A276" t="s">
        <v>281</v>
      </c>
      <c r="B276">
        <v>229.20899963378901</v>
      </c>
      <c r="C276">
        <v>5.6733084149674103E-2</v>
      </c>
      <c r="D276">
        <v>2274.61108398438</v>
      </c>
      <c r="E276">
        <v>40430.344641208598</v>
      </c>
      <c r="F276">
        <v>5.9410748071968599E-3</v>
      </c>
      <c r="G276">
        <v>382861.875</v>
      </c>
    </row>
    <row r="277" spans="1:7" x14ac:dyDescent="0.35">
      <c r="A277" t="s">
        <v>282</v>
      </c>
      <c r="B277">
        <v>230.04899597168</v>
      </c>
      <c r="C277">
        <v>4.8049868402101598E-2</v>
      </c>
      <c r="D277">
        <v>2273.0048828125</v>
      </c>
      <c r="E277">
        <v>40401.7940163612</v>
      </c>
      <c r="F277">
        <v>5.0317705608904396E-3</v>
      </c>
      <c r="G277">
        <v>451730.625</v>
      </c>
    </row>
    <row r="278" spans="1:7" x14ac:dyDescent="0.35">
      <c r="A278" t="s">
        <v>283</v>
      </c>
      <c r="B278">
        <v>230.87899780273401</v>
      </c>
      <c r="C278">
        <v>4.81241867283657E-2</v>
      </c>
      <c r="D278">
        <v>2271.181640625</v>
      </c>
      <c r="E278">
        <v>40369.383990764603</v>
      </c>
      <c r="F278">
        <v>5.0395531579852104E-3</v>
      </c>
      <c r="G278">
        <v>450671.21875</v>
      </c>
    </row>
    <row r="279" spans="1:7" x14ac:dyDescent="0.35">
      <c r="A279" t="s">
        <v>284</v>
      </c>
      <c r="B279">
        <v>231.70899963378901</v>
      </c>
      <c r="C279">
        <v>5.4061608681095698E-2</v>
      </c>
      <c r="D279">
        <v>2271.181640625</v>
      </c>
      <c r="E279">
        <v>40369.383990764603</v>
      </c>
      <c r="F279">
        <v>5.6613185442984104E-3</v>
      </c>
      <c r="G279">
        <v>401175.375</v>
      </c>
    </row>
    <row r="280" spans="1:7" x14ac:dyDescent="0.35">
      <c r="A280" t="s">
        <v>285</v>
      </c>
      <c r="B280">
        <v>232.54899597168</v>
      </c>
      <c r="C280">
        <v>4.8360095053918598E-2</v>
      </c>
      <c r="D280">
        <v>2269.34814453125</v>
      </c>
      <c r="E280">
        <v>40336.795151233702</v>
      </c>
      <c r="F280">
        <v>5.0642574205994597E-3</v>
      </c>
      <c r="G280">
        <v>448110.75</v>
      </c>
    </row>
    <row r="281" spans="1:7" x14ac:dyDescent="0.35">
      <c r="A281" t="s">
        <v>286</v>
      </c>
      <c r="B281">
        <v>233.37899780273401</v>
      </c>
      <c r="C281">
        <v>4.9510692866350098E-2</v>
      </c>
      <c r="D281">
        <v>2267.57421875</v>
      </c>
      <c r="E281">
        <v>40305.264294147499</v>
      </c>
      <c r="F281">
        <v>5.1847477443516298E-3</v>
      </c>
      <c r="G281">
        <v>437354.78125</v>
      </c>
    </row>
    <row r="282" spans="1:7" x14ac:dyDescent="0.35">
      <c r="A282" t="s">
        <v>287</v>
      </c>
      <c r="B282">
        <v>234.20899963378901</v>
      </c>
      <c r="C282">
        <v>5.3170953811189199E-2</v>
      </c>
      <c r="D282">
        <v>2265.77416992188</v>
      </c>
      <c r="E282">
        <v>40273.271501064301</v>
      </c>
      <c r="F282">
        <v>5.5680493824183898E-3</v>
      </c>
      <c r="G282">
        <v>406924.21875</v>
      </c>
    </row>
    <row r="283" spans="1:7" x14ac:dyDescent="0.35">
      <c r="A283" t="s">
        <v>288</v>
      </c>
      <c r="B283">
        <v>235.04899597168</v>
      </c>
      <c r="C283">
        <v>5.2023077402196499E-2</v>
      </c>
      <c r="D283">
        <v>2265.77416992188</v>
      </c>
      <c r="E283">
        <v>40273.271501064301</v>
      </c>
      <c r="F283">
        <v>5.4478440433740598E-3</v>
      </c>
      <c r="G283">
        <v>415902.90625</v>
      </c>
    </row>
    <row r="284" spans="1:7" x14ac:dyDescent="0.35">
      <c r="A284" t="s">
        <v>289</v>
      </c>
      <c r="B284">
        <v>235.87899780273401</v>
      </c>
      <c r="C284">
        <v>5.1633365314971702E-2</v>
      </c>
      <c r="D284">
        <v>2263.88208007813</v>
      </c>
      <c r="E284">
        <v>40239.639580249801</v>
      </c>
      <c r="F284">
        <v>5.4070334881544096E-3</v>
      </c>
      <c r="G284">
        <v>418692.0625</v>
      </c>
    </row>
    <row r="285" spans="1:7" x14ac:dyDescent="0.35">
      <c r="A285" t="s">
        <v>290</v>
      </c>
      <c r="B285">
        <v>236.70899963378901</v>
      </c>
      <c r="C285">
        <v>4.9687406220370101E-2</v>
      </c>
      <c r="D285">
        <v>2261.95581054688</v>
      </c>
      <c r="E285">
        <v>40205.400437116601</v>
      </c>
      <c r="F285">
        <v>5.2032531239092402E-3</v>
      </c>
      <c r="G285">
        <v>434719.53125</v>
      </c>
    </row>
    <row r="286" spans="1:7" x14ac:dyDescent="0.35">
      <c r="A286" t="s">
        <v>291</v>
      </c>
      <c r="B286">
        <v>237.54899597168</v>
      </c>
      <c r="C286">
        <v>5.3453575115704803E-2</v>
      </c>
      <c r="D286">
        <v>2261.95581054688</v>
      </c>
      <c r="E286">
        <v>40205.400437116601</v>
      </c>
      <c r="F286">
        <v>5.5976454168558103E-3</v>
      </c>
      <c r="G286">
        <v>404090.59375</v>
      </c>
    </row>
    <row r="287" spans="1:7" x14ac:dyDescent="0.35">
      <c r="A287" t="s">
        <v>292</v>
      </c>
      <c r="B287">
        <v>238.37899780273401</v>
      </c>
      <c r="C287">
        <v>5.1266660648323102E-2</v>
      </c>
      <c r="D287">
        <v>2260.01391601563</v>
      </c>
      <c r="E287">
        <v>40170.885622501402</v>
      </c>
      <c r="F287">
        <v>5.3686322644352904E-3</v>
      </c>
      <c r="G287">
        <v>420966.4375</v>
      </c>
    </row>
    <row r="288" spans="1:7" x14ac:dyDescent="0.35">
      <c r="A288" t="s">
        <v>293</v>
      </c>
      <c r="B288">
        <v>239.20899963378901</v>
      </c>
      <c r="C288">
        <v>4.9764610479365999E-2</v>
      </c>
      <c r="D288">
        <v>2258.09008789063</v>
      </c>
      <c r="E288">
        <v>40136.6874575615</v>
      </c>
      <c r="F288">
        <v>5.2113379351794702E-3</v>
      </c>
      <c r="G288">
        <v>433303.34375</v>
      </c>
    </row>
    <row r="289" spans="1:7" x14ac:dyDescent="0.35">
      <c r="A289" t="s">
        <v>294</v>
      </c>
      <c r="B289">
        <v>240.04899597168</v>
      </c>
      <c r="C289">
        <v>5.1637322911475901E-2</v>
      </c>
      <c r="D289">
        <v>2258.09008789063</v>
      </c>
      <c r="E289">
        <v>40136.6874575615</v>
      </c>
      <c r="F289">
        <v>5.4074479267001204E-3</v>
      </c>
      <c r="G289">
        <v>417588.875</v>
      </c>
    </row>
    <row r="290" spans="1:7" x14ac:dyDescent="0.35">
      <c r="A290" t="s">
        <v>295</v>
      </c>
      <c r="B290">
        <v>240.87899780273401</v>
      </c>
      <c r="C290">
        <v>5.1727725087802698E-2</v>
      </c>
      <c r="D290">
        <v>2256.14331054688</v>
      </c>
      <c r="E290">
        <v>40102.0869612694</v>
      </c>
      <c r="F290">
        <v>5.4169148206710798E-3</v>
      </c>
      <c r="G290">
        <v>416499.6875</v>
      </c>
    </row>
    <row r="291" spans="1:7" x14ac:dyDescent="0.35">
      <c r="A291" t="s">
        <v>296</v>
      </c>
      <c r="B291">
        <v>241.70899963378901</v>
      </c>
      <c r="C291">
        <v>5.30117294763277E-2</v>
      </c>
      <c r="D291">
        <v>2254.154296875</v>
      </c>
      <c r="E291">
        <v>40066.730231046698</v>
      </c>
      <c r="F291">
        <v>5.5513754487037702E-3</v>
      </c>
      <c r="G291">
        <v>406053.28125</v>
      </c>
    </row>
    <row r="292" spans="1:7" x14ac:dyDescent="0.35">
      <c r="A292" t="s">
        <v>297</v>
      </c>
      <c r="B292">
        <v>242.54899597168</v>
      </c>
      <c r="C292">
        <v>5.8964417079393601E-2</v>
      </c>
      <c r="D292">
        <v>2251.986328125</v>
      </c>
      <c r="E292">
        <v>40028.195828199401</v>
      </c>
      <c r="F292">
        <v>6.1747394502162899E-3</v>
      </c>
      <c r="G292">
        <v>364709.53125</v>
      </c>
    </row>
    <row r="293" spans="1:7" x14ac:dyDescent="0.35">
      <c r="A293" t="s">
        <v>298</v>
      </c>
      <c r="B293">
        <v>243.37899780273401</v>
      </c>
      <c r="C293">
        <v>4.7156843421030201E-2</v>
      </c>
      <c r="D293">
        <v>2251.986328125</v>
      </c>
      <c r="E293">
        <v>40028.195828199401</v>
      </c>
      <c r="F293">
        <v>4.9382532015442796E-3</v>
      </c>
      <c r="G293">
        <v>456028.9375</v>
      </c>
    </row>
    <row r="294" spans="1:7" x14ac:dyDescent="0.35">
      <c r="A294" t="s">
        <v>299</v>
      </c>
      <c r="B294">
        <v>244.20899963378901</v>
      </c>
      <c r="C294">
        <v>5.1538209576102202E-2</v>
      </c>
      <c r="D294">
        <v>2249.9150390625</v>
      </c>
      <c r="E294">
        <v>39991.378784179702</v>
      </c>
      <c r="F294">
        <v>5.3970688022673104E-3</v>
      </c>
      <c r="G294">
        <v>416877.21875</v>
      </c>
    </row>
    <row r="295" spans="1:7" x14ac:dyDescent="0.35">
      <c r="A295" t="s">
        <v>300</v>
      </c>
      <c r="B295">
        <v>245.04899597168</v>
      </c>
      <c r="C295">
        <v>5.2973287429385001E-2</v>
      </c>
      <c r="D295">
        <v>2247.90161132813</v>
      </c>
      <c r="E295">
        <v>39955.593645572699</v>
      </c>
      <c r="F295">
        <v>5.5473498068749896E-3</v>
      </c>
      <c r="G295">
        <v>405220.8125</v>
      </c>
    </row>
    <row r="296" spans="1:7" x14ac:dyDescent="0.35">
      <c r="A296" t="s">
        <v>301</v>
      </c>
      <c r="B296">
        <v>245.87899780273401</v>
      </c>
      <c r="C296">
        <v>5.0215176171265301E-2</v>
      </c>
      <c r="D296">
        <v>2247.90161132813</v>
      </c>
      <c r="E296">
        <v>39955.593645572699</v>
      </c>
      <c r="F296">
        <v>5.2585210651159304E-3</v>
      </c>
      <c r="G296">
        <v>427477.90625</v>
      </c>
    </row>
    <row r="297" spans="1:7" x14ac:dyDescent="0.35">
      <c r="A297" t="s">
        <v>302</v>
      </c>
      <c r="B297">
        <v>246.70899963378901</v>
      </c>
      <c r="C297">
        <v>5.3893201832996902E-2</v>
      </c>
      <c r="D297">
        <v>2245.84399414063</v>
      </c>
      <c r="E297">
        <v>39919.0187454224</v>
      </c>
      <c r="F297">
        <v>5.64368302002549E-3</v>
      </c>
      <c r="G297">
        <v>397939.4375</v>
      </c>
    </row>
    <row r="298" spans="1:7" x14ac:dyDescent="0.35">
      <c r="A298" t="s">
        <v>303</v>
      </c>
      <c r="B298">
        <v>247.54899597168</v>
      </c>
      <c r="C298">
        <v>5.2023455374896298E-2</v>
      </c>
      <c r="D298">
        <v>2243.74682617188</v>
      </c>
      <c r="E298">
        <v>39881.743490695997</v>
      </c>
      <c r="F298">
        <v>5.4478836245834801E-3</v>
      </c>
      <c r="G298">
        <v>411856.59375</v>
      </c>
    </row>
    <row r="299" spans="1:7" x14ac:dyDescent="0.35">
      <c r="A299" t="s">
        <v>304</v>
      </c>
      <c r="B299">
        <v>248.37899780273401</v>
      </c>
      <c r="C299">
        <v>5.03787938829202E-2</v>
      </c>
      <c r="D299">
        <v>2243.74682617188</v>
      </c>
      <c r="E299">
        <v>39881.743490695997</v>
      </c>
      <c r="F299">
        <v>5.2756550721824204E-3</v>
      </c>
      <c r="G299">
        <v>425302.03125</v>
      </c>
    </row>
    <row r="300" spans="1:7" x14ac:dyDescent="0.35">
      <c r="A300" t="s">
        <v>305</v>
      </c>
      <c r="B300">
        <v>249.20899963378901</v>
      </c>
      <c r="C300">
        <v>4.9508491731215798E-2</v>
      </c>
      <c r="D300">
        <v>2241.62915039063</v>
      </c>
      <c r="E300">
        <v>39844.103157520301</v>
      </c>
      <c r="F300">
        <v>5.1845172420144098E-3</v>
      </c>
      <c r="G300">
        <v>432369.875</v>
      </c>
    </row>
    <row r="301" spans="1:7" x14ac:dyDescent="0.35">
      <c r="A301" t="s">
        <v>306</v>
      </c>
      <c r="B301">
        <v>250.04899597168</v>
      </c>
      <c r="C301">
        <v>5.6241194924838103E-2</v>
      </c>
      <c r="D301">
        <v>2239.58129882813</v>
      </c>
      <c r="E301">
        <v>39807.699620723703</v>
      </c>
      <c r="F301">
        <v>5.8895642869174498E-3</v>
      </c>
      <c r="G301">
        <v>380262.65625</v>
      </c>
    </row>
    <row r="302" spans="1:7" x14ac:dyDescent="0.35">
      <c r="A302" t="s">
        <v>307</v>
      </c>
      <c r="B302">
        <v>250.87899780273401</v>
      </c>
      <c r="C302">
        <v>5.3866508066912802E-2</v>
      </c>
      <c r="D302">
        <v>2237.45532226563</v>
      </c>
      <c r="E302">
        <v>39769.914001226403</v>
      </c>
      <c r="F302">
        <v>5.6408876553177799E-3</v>
      </c>
      <c r="G302">
        <v>396649.5</v>
      </c>
    </row>
    <row r="303" spans="1:7" x14ac:dyDescent="0.35">
      <c r="A303" t="s">
        <v>308</v>
      </c>
      <c r="B303">
        <v>251.70899963378901</v>
      </c>
      <c r="C303">
        <v>5.2327363212519497E-2</v>
      </c>
      <c r="D303">
        <v>2237.45532226563</v>
      </c>
      <c r="E303">
        <v>39769.914001226403</v>
      </c>
      <c r="F303">
        <v>5.4797087796032403E-3</v>
      </c>
      <c r="G303">
        <v>408316.46875</v>
      </c>
    </row>
    <row r="304" spans="1:7" x14ac:dyDescent="0.35">
      <c r="A304" t="s">
        <v>309</v>
      </c>
      <c r="B304">
        <v>252.54899597168</v>
      </c>
      <c r="C304">
        <v>4.96187263574401E-2</v>
      </c>
      <c r="D304">
        <v>2235.30590820313</v>
      </c>
      <c r="E304">
        <v>39731.7074239254</v>
      </c>
      <c r="F304">
        <v>5.1960609853267696E-3</v>
      </c>
      <c r="G304">
        <v>430192.40625</v>
      </c>
    </row>
    <row r="305" spans="1:7" x14ac:dyDescent="0.35">
      <c r="A305" t="s">
        <v>310</v>
      </c>
      <c r="B305">
        <v>253.37899780273401</v>
      </c>
      <c r="C305">
        <v>5.0144726506752502E-2</v>
      </c>
      <c r="D305">
        <v>2233.16870117188</v>
      </c>
      <c r="E305">
        <v>39693.720638751998</v>
      </c>
      <c r="F305">
        <v>5.2511435933411104E-3</v>
      </c>
      <c r="G305">
        <v>425272.84375</v>
      </c>
    </row>
    <row r="306" spans="1:7" x14ac:dyDescent="0.35">
      <c r="A306" t="s">
        <v>311</v>
      </c>
      <c r="B306">
        <v>254.20899963378901</v>
      </c>
      <c r="C306">
        <v>5.0452262882294097E-2</v>
      </c>
      <c r="D306">
        <v>2233.16870117188</v>
      </c>
      <c r="E306">
        <v>39693.720638751998</v>
      </c>
      <c r="F306">
        <v>5.2833487279713197E-3</v>
      </c>
      <c r="G306">
        <v>422680.53125</v>
      </c>
    </row>
    <row r="307" spans="1:7" x14ac:dyDescent="0.35">
      <c r="A307" t="s">
        <v>312</v>
      </c>
      <c r="B307">
        <v>255.04899597168</v>
      </c>
      <c r="C307">
        <v>4.9752920006096803E-2</v>
      </c>
      <c r="D307">
        <v>2231.0068359375</v>
      </c>
      <c r="E307">
        <v>39655.294269323298</v>
      </c>
      <c r="F307">
        <v>5.2101137116551399E-3</v>
      </c>
      <c r="G307">
        <v>428206.9375</v>
      </c>
    </row>
    <row r="308" spans="1:7" x14ac:dyDescent="0.35">
      <c r="A308" t="s">
        <v>313</v>
      </c>
      <c r="B308">
        <v>255.87899780273401</v>
      </c>
      <c r="C308">
        <v>4.9326397824645103E-2</v>
      </c>
      <c r="D308">
        <v>2228.85131835938</v>
      </c>
      <c r="E308">
        <v>39616.979658603697</v>
      </c>
      <c r="F308">
        <v>5.1654484122991597E-3</v>
      </c>
      <c r="G308">
        <v>431492.3125</v>
      </c>
    </row>
    <row r="309" spans="1:7" x14ac:dyDescent="0.35">
      <c r="A309" t="s">
        <v>314</v>
      </c>
      <c r="B309">
        <v>256.70901489257801</v>
      </c>
      <c r="C309">
        <v>5.1806796976609497E-2</v>
      </c>
      <c r="D309">
        <v>2228.85131835938</v>
      </c>
      <c r="E309">
        <v>39616.979658603697</v>
      </c>
      <c r="F309">
        <v>5.4251952096819904E-3</v>
      </c>
      <c r="G309">
        <v>410833.375</v>
      </c>
    </row>
    <row r="310" spans="1:7" x14ac:dyDescent="0.35">
      <c r="A310" t="s">
        <v>315</v>
      </c>
      <c r="B310">
        <v>257.54901123046898</v>
      </c>
      <c r="C310">
        <v>5.1302616968922202E-2</v>
      </c>
      <c r="D310">
        <v>2226.68969726563</v>
      </c>
      <c r="E310">
        <v>39578.557014465303</v>
      </c>
      <c r="F310">
        <v>5.3723976016044599E-3</v>
      </c>
      <c r="G310">
        <v>414468.53125</v>
      </c>
    </row>
    <row r="311" spans="1:7" x14ac:dyDescent="0.35">
      <c r="A311" t="s">
        <v>316</v>
      </c>
      <c r="B311">
        <v>258.37899780273398</v>
      </c>
      <c r="C311">
        <v>4.7242007340411001E-2</v>
      </c>
      <c r="D311">
        <v>2224.51977539063</v>
      </c>
      <c r="E311">
        <v>39539.989084005399</v>
      </c>
      <c r="F311">
        <v>4.9471715465188E-3</v>
      </c>
      <c r="G311">
        <v>449654.875</v>
      </c>
    </row>
    <row r="312" spans="1:7" x14ac:dyDescent="0.35">
      <c r="A312" t="s">
        <v>317</v>
      </c>
      <c r="B312">
        <v>259.20901489257801</v>
      </c>
      <c r="C312">
        <v>5.1537622606733002E-2</v>
      </c>
      <c r="D312">
        <v>2224.51977539063</v>
      </c>
      <c r="E312">
        <v>39539.989084005399</v>
      </c>
      <c r="F312">
        <v>5.3970073349773901E-3</v>
      </c>
      <c r="G312">
        <v>412176.53125</v>
      </c>
    </row>
    <row r="313" spans="1:7" x14ac:dyDescent="0.35">
      <c r="A313" t="s">
        <v>318</v>
      </c>
      <c r="B313">
        <v>260.04901123046898</v>
      </c>
      <c r="C313">
        <v>5.1143437101437199E-2</v>
      </c>
      <c r="D313">
        <v>2222.33618164063</v>
      </c>
      <c r="E313">
        <v>39501.175284385703</v>
      </c>
      <c r="F313">
        <v>5.35572832450271E-3</v>
      </c>
      <c r="G313">
        <v>414945.65625</v>
      </c>
    </row>
    <row r="314" spans="1:7" x14ac:dyDescent="0.35">
      <c r="A314" t="s">
        <v>319</v>
      </c>
      <c r="B314">
        <v>260.87899780273398</v>
      </c>
      <c r="C314">
        <v>5.3971611157894603E-2</v>
      </c>
      <c r="D314">
        <v>2220.15869140625</v>
      </c>
      <c r="E314">
        <v>39462.473243474997</v>
      </c>
      <c r="F314">
        <v>5.6518940255045899E-3</v>
      </c>
      <c r="G314">
        <v>392816.75</v>
      </c>
    </row>
    <row r="315" spans="1:7" x14ac:dyDescent="0.35">
      <c r="A315" t="s">
        <v>320</v>
      </c>
      <c r="B315">
        <v>261.70901489257801</v>
      </c>
      <c r="C315">
        <v>4.9614559764266597E-2</v>
      </c>
      <c r="D315">
        <v>2218.00317382813</v>
      </c>
      <c r="E315">
        <v>39424.158632755301</v>
      </c>
      <c r="F315">
        <v>5.1956246607005596E-3</v>
      </c>
      <c r="G315">
        <v>426898.28125</v>
      </c>
    </row>
    <row r="316" spans="1:7" x14ac:dyDescent="0.35">
      <c r="A316" t="s">
        <v>321</v>
      </c>
      <c r="B316">
        <v>262.54901123046898</v>
      </c>
      <c r="C316">
        <v>4.6649066002587898E-2</v>
      </c>
      <c r="D316">
        <v>2218.00317382813</v>
      </c>
      <c r="E316">
        <v>39424.158632755301</v>
      </c>
      <c r="F316">
        <v>4.8850788734853302E-3</v>
      </c>
      <c r="G316">
        <v>454036.3125</v>
      </c>
    </row>
    <row r="317" spans="1:7" x14ac:dyDescent="0.35">
      <c r="A317" t="s">
        <v>322</v>
      </c>
      <c r="B317">
        <v>263.37899780273398</v>
      </c>
      <c r="C317">
        <v>5.1302118934305897E-2</v>
      </c>
      <c r="D317">
        <v>2215.884765625</v>
      </c>
      <c r="E317">
        <v>39386.503398418397</v>
      </c>
      <c r="F317">
        <v>5.3723454475402797E-3</v>
      </c>
      <c r="G317">
        <v>412461.34375</v>
      </c>
    </row>
    <row r="318" spans="1:7" x14ac:dyDescent="0.35">
      <c r="A318" t="s">
        <v>323</v>
      </c>
      <c r="B318">
        <v>264.20901489257801</v>
      </c>
      <c r="C318">
        <v>5.1529596245283402E-2</v>
      </c>
      <c r="D318">
        <v>2213.62109375</v>
      </c>
      <c r="E318">
        <v>39346.270263195001</v>
      </c>
      <c r="F318">
        <v>5.3961668163537996E-3</v>
      </c>
      <c r="G318">
        <v>410221.03125</v>
      </c>
    </row>
    <row r="319" spans="1:7" x14ac:dyDescent="0.35">
      <c r="A319" t="s">
        <v>324</v>
      </c>
      <c r="B319">
        <v>265.04901123046898</v>
      </c>
      <c r="C319">
        <v>4.9317953469856901E-2</v>
      </c>
      <c r="D319">
        <v>2213.62109375</v>
      </c>
      <c r="E319">
        <v>39346.270263195001</v>
      </c>
      <c r="F319">
        <v>5.1645641215145597E-3</v>
      </c>
      <c r="G319">
        <v>428617.21875</v>
      </c>
    </row>
    <row r="320" spans="1:7" x14ac:dyDescent="0.35">
      <c r="A320" t="s">
        <v>325</v>
      </c>
      <c r="B320">
        <v>265.87899780273398</v>
      </c>
      <c r="C320">
        <v>5.0527377174596703E-2</v>
      </c>
      <c r="D320">
        <v>2211.45532226563</v>
      </c>
      <c r="E320">
        <v>39307.773113250703</v>
      </c>
      <c r="F320">
        <v>5.2912146784365203E-3</v>
      </c>
      <c r="G320">
        <v>417948.53125</v>
      </c>
    </row>
    <row r="321" spans="1:7" x14ac:dyDescent="0.35">
      <c r="A321" t="s">
        <v>326</v>
      </c>
      <c r="B321">
        <v>266.70901489257801</v>
      </c>
      <c r="C321">
        <v>4.8421984748464403E-2</v>
      </c>
      <c r="D321">
        <v>2209.34399414063</v>
      </c>
      <c r="E321">
        <v>39270.244538783998</v>
      </c>
      <c r="F321">
        <v>5.0707384943962097E-3</v>
      </c>
      <c r="G321">
        <v>435704.59375</v>
      </c>
    </row>
    <row r="322" spans="1:7" x14ac:dyDescent="0.35">
      <c r="A322" t="s">
        <v>327</v>
      </c>
      <c r="B322">
        <v>267.54901123046898</v>
      </c>
      <c r="C322">
        <v>5.1212503830542301E-2</v>
      </c>
      <c r="D322">
        <v>2209.34399414063</v>
      </c>
      <c r="E322">
        <v>39270.244538783998</v>
      </c>
      <c r="F322">
        <v>5.3629609756171703E-3</v>
      </c>
      <c r="G322">
        <v>411963.46875</v>
      </c>
    </row>
    <row r="323" spans="1:7" x14ac:dyDescent="0.35">
      <c r="A323" t="s">
        <v>328</v>
      </c>
      <c r="B323">
        <v>268.37899780273398</v>
      </c>
      <c r="C323">
        <v>5.1385277375008698E-2</v>
      </c>
      <c r="D323">
        <v>2207.23486328125</v>
      </c>
      <c r="E323">
        <v>39232.756942510598</v>
      </c>
      <c r="F323">
        <v>5.3810537792742296E-3</v>
      </c>
      <c r="G323">
        <v>410186.375</v>
      </c>
    </row>
    <row r="324" spans="1:7" x14ac:dyDescent="0.35">
      <c r="A324" t="s">
        <v>329</v>
      </c>
      <c r="B324">
        <v>269.20901489257801</v>
      </c>
      <c r="C324">
        <v>4.8935413970453798E-2</v>
      </c>
      <c r="D324">
        <v>2205.0869140625</v>
      </c>
      <c r="E324">
        <v>39194.576442241698</v>
      </c>
      <c r="F324">
        <v>5.1245046779513402E-3</v>
      </c>
      <c r="G324">
        <v>430302.4375</v>
      </c>
    </row>
    <row r="325" spans="1:7" x14ac:dyDescent="0.35">
      <c r="A325" t="s">
        <v>330</v>
      </c>
      <c r="B325">
        <v>270.04901123046898</v>
      </c>
      <c r="C325">
        <v>5.0704779772951701E-2</v>
      </c>
      <c r="D325">
        <v>2202.9736328125</v>
      </c>
      <c r="E325">
        <v>39157.014340162299</v>
      </c>
      <c r="F325">
        <v>5.30979223549366E-3</v>
      </c>
      <c r="G325">
        <v>414888.84375</v>
      </c>
    </row>
    <row r="326" spans="1:7" x14ac:dyDescent="0.35">
      <c r="A326" t="s">
        <v>331</v>
      </c>
      <c r="B326">
        <v>270.87899780273398</v>
      </c>
      <c r="C326">
        <v>4.65660142835886E-2</v>
      </c>
      <c r="D326">
        <v>2202.9736328125</v>
      </c>
      <c r="E326">
        <v>39157.014340162299</v>
      </c>
      <c r="F326">
        <v>4.8763817176222801E-3</v>
      </c>
      <c r="G326">
        <v>451763.96875</v>
      </c>
    </row>
    <row r="327" spans="1:7" x14ac:dyDescent="0.35">
      <c r="A327" t="s">
        <v>332</v>
      </c>
      <c r="B327">
        <v>271.70901489257801</v>
      </c>
      <c r="C327">
        <v>5.0038271607526497E-2</v>
      </c>
      <c r="D327">
        <v>2200.88500976563</v>
      </c>
      <c r="E327">
        <v>39119.891822338097</v>
      </c>
      <c r="F327">
        <v>5.2399956621229597E-3</v>
      </c>
      <c r="G327">
        <v>420016.5625</v>
      </c>
    </row>
    <row r="328" spans="1:7" x14ac:dyDescent="0.35">
      <c r="A328" t="s">
        <v>333</v>
      </c>
      <c r="B328">
        <v>272.54901123046898</v>
      </c>
      <c r="C328">
        <v>5.1697429464226001E-2</v>
      </c>
      <c r="D328">
        <v>2198.79443359375</v>
      </c>
      <c r="E328">
        <v>39082.732051610903</v>
      </c>
      <c r="F328">
        <v>5.4137422703206496E-3</v>
      </c>
      <c r="G328">
        <v>406150.5625</v>
      </c>
    </row>
    <row r="329" spans="1:7" x14ac:dyDescent="0.35">
      <c r="A329" t="s">
        <v>334</v>
      </c>
      <c r="B329">
        <v>273.37899780273398</v>
      </c>
      <c r="C329">
        <v>4.8327398192013503E-2</v>
      </c>
      <c r="D329">
        <v>2198.79443359375</v>
      </c>
      <c r="E329">
        <v>39082.732051610903</v>
      </c>
      <c r="F329">
        <v>5.0608334131538903E-3</v>
      </c>
      <c r="G329">
        <v>434472.78125</v>
      </c>
    </row>
    <row r="330" spans="1:7" x14ac:dyDescent="0.35">
      <c r="A330" t="s">
        <v>335</v>
      </c>
      <c r="B330">
        <v>274.20901489257801</v>
      </c>
      <c r="C330">
        <v>5.2483043497477698E-2</v>
      </c>
      <c r="D330">
        <v>2196.75537109375</v>
      </c>
      <c r="E330">
        <v>39046.488702297203</v>
      </c>
      <c r="F330">
        <v>5.4960115812718903E-3</v>
      </c>
      <c r="G330">
        <v>399699.90625</v>
      </c>
    </row>
    <row r="331" spans="1:7" x14ac:dyDescent="0.35">
      <c r="A331" t="s">
        <v>336</v>
      </c>
      <c r="B331">
        <v>275.04901123046898</v>
      </c>
      <c r="C331">
        <v>5.0634312321488302E-2</v>
      </c>
      <c r="D331">
        <v>2194.67236328125</v>
      </c>
      <c r="E331">
        <v>39009.463042020798</v>
      </c>
      <c r="F331">
        <v>5.3024129010736899E-3</v>
      </c>
      <c r="G331">
        <v>413900.6875</v>
      </c>
    </row>
    <row r="332" spans="1:7" x14ac:dyDescent="0.35">
      <c r="A332" t="s">
        <v>337</v>
      </c>
      <c r="B332">
        <v>275.87899780273398</v>
      </c>
      <c r="C332">
        <v>5.1376410580144201E-2</v>
      </c>
      <c r="D332">
        <v>2194.67236328125</v>
      </c>
      <c r="E332">
        <v>39009.463042020798</v>
      </c>
      <c r="F332">
        <v>5.3801252506673301E-3</v>
      </c>
      <c r="G332">
        <v>407922.15625</v>
      </c>
    </row>
    <row r="333" spans="1:7" x14ac:dyDescent="0.35">
      <c r="A333" t="s">
        <v>338</v>
      </c>
      <c r="B333">
        <v>276.70901489257801</v>
      </c>
      <c r="C333">
        <v>4.9282899836999801E-2</v>
      </c>
      <c r="D333">
        <v>2192.5654296875</v>
      </c>
      <c r="E333">
        <v>38972.012698650396</v>
      </c>
      <c r="F333">
        <v>5.1608933135867101E-3</v>
      </c>
      <c r="G333">
        <v>424842.21875</v>
      </c>
    </row>
    <row r="334" spans="1:7" x14ac:dyDescent="0.35">
      <c r="A334" t="s">
        <v>339</v>
      </c>
      <c r="B334">
        <v>277.54901123046898</v>
      </c>
      <c r="C334">
        <v>5.1767212118092001E-2</v>
      </c>
      <c r="D334">
        <v>2190.50830078125</v>
      </c>
      <c r="E334">
        <v>38935.448974371</v>
      </c>
      <c r="F334">
        <v>5.4210498929023699E-3</v>
      </c>
      <c r="G334">
        <v>404074.5625</v>
      </c>
    </row>
    <row r="335" spans="1:7" x14ac:dyDescent="0.35">
      <c r="A335" t="s">
        <v>340</v>
      </c>
      <c r="B335">
        <v>278.37899780273398</v>
      </c>
      <c r="C335">
        <v>4.7749655803461598E-2</v>
      </c>
      <c r="D335">
        <v>2190.50830078125</v>
      </c>
      <c r="E335">
        <v>38935.448974371</v>
      </c>
      <c r="F335">
        <v>5.0003323704004296E-3</v>
      </c>
      <c r="G335">
        <v>438072.53125</v>
      </c>
    </row>
    <row r="336" spans="1:7" x14ac:dyDescent="0.35">
      <c r="A336" t="s">
        <v>341</v>
      </c>
      <c r="B336">
        <v>279.20901489257801</v>
      </c>
      <c r="C336">
        <v>5.24297093261612E-2</v>
      </c>
      <c r="D336">
        <v>2188.4521484375</v>
      </c>
      <c r="E336">
        <v>38898.900151252703</v>
      </c>
      <c r="F336">
        <v>5.4904264397919204E-3</v>
      </c>
      <c r="G336">
        <v>398594.1875</v>
      </c>
    </row>
    <row r="337" spans="1:7" x14ac:dyDescent="0.35">
      <c r="A337" t="s">
        <v>342</v>
      </c>
      <c r="B337">
        <v>280.04901123046898</v>
      </c>
      <c r="C337">
        <v>4.7576077399481498E-2</v>
      </c>
      <c r="D337">
        <v>2186.36767578125</v>
      </c>
      <c r="E337">
        <v>38861.848413944201</v>
      </c>
      <c r="F337">
        <v>4.9821552820503703E-3</v>
      </c>
      <c r="G337">
        <v>438839.71875</v>
      </c>
    </row>
    <row r="338" spans="1:7" x14ac:dyDescent="0.35">
      <c r="A338" t="s">
        <v>343</v>
      </c>
      <c r="B338">
        <v>280.87899780273398</v>
      </c>
      <c r="C338">
        <v>5.0051896411671397E-2</v>
      </c>
      <c r="D338">
        <v>2184.34643554688</v>
      </c>
      <c r="E338">
        <v>38825.9217143059</v>
      </c>
      <c r="F338">
        <v>5.2414224483072801E-3</v>
      </c>
      <c r="G338">
        <v>416746.875</v>
      </c>
    </row>
    <row r="339" spans="1:7" x14ac:dyDescent="0.35">
      <c r="A339" t="s">
        <v>344</v>
      </c>
      <c r="B339">
        <v>281.70901489257801</v>
      </c>
      <c r="C339">
        <v>5.2397839557458102E-2</v>
      </c>
      <c r="D339">
        <v>2184.34643554688</v>
      </c>
      <c r="E339">
        <v>38825.9217143059</v>
      </c>
      <c r="F339">
        <v>5.4870890453457798E-3</v>
      </c>
      <c r="G339">
        <v>398088.375</v>
      </c>
    </row>
    <row r="340" spans="1:7" x14ac:dyDescent="0.35">
      <c r="A340" t="s">
        <v>345</v>
      </c>
      <c r="B340">
        <v>282.54901123046898</v>
      </c>
      <c r="C340">
        <v>4.8697575760762897E-2</v>
      </c>
      <c r="D340">
        <v>2182.314453125</v>
      </c>
      <c r="E340">
        <v>38789.805024862297</v>
      </c>
      <c r="F340">
        <v>5.0995983183383898E-3</v>
      </c>
      <c r="G340">
        <v>427938.5</v>
      </c>
    </row>
    <row r="341" spans="1:7" x14ac:dyDescent="0.35">
      <c r="A341" t="s">
        <v>346</v>
      </c>
      <c r="B341">
        <v>283.37899780273398</v>
      </c>
      <c r="C341">
        <v>5.0524424540800299E-2</v>
      </c>
      <c r="D341">
        <v>2180.29541015625</v>
      </c>
      <c r="E341">
        <v>38753.919303417199</v>
      </c>
      <c r="F341">
        <v>5.2909054793417497E-3</v>
      </c>
      <c r="G341">
        <v>412083.59375</v>
      </c>
    </row>
    <row r="342" spans="1:7" x14ac:dyDescent="0.35">
      <c r="A342" t="s">
        <v>347</v>
      </c>
      <c r="B342">
        <v>284.20901489257801</v>
      </c>
      <c r="C342">
        <v>4.9819527689284097E-2</v>
      </c>
      <c r="D342">
        <v>2180.29541015625</v>
      </c>
      <c r="E342">
        <v>38753.919303417199</v>
      </c>
      <c r="F342">
        <v>5.2170888520777199E-3</v>
      </c>
      <c r="G342">
        <v>417914.1875</v>
      </c>
    </row>
    <row r="343" spans="1:7" x14ac:dyDescent="0.35">
      <c r="A343" t="s">
        <v>348</v>
      </c>
      <c r="B343">
        <v>285.04901123046898</v>
      </c>
      <c r="C343">
        <v>4.9768541395444399E-2</v>
      </c>
      <c r="D343">
        <v>2178.27856445313</v>
      </c>
      <c r="E343">
        <v>38718.067109584801</v>
      </c>
      <c r="F343">
        <v>5.2117495797574503E-3</v>
      </c>
      <c r="G343">
        <v>417955.34375</v>
      </c>
    </row>
    <row r="344" spans="1:7" x14ac:dyDescent="0.35">
      <c r="A344" t="s">
        <v>349</v>
      </c>
      <c r="B344">
        <v>285.87899780273398</v>
      </c>
      <c r="C344">
        <v>5.2943943407664402E-2</v>
      </c>
      <c r="D344">
        <v>2176.267578125</v>
      </c>
      <c r="E344">
        <v>38682.326674461401</v>
      </c>
      <c r="F344">
        <v>5.5442769080400502E-3</v>
      </c>
      <c r="G344">
        <v>392525.0625</v>
      </c>
    </row>
    <row r="345" spans="1:7" x14ac:dyDescent="0.35">
      <c r="A345" t="s">
        <v>350</v>
      </c>
      <c r="B345">
        <v>286.70901489257801</v>
      </c>
      <c r="C345">
        <v>4.8836100531886001E-2</v>
      </c>
      <c r="D345">
        <v>2176.267578125</v>
      </c>
      <c r="E345">
        <v>38682.326674461401</v>
      </c>
      <c r="F345">
        <v>5.1141045987605997E-3</v>
      </c>
      <c r="G345">
        <v>425542.25</v>
      </c>
    </row>
    <row r="346" spans="1:7" x14ac:dyDescent="0.35">
      <c r="A346" t="s">
        <v>351</v>
      </c>
      <c r="B346">
        <v>287.54901123046898</v>
      </c>
      <c r="C346">
        <v>4.9577838604792597E-2</v>
      </c>
      <c r="D346">
        <v>2174.25610351563</v>
      </c>
      <c r="E346">
        <v>38646.571338176698</v>
      </c>
      <c r="F346">
        <v>5.1917792297899697E-3</v>
      </c>
      <c r="G346">
        <v>418788.25</v>
      </c>
    </row>
    <row r="347" spans="1:7" x14ac:dyDescent="0.35">
      <c r="A347" t="s">
        <v>352</v>
      </c>
      <c r="B347">
        <v>288.37899780273398</v>
      </c>
      <c r="C347">
        <v>4.9705499995848397E-2</v>
      </c>
      <c r="D347">
        <v>2172.26831054688</v>
      </c>
      <c r="E347">
        <v>38611.2406849861</v>
      </c>
      <c r="F347">
        <v>5.2051478996872902E-3</v>
      </c>
      <c r="G347">
        <v>417330.75</v>
      </c>
    </row>
    <row r="348" spans="1:7" x14ac:dyDescent="0.35">
      <c r="A348" t="s">
        <v>353</v>
      </c>
      <c r="B348">
        <v>289.20901489257801</v>
      </c>
      <c r="C348">
        <v>4.9891226887075299E-2</v>
      </c>
      <c r="D348">
        <v>2172.26831054688</v>
      </c>
      <c r="E348">
        <v>38611.2406849861</v>
      </c>
      <c r="F348">
        <v>5.2245971746742699E-3</v>
      </c>
      <c r="G348">
        <v>415777.1875</v>
      </c>
    </row>
    <row r="349" spans="1:7" x14ac:dyDescent="0.35">
      <c r="A349" t="s">
        <v>354</v>
      </c>
      <c r="B349">
        <v>290.04901123046898</v>
      </c>
      <c r="C349">
        <v>5.0346964134855898E-2</v>
      </c>
      <c r="D349">
        <v>2170.259765625</v>
      </c>
      <c r="E349">
        <v>38575.537502765699</v>
      </c>
      <c r="F349">
        <v>5.2723218686878699E-3</v>
      </c>
      <c r="G349">
        <v>411632.625</v>
      </c>
    </row>
    <row r="350" spans="1:7" x14ac:dyDescent="0.35">
      <c r="A350" t="s">
        <v>355</v>
      </c>
      <c r="B350">
        <v>290.87899780273398</v>
      </c>
      <c r="C350">
        <v>5.28626525967726E-2</v>
      </c>
      <c r="D350">
        <v>2168.28125</v>
      </c>
      <c r="E350">
        <v>38540.370762348197</v>
      </c>
      <c r="F350">
        <v>5.5357641540467696E-3</v>
      </c>
      <c r="G350">
        <v>391686</v>
      </c>
    </row>
    <row r="351" spans="1:7" x14ac:dyDescent="0.35">
      <c r="A351" t="s">
        <v>356</v>
      </c>
      <c r="B351">
        <v>291.70901489257801</v>
      </c>
      <c r="C351">
        <v>5.0973340493033203E-2</v>
      </c>
      <c r="D351">
        <v>2166.22485351563</v>
      </c>
      <c r="E351">
        <v>38503.818213939703</v>
      </c>
      <c r="F351">
        <v>5.33791584894061E-3</v>
      </c>
      <c r="G351">
        <v>405818.46875</v>
      </c>
    </row>
    <row r="352" spans="1:7" x14ac:dyDescent="0.35">
      <c r="A352" t="s">
        <v>357</v>
      </c>
      <c r="B352">
        <v>292.54901123046898</v>
      </c>
      <c r="C352">
        <v>4.6896744842687597E-2</v>
      </c>
      <c r="D352">
        <v>2166.22485351563</v>
      </c>
      <c r="E352">
        <v>38503.818213939703</v>
      </c>
      <c r="F352">
        <v>4.9110157415270797E-3</v>
      </c>
      <c r="G352">
        <v>441095.0625</v>
      </c>
    </row>
    <row r="353" spans="1:7" x14ac:dyDescent="0.35">
      <c r="A353" t="s">
        <v>358</v>
      </c>
      <c r="B353">
        <v>293.37899780273398</v>
      </c>
      <c r="C353">
        <v>4.8871305353823002E-2</v>
      </c>
      <c r="D353">
        <v>2164.201171875</v>
      </c>
      <c r="E353">
        <v>38467.846810817697</v>
      </c>
      <c r="F353">
        <v>5.1177912391722202E-3</v>
      </c>
      <c r="G353">
        <v>422877.96875</v>
      </c>
    </row>
    <row r="354" spans="1:7" x14ac:dyDescent="0.35">
      <c r="A354" t="s">
        <v>359</v>
      </c>
      <c r="B354">
        <v>294.20901489257801</v>
      </c>
      <c r="C354">
        <v>4.8470498656173401E-2</v>
      </c>
      <c r="D354">
        <v>2162.16357421875</v>
      </c>
      <c r="E354">
        <v>38431.629538536101</v>
      </c>
      <c r="F354">
        <v>5.0758188590407398E-3</v>
      </c>
      <c r="G354">
        <v>425973.34375</v>
      </c>
    </row>
    <row r="355" spans="1:7" x14ac:dyDescent="0.35">
      <c r="A355" t="s">
        <v>360</v>
      </c>
      <c r="B355">
        <v>295.04901123046898</v>
      </c>
      <c r="C355">
        <v>4.9521196060668099E-2</v>
      </c>
      <c r="D355">
        <v>2162.16357421875</v>
      </c>
      <c r="E355">
        <v>38431.629538536101</v>
      </c>
      <c r="F355">
        <v>5.1858476363122498E-3</v>
      </c>
      <c r="G355">
        <v>416935.4375</v>
      </c>
    </row>
    <row r="356" spans="1:7" x14ac:dyDescent="0.35">
      <c r="A356" t="s">
        <v>361</v>
      </c>
      <c r="B356">
        <v>295.87899780273398</v>
      </c>
      <c r="C356">
        <v>4.8215162533848797E-2</v>
      </c>
      <c r="D356">
        <v>2160.09765625</v>
      </c>
      <c r="E356">
        <v>38394.909352064104</v>
      </c>
      <c r="F356">
        <v>5.0490801222622403E-3</v>
      </c>
      <c r="G356">
        <v>427820.03125</v>
      </c>
    </row>
    <row r="357" spans="1:7" x14ac:dyDescent="0.35">
      <c r="A357" t="s">
        <v>362</v>
      </c>
      <c r="B357">
        <v>296.70901489257801</v>
      </c>
      <c r="C357">
        <v>4.8949167729990299E-2</v>
      </c>
      <c r="D357">
        <v>2158.06860351563</v>
      </c>
      <c r="E357">
        <v>38358.844816684701</v>
      </c>
      <c r="F357">
        <v>5.1259449683129796E-3</v>
      </c>
      <c r="G357">
        <v>421008.9375</v>
      </c>
    </row>
    <row r="358" spans="1:7" x14ac:dyDescent="0.35">
      <c r="A358" t="s">
        <v>363</v>
      </c>
      <c r="B358">
        <v>297.54901123046898</v>
      </c>
      <c r="C358">
        <v>5.0433519883119601E-2</v>
      </c>
      <c r="D358">
        <v>2158.06860351563</v>
      </c>
      <c r="E358">
        <v>38358.844816684701</v>
      </c>
      <c r="F358">
        <v>5.2813859656453098E-3</v>
      </c>
      <c r="G358">
        <v>408617.84375</v>
      </c>
    </row>
    <row r="359" spans="1:7" x14ac:dyDescent="0.35">
      <c r="A359" t="s">
        <v>364</v>
      </c>
      <c r="B359">
        <v>298.37899780273398</v>
      </c>
      <c r="C359">
        <v>4.96980027961786E-2</v>
      </c>
      <c r="D359">
        <v>2156.03784179688</v>
      </c>
      <c r="E359">
        <v>38322.746753692598</v>
      </c>
      <c r="F359">
        <v>5.2043627947568902E-3</v>
      </c>
      <c r="G359">
        <v>414275.09375</v>
      </c>
    </row>
    <row r="360" spans="1:7" x14ac:dyDescent="0.35">
      <c r="A360" t="s">
        <v>365</v>
      </c>
      <c r="B360">
        <v>299.20901489257801</v>
      </c>
      <c r="C360">
        <v>5.0840765456879398E-2</v>
      </c>
      <c r="D360">
        <v>2154.00024414063</v>
      </c>
      <c r="E360">
        <v>38286.533206701301</v>
      </c>
      <c r="F360">
        <v>5.3240326233208197E-3</v>
      </c>
      <c r="G360">
        <v>404580.59375</v>
      </c>
    </row>
    <row r="361" spans="1:7" x14ac:dyDescent="0.35">
      <c r="A361" t="s">
        <v>366</v>
      </c>
      <c r="B361">
        <v>300.04901123046898</v>
      </c>
      <c r="C361">
        <v>5.2240087092757202E-2</v>
      </c>
      <c r="D361">
        <v>2151.96069335938</v>
      </c>
      <c r="E361">
        <v>38250.278681516596</v>
      </c>
      <c r="F361">
        <v>5.4705692455172504E-3</v>
      </c>
      <c r="G361">
        <v>393370.53125</v>
      </c>
    </row>
  </sheetData>
  <mergeCells count="7">
    <mergeCell ref="AW30:AX30"/>
    <mergeCell ref="AJ15:AJ19"/>
    <mergeCell ref="BD30:BE30"/>
    <mergeCell ref="Z5:AA5"/>
    <mergeCell ref="AS30:AU30"/>
    <mergeCell ref="AJ24:AO24"/>
    <mergeCell ref="AN25:AO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1"/>
  <sheetViews>
    <sheetView topLeftCell="A334" zoomScale="85" zoomScaleNormal="85" workbookViewId="0">
      <selection activeCell="C5" sqref="C5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0.88599997758865401</v>
      </c>
      <c r="C2">
        <v>0.151336676052513</v>
      </c>
      <c r="D2">
        <v>58.570117950439503</v>
      </c>
      <c r="E2">
        <v>1041.06147773564</v>
      </c>
      <c r="F2">
        <v>1.5847939997911498E-2</v>
      </c>
      <c r="G2">
        <v>3695.755859375</v>
      </c>
    </row>
    <row r="3" spans="1:7" x14ac:dyDescent="0.35">
      <c r="A3" t="s">
        <v>8</v>
      </c>
      <c r="B3">
        <v>1.7159999608993499</v>
      </c>
      <c r="C3">
        <v>7.3239191972390594E-2</v>
      </c>
      <c r="D3">
        <v>50.068763732910199</v>
      </c>
      <c r="E3">
        <v>889.95310943573702</v>
      </c>
      <c r="F3">
        <v>7.6695904135703997E-3</v>
      </c>
      <c r="G3">
        <v>6528.21875</v>
      </c>
    </row>
    <row r="4" spans="1:7" x14ac:dyDescent="0.35">
      <c r="A4" t="s">
        <v>9</v>
      </c>
      <c r="B4">
        <v>2.5460000038146999</v>
      </c>
      <c r="C4">
        <v>3.6237672359956001E-2</v>
      </c>
      <c r="D4">
        <v>56.435993194580099</v>
      </c>
      <c r="E4">
        <v>1003.12824361026</v>
      </c>
      <c r="F4">
        <v>3.79480025731027E-3</v>
      </c>
      <c r="G4">
        <v>14871.9267578125</v>
      </c>
    </row>
    <row r="5" spans="1:7" x14ac:dyDescent="0.35">
      <c r="A5" t="s">
        <v>10</v>
      </c>
      <c r="B5">
        <v>3.3859999179840101</v>
      </c>
      <c r="C5">
        <v>2.81283703598228E-2</v>
      </c>
      <c r="D5">
        <v>73.046203613281307</v>
      </c>
      <c r="E5">
        <v>1298.3683263882999</v>
      </c>
      <c r="F5">
        <v>2.9455961193889401E-3</v>
      </c>
      <c r="G5">
        <v>24798.4453125</v>
      </c>
    </row>
    <row r="6" spans="1:7" x14ac:dyDescent="0.35">
      <c r="A6" t="s">
        <v>11</v>
      </c>
      <c r="B6">
        <v>4.2160000801086399</v>
      </c>
      <c r="C6">
        <v>3.5888441148884301E-2</v>
      </c>
      <c r="D6">
        <v>85.220878601074205</v>
      </c>
      <c r="E6">
        <v>1514.7685771808001</v>
      </c>
      <c r="F6">
        <v>3.75822884961963E-3</v>
      </c>
      <c r="G6">
        <v>22675.80859375</v>
      </c>
    </row>
    <row r="7" spans="1:7" x14ac:dyDescent="0.35">
      <c r="A7" t="s">
        <v>12</v>
      </c>
      <c r="B7">
        <v>5.0460000038146999</v>
      </c>
      <c r="C7">
        <v>2.5809450038705901E-2</v>
      </c>
      <c r="D7">
        <v>85.220878601074205</v>
      </c>
      <c r="E7">
        <v>1514.7685771808001</v>
      </c>
      <c r="F7">
        <v>2.7027593459934001E-3</v>
      </c>
      <c r="G7">
        <v>31531.064453125</v>
      </c>
    </row>
    <row r="8" spans="1:7" x14ac:dyDescent="0.35">
      <c r="A8" t="s">
        <v>13</v>
      </c>
      <c r="B8">
        <v>5.8860001564025897</v>
      </c>
      <c r="C8">
        <v>2.9680686451121201E-2</v>
      </c>
      <c r="D8">
        <v>148.09765625</v>
      </c>
      <c r="E8">
        <v>2632.3792990297102</v>
      </c>
      <c r="F8">
        <v>3.1081542838364801E-3</v>
      </c>
      <c r="G8">
        <v>47648.1015625</v>
      </c>
    </row>
    <row r="9" spans="1:7" x14ac:dyDescent="0.35">
      <c r="A9" t="s">
        <v>14</v>
      </c>
      <c r="B9">
        <v>6.7160000801086399</v>
      </c>
      <c r="C9">
        <v>3.1216665228311201E-2</v>
      </c>
      <c r="D9">
        <v>148.09765625</v>
      </c>
      <c r="E9">
        <v>2632.3792990297102</v>
      </c>
      <c r="F9">
        <v>3.26900160871446E-3</v>
      </c>
      <c r="G9">
        <v>45303.63671875</v>
      </c>
    </row>
    <row r="10" spans="1:7" x14ac:dyDescent="0.35">
      <c r="A10" t="s">
        <v>15</v>
      </c>
      <c r="B10">
        <v>7.5560002326965297</v>
      </c>
      <c r="C10">
        <v>3.7478603424280901E-2</v>
      </c>
      <c r="D10">
        <v>260.13366699218801</v>
      </c>
      <c r="E10">
        <v>4623.7763017416</v>
      </c>
      <c r="F10">
        <v>3.92475025728345E-3</v>
      </c>
      <c r="G10">
        <v>66280.3125</v>
      </c>
    </row>
    <row r="11" spans="1:7" x14ac:dyDescent="0.35">
      <c r="A11" t="s">
        <v>16</v>
      </c>
      <c r="B11">
        <v>8.3859996795654297</v>
      </c>
      <c r="C11">
        <v>3.7218260275367697E-2</v>
      </c>
      <c r="D11">
        <v>260.13366699218801</v>
      </c>
      <c r="E11">
        <v>4623.7763017416</v>
      </c>
      <c r="F11">
        <v>3.8974871858954399E-3</v>
      </c>
      <c r="G11">
        <v>66743.9453125</v>
      </c>
    </row>
    <row r="12" spans="1:7" x14ac:dyDescent="0.35">
      <c r="A12" t="s">
        <v>17</v>
      </c>
      <c r="B12">
        <v>9.2159996032714808</v>
      </c>
      <c r="C12">
        <v>3.6042829656556599E-2</v>
      </c>
      <c r="D12">
        <v>361.12994384765602</v>
      </c>
      <c r="E12">
        <v>6418.9466647803802</v>
      </c>
      <c r="F12">
        <v>3.7743963766843098E-3</v>
      </c>
      <c r="G12">
        <v>95678.859375</v>
      </c>
    </row>
    <row r="13" spans="1:7" x14ac:dyDescent="0.35">
      <c r="A13" t="s">
        <v>18</v>
      </c>
      <c r="B13">
        <v>10.0459995269775</v>
      </c>
      <c r="C13">
        <v>4.6282592566296903E-2</v>
      </c>
      <c r="D13">
        <v>361.12994384765602</v>
      </c>
      <c r="E13">
        <v>6418.9466647803802</v>
      </c>
      <c r="F13">
        <v>4.8467018641531502E-3</v>
      </c>
      <c r="G13">
        <v>74510.453125</v>
      </c>
    </row>
    <row r="14" spans="1:7" x14ac:dyDescent="0.35">
      <c r="A14" t="s">
        <v>19</v>
      </c>
      <c r="B14">
        <v>10.885999679565399</v>
      </c>
      <c r="C14">
        <v>4.6916812969680297E-2</v>
      </c>
      <c r="D14">
        <v>460.84225463867199</v>
      </c>
      <c r="E14">
        <v>8191.2949681281998</v>
      </c>
      <c r="F14">
        <v>4.9131172709167004E-3</v>
      </c>
      <c r="G14">
        <v>93798.34375</v>
      </c>
    </row>
    <row r="15" spans="1:7" x14ac:dyDescent="0.35">
      <c r="A15" t="s">
        <v>20</v>
      </c>
      <c r="B15">
        <v>11.7159996032715</v>
      </c>
      <c r="C15">
        <v>3.5119891471345997E-2</v>
      </c>
      <c r="D15">
        <v>550.27490234375</v>
      </c>
      <c r="E15">
        <v>9780.9266299009305</v>
      </c>
      <c r="F15">
        <v>3.6777465138584401E-3</v>
      </c>
      <c r="G15">
        <v>149622.84375</v>
      </c>
    </row>
    <row r="16" spans="1:7" x14ac:dyDescent="0.35">
      <c r="A16" t="s">
        <v>21</v>
      </c>
      <c r="B16">
        <v>12.5459995269775</v>
      </c>
      <c r="C16">
        <v>5.2769413401828197E-2</v>
      </c>
      <c r="D16">
        <v>550.27490234375</v>
      </c>
      <c r="E16">
        <v>9780.9266299009305</v>
      </c>
      <c r="F16">
        <v>5.5260001681745096E-3</v>
      </c>
      <c r="G16">
        <v>99579.2421875</v>
      </c>
    </row>
    <row r="17" spans="1:7" x14ac:dyDescent="0.35">
      <c r="A17" t="s">
        <v>22</v>
      </c>
      <c r="B17">
        <v>13.385999679565399</v>
      </c>
      <c r="C17">
        <v>3.8602703127084803E-2</v>
      </c>
      <c r="D17">
        <v>638.60888671875</v>
      </c>
      <c r="E17">
        <v>11351.029388606499</v>
      </c>
      <c r="F17">
        <v>4.0424657054245498E-3</v>
      </c>
      <c r="G17">
        <v>157975.09375</v>
      </c>
    </row>
    <row r="18" spans="1:7" x14ac:dyDescent="0.35">
      <c r="A18" t="s">
        <v>23</v>
      </c>
      <c r="B18">
        <v>14.2159996032715</v>
      </c>
      <c r="C18">
        <v>4.0769820718469997E-2</v>
      </c>
      <c r="D18">
        <v>638.60888671875</v>
      </c>
      <c r="E18">
        <v>11351.029388606499</v>
      </c>
      <c r="F18">
        <v>4.2694057337939696E-3</v>
      </c>
      <c r="G18">
        <v>149577.9375</v>
      </c>
    </row>
    <row r="19" spans="1:7" x14ac:dyDescent="0.35">
      <c r="A19" t="s">
        <v>24</v>
      </c>
      <c r="B19">
        <v>15.0459995269775</v>
      </c>
      <c r="C19">
        <v>5.8247398421056702E-2</v>
      </c>
      <c r="D19">
        <v>727.47497558593795</v>
      </c>
      <c r="E19">
        <v>12930.589728057401</v>
      </c>
      <c r="F19">
        <v>6.0996534302830696E-3</v>
      </c>
      <c r="G19">
        <v>119264.96875</v>
      </c>
    </row>
    <row r="20" spans="1:7" x14ac:dyDescent="0.35">
      <c r="A20" t="s">
        <v>25</v>
      </c>
      <c r="B20">
        <v>15.885999679565399</v>
      </c>
      <c r="C20">
        <v>4.2755271290098498E-2</v>
      </c>
      <c r="D20">
        <v>805.41473388671898</v>
      </c>
      <c r="E20">
        <v>14315.9395083785</v>
      </c>
      <c r="F20">
        <v>4.4773216359317303E-3</v>
      </c>
      <c r="G20">
        <v>179887.625</v>
      </c>
    </row>
    <row r="21" spans="1:7" x14ac:dyDescent="0.35">
      <c r="A21" t="s">
        <v>26</v>
      </c>
      <c r="B21">
        <v>16.715999603271499</v>
      </c>
      <c r="C21">
        <v>4.1027028917343299E-2</v>
      </c>
      <c r="D21">
        <v>805.41473388671898</v>
      </c>
      <c r="E21">
        <v>14315.9395083785</v>
      </c>
      <c r="F21">
        <v>4.2963405139744299E-3</v>
      </c>
      <c r="G21">
        <v>187465.296875</v>
      </c>
    </row>
    <row r="22" spans="1:7" x14ac:dyDescent="0.35">
      <c r="A22" t="s">
        <v>27</v>
      </c>
      <c r="B22">
        <v>17.5459995269775</v>
      </c>
      <c r="C22">
        <v>5.6562654035946798E-2</v>
      </c>
      <c r="D22">
        <v>881.88580322265602</v>
      </c>
      <c r="E22">
        <v>15675.1833856106</v>
      </c>
      <c r="F22">
        <v>5.9232274070382101E-3</v>
      </c>
      <c r="G22">
        <v>148886.03125</v>
      </c>
    </row>
    <row r="23" spans="1:7" x14ac:dyDescent="0.35">
      <c r="A23" t="s">
        <v>28</v>
      </c>
      <c r="B23">
        <v>18.385999679565401</v>
      </c>
      <c r="C23">
        <v>4.2718963677225497E-2</v>
      </c>
      <c r="D23">
        <v>881.88580322265602</v>
      </c>
      <c r="E23">
        <v>15675.1833856106</v>
      </c>
      <c r="F23">
        <v>4.47351951152086E-3</v>
      </c>
      <c r="G23">
        <v>197134.671875</v>
      </c>
    </row>
    <row r="24" spans="1:7" x14ac:dyDescent="0.35">
      <c r="A24" t="s">
        <v>29</v>
      </c>
      <c r="B24">
        <v>19.215999603271499</v>
      </c>
      <c r="C24">
        <v>5.3623044734100803E-2</v>
      </c>
      <c r="D24">
        <v>952.499755859375</v>
      </c>
      <c r="E24">
        <v>16930.3193688393</v>
      </c>
      <c r="F24">
        <v>5.6153922341763999E-3</v>
      </c>
      <c r="G24">
        <v>169623.015625</v>
      </c>
    </row>
    <row r="25" spans="1:7" x14ac:dyDescent="0.35">
      <c r="A25" t="s">
        <v>30</v>
      </c>
      <c r="B25">
        <v>20.0459995269775</v>
      </c>
      <c r="C25">
        <v>4.3395503682778301E-2</v>
      </c>
      <c r="D25">
        <v>1016.92993164063</v>
      </c>
      <c r="E25">
        <v>18075.5406618118</v>
      </c>
      <c r="F25">
        <v>4.5443666167557196E-3</v>
      </c>
      <c r="G25">
        <v>223778.140625</v>
      </c>
    </row>
    <row r="26" spans="1:7" x14ac:dyDescent="0.35">
      <c r="A26" t="s">
        <v>31</v>
      </c>
      <c r="B26">
        <v>20.885999679565401</v>
      </c>
      <c r="C26">
        <v>6.4924068273611898E-2</v>
      </c>
      <c r="D26">
        <v>1016.92993164063</v>
      </c>
      <c r="E26">
        <v>18075.5406618118</v>
      </c>
      <c r="F26">
        <v>6.7988326773047404E-3</v>
      </c>
      <c r="G26">
        <v>149574.203125</v>
      </c>
    </row>
    <row r="27" spans="1:7" x14ac:dyDescent="0.35">
      <c r="A27" t="s">
        <v>32</v>
      </c>
      <c r="B27">
        <v>21.715999603271499</v>
      </c>
      <c r="C27">
        <v>4.9805009090872598E-2</v>
      </c>
      <c r="D27">
        <v>1072.86828613281</v>
      </c>
      <c r="E27">
        <v>19069.824367761601</v>
      </c>
      <c r="F27">
        <v>5.2155684679746602E-3</v>
      </c>
      <c r="G27">
        <v>205704.953125</v>
      </c>
    </row>
    <row r="28" spans="1:7" x14ac:dyDescent="0.35">
      <c r="A28" t="s">
        <v>33</v>
      </c>
      <c r="B28">
        <v>22.5559997558594</v>
      </c>
      <c r="C28">
        <v>4.4872914478443403E-2</v>
      </c>
      <c r="D28">
        <v>1125.31274414063</v>
      </c>
      <c r="E28">
        <v>20002.0037591457</v>
      </c>
      <c r="F28">
        <v>4.6990807168185702E-3</v>
      </c>
      <c r="G28">
        <v>239475.078125</v>
      </c>
    </row>
    <row r="29" spans="1:7" x14ac:dyDescent="0.35">
      <c r="A29" t="s">
        <v>34</v>
      </c>
      <c r="B29">
        <v>23.385999679565401</v>
      </c>
      <c r="C29">
        <v>4.8409645051499001E-2</v>
      </c>
      <c r="D29">
        <v>1125.31274414063</v>
      </c>
      <c r="E29">
        <v>20002.0037591457</v>
      </c>
      <c r="F29">
        <v>5.0694462843239299E-3</v>
      </c>
      <c r="G29">
        <v>221979.421875</v>
      </c>
    </row>
    <row r="30" spans="1:7" x14ac:dyDescent="0.35">
      <c r="A30" t="s">
        <v>35</v>
      </c>
      <c r="B30">
        <v>24.215999603271499</v>
      </c>
      <c r="C30">
        <v>4.1030355077101899E-2</v>
      </c>
      <c r="D30">
        <v>1173.87097167969</v>
      </c>
      <c r="E30">
        <v>20865.108817815799</v>
      </c>
      <c r="F30">
        <v>4.29668882861733E-3</v>
      </c>
      <c r="G30">
        <v>273203.625</v>
      </c>
    </row>
    <row r="31" spans="1:7" x14ac:dyDescent="0.35">
      <c r="A31" t="s">
        <v>36</v>
      </c>
      <c r="B31">
        <v>25.0559997558594</v>
      </c>
      <c r="C31">
        <v>4.5437983664706402E-2</v>
      </c>
      <c r="D31">
        <v>1222.42175292969</v>
      </c>
      <c r="E31">
        <v>21728.079766035102</v>
      </c>
      <c r="F31">
        <v>4.7582546249032003E-3</v>
      </c>
      <c r="G31">
        <v>256905.5</v>
      </c>
    </row>
    <row r="32" spans="1:7" x14ac:dyDescent="0.35">
      <c r="A32" t="s">
        <v>37</v>
      </c>
      <c r="B32">
        <v>25.885999679565401</v>
      </c>
      <c r="C32">
        <v>4.3613264872001102E-2</v>
      </c>
      <c r="D32">
        <v>1222.42175292969</v>
      </c>
      <c r="E32">
        <v>21728.079766035102</v>
      </c>
      <c r="F32">
        <v>4.5671705156564704E-3</v>
      </c>
      <c r="G32">
        <v>267654.0625</v>
      </c>
    </row>
    <row r="33" spans="1:7" x14ac:dyDescent="0.35">
      <c r="A33" t="s">
        <v>38</v>
      </c>
      <c r="B33">
        <v>26.715999603271499</v>
      </c>
      <c r="C33">
        <v>4.9913989737080999E-2</v>
      </c>
      <c r="D33">
        <v>1269.79553222656</v>
      </c>
      <c r="E33">
        <v>22570.131346583399</v>
      </c>
      <c r="F33">
        <v>5.226980894804E-3</v>
      </c>
      <c r="G33">
        <v>242930.96875</v>
      </c>
    </row>
    <row r="34" spans="1:7" x14ac:dyDescent="0.35">
      <c r="A34" t="s">
        <v>39</v>
      </c>
      <c r="B34">
        <v>27.5559997558594</v>
      </c>
      <c r="C34">
        <v>4.4187378722634403E-2</v>
      </c>
      <c r="D34">
        <v>1313.44250488281</v>
      </c>
      <c r="E34">
        <v>23345.937952399301</v>
      </c>
      <c r="F34">
        <v>4.6272915787994896E-3</v>
      </c>
      <c r="G34">
        <v>283846.9375</v>
      </c>
    </row>
    <row r="35" spans="1:7" x14ac:dyDescent="0.35">
      <c r="A35" t="s">
        <v>40</v>
      </c>
      <c r="B35">
        <v>28.385999679565401</v>
      </c>
      <c r="C35">
        <v>4.5405731476565798E-2</v>
      </c>
      <c r="D35">
        <v>1313.44250488281</v>
      </c>
      <c r="E35">
        <v>23345.937952399301</v>
      </c>
      <c r="F35">
        <v>4.7548771835863599E-3</v>
      </c>
      <c r="G35">
        <v>276230.59375</v>
      </c>
    </row>
    <row r="36" spans="1:7" x14ac:dyDescent="0.35">
      <c r="A36" t="s">
        <v>41</v>
      </c>
      <c r="B36">
        <v>29.215999603271499</v>
      </c>
      <c r="C36">
        <v>5.8868412013633901E-2</v>
      </c>
      <c r="D36">
        <v>1356.30895996094</v>
      </c>
      <c r="E36">
        <v>24107.8734397888</v>
      </c>
      <c r="F36">
        <v>6.1646858230233201E-3</v>
      </c>
      <c r="G36">
        <v>220012.671875</v>
      </c>
    </row>
    <row r="37" spans="1:7" x14ac:dyDescent="0.35">
      <c r="A37" t="s">
        <v>42</v>
      </c>
      <c r="B37">
        <v>30.0559997558594</v>
      </c>
      <c r="C37">
        <v>4.5638638254208101E-2</v>
      </c>
      <c r="D37">
        <v>1356.30895996094</v>
      </c>
      <c r="E37">
        <v>24107.8734397888</v>
      </c>
      <c r="F37">
        <v>4.77926712483168E-3</v>
      </c>
      <c r="G37">
        <v>283790.15625</v>
      </c>
    </row>
    <row r="38" spans="1:7" x14ac:dyDescent="0.35">
      <c r="A38" t="s">
        <v>43</v>
      </c>
      <c r="B38">
        <v>30.885999679565401</v>
      </c>
      <c r="C38">
        <v>5.2105737808283002E-2</v>
      </c>
      <c r="D38">
        <v>1396.12866210938</v>
      </c>
      <c r="E38">
        <v>24815.6525194645</v>
      </c>
      <c r="F38">
        <v>5.4565002210438304E-3</v>
      </c>
      <c r="G38">
        <v>255865.21875</v>
      </c>
    </row>
    <row r="39" spans="1:7" x14ac:dyDescent="0.35">
      <c r="A39" t="s">
        <v>44</v>
      </c>
      <c r="B39">
        <v>31.715999603271499</v>
      </c>
      <c r="C39">
        <v>4.3936649420510197E-2</v>
      </c>
      <c r="D39">
        <v>1432.79321289063</v>
      </c>
      <c r="E39">
        <v>25467.3510789871</v>
      </c>
      <c r="F39">
        <v>4.6010352671146401E-3</v>
      </c>
      <c r="G39">
        <v>311406.6875</v>
      </c>
    </row>
    <row r="40" spans="1:7" x14ac:dyDescent="0.35">
      <c r="A40" t="s">
        <v>45</v>
      </c>
      <c r="B40">
        <v>32.555999755859403</v>
      </c>
      <c r="C40">
        <v>4.5170752519180797E-2</v>
      </c>
      <c r="D40">
        <v>1432.79321289063</v>
      </c>
      <c r="E40">
        <v>25467.3510789871</v>
      </c>
      <c r="F40">
        <v>4.7302702441811596E-3</v>
      </c>
      <c r="G40">
        <v>302898.8125</v>
      </c>
    </row>
    <row r="41" spans="1:7" x14ac:dyDescent="0.35">
      <c r="A41" t="s">
        <v>46</v>
      </c>
      <c r="B41">
        <v>33.386001586914098</v>
      </c>
      <c r="C41">
        <v>4.7312688235281397E-2</v>
      </c>
      <c r="D41">
        <v>1470.07434082031</v>
      </c>
      <c r="E41">
        <v>26130.0094425678</v>
      </c>
      <c r="F41">
        <v>4.95457323268056E-3</v>
      </c>
      <c r="G41">
        <v>296710.59375</v>
      </c>
    </row>
    <row r="42" spans="1:7" x14ac:dyDescent="0.35">
      <c r="A42" t="s">
        <v>47</v>
      </c>
      <c r="B42">
        <v>34.215999603271499</v>
      </c>
      <c r="C42">
        <v>4.9369064272350702E-2</v>
      </c>
      <c r="D42">
        <v>1506.32421875</v>
      </c>
      <c r="E42">
        <v>26774.3375152349</v>
      </c>
      <c r="F42">
        <v>5.1699164323508696E-3</v>
      </c>
      <c r="G42">
        <v>291363.34375</v>
      </c>
    </row>
    <row r="43" spans="1:7" x14ac:dyDescent="0.35">
      <c r="A43" t="s">
        <v>48</v>
      </c>
      <c r="B43">
        <v>35.055999755859403</v>
      </c>
      <c r="C43">
        <v>5.5306681881537E-2</v>
      </c>
      <c r="D43">
        <v>1506.32421875</v>
      </c>
      <c r="E43">
        <v>26774.3375152349</v>
      </c>
      <c r="F43">
        <v>5.7917023077607198E-3</v>
      </c>
      <c r="G43">
        <v>260083.15625</v>
      </c>
    </row>
    <row r="44" spans="1:7" x14ac:dyDescent="0.35">
      <c r="A44" t="s">
        <v>49</v>
      </c>
      <c r="B44">
        <v>35.886001586914098</v>
      </c>
      <c r="C44">
        <v>4.6943355546684502E-2</v>
      </c>
      <c r="D44">
        <v>1539.82678222656</v>
      </c>
      <c r="E44">
        <v>27369.832620024699</v>
      </c>
      <c r="F44">
        <v>4.9158968031406403E-3</v>
      </c>
      <c r="G44">
        <v>313234.15625</v>
      </c>
    </row>
    <row r="45" spans="1:7" x14ac:dyDescent="0.35">
      <c r="A45" t="s">
        <v>50</v>
      </c>
      <c r="B45">
        <v>36.715999603271499</v>
      </c>
      <c r="C45">
        <v>4.5756561289821002E-2</v>
      </c>
      <c r="D45">
        <v>1572.38586425781</v>
      </c>
      <c r="E45">
        <v>27948.5583305359</v>
      </c>
      <c r="F45">
        <v>4.7916159965097904E-3</v>
      </c>
      <c r="G45">
        <v>328153.5625</v>
      </c>
    </row>
    <row r="46" spans="1:7" x14ac:dyDescent="0.35">
      <c r="A46" t="s">
        <v>51</v>
      </c>
      <c r="B46">
        <v>37.5460014343262</v>
      </c>
      <c r="C46">
        <v>4.7710893591408503E-2</v>
      </c>
      <c r="D46">
        <v>1572.38586425781</v>
      </c>
      <c r="E46">
        <v>27948.5583305359</v>
      </c>
      <c r="F46">
        <v>4.9962732009589698E-3</v>
      </c>
      <c r="G46">
        <v>314711.75</v>
      </c>
    </row>
    <row r="47" spans="1:7" x14ac:dyDescent="0.35">
      <c r="A47" t="s">
        <v>52</v>
      </c>
      <c r="B47">
        <v>38.386001586914098</v>
      </c>
      <c r="C47">
        <v>5.8887252841036603E-2</v>
      </c>
      <c r="D47">
        <v>1604.4560546875</v>
      </c>
      <c r="E47">
        <v>28518.592938780799</v>
      </c>
      <c r="F47">
        <v>6.1666588298976404E-3</v>
      </c>
      <c r="G47">
        <v>260182.390625</v>
      </c>
    </row>
    <row r="48" spans="1:7" x14ac:dyDescent="0.35">
      <c r="A48" t="s">
        <v>53</v>
      </c>
      <c r="B48">
        <v>39.215999603271499</v>
      </c>
      <c r="C48">
        <v>4.5056600317091099E-2</v>
      </c>
      <c r="D48">
        <v>1633.86669921875</v>
      </c>
      <c r="E48">
        <v>29041.355475783301</v>
      </c>
      <c r="F48">
        <v>4.7183162532746801E-3</v>
      </c>
      <c r="G48">
        <v>346281.71875</v>
      </c>
    </row>
    <row r="49" spans="1:7" x14ac:dyDescent="0.35">
      <c r="A49" t="s">
        <v>54</v>
      </c>
      <c r="B49">
        <v>40.0460014343262</v>
      </c>
      <c r="C49">
        <v>4.6920668291218701E-2</v>
      </c>
      <c r="D49">
        <v>1633.86669921875</v>
      </c>
      <c r="E49">
        <v>29041.355475783301</v>
      </c>
      <c r="F49">
        <v>4.9135209992527996E-3</v>
      </c>
      <c r="G49">
        <v>332524.625</v>
      </c>
    </row>
    <row r="50" spans="1:7" x14ac:dyDescent="0.35">
      <c r="A50" t="s">
        <v>55</v>
      </c>
      <c r="B50">
        <v>40.886001586914098</v>
      </c>
      <c r="C50">
        <v>4.9572733749975902E-2</v>
      </c>
      <c r="D50">
        <v>1663.29040527344</v>
      </c>
      <c r="E50">
        <v>29564.350843429602</v>
      </c>
      <c r="F50">
        <v>5.1912446506321404E-3</v>
      </c>
      <c r="G50">
        <v>320403</v>
      </c>
    </row>
    <row r="51" spans="1:7" x14ac:dyDescent="0.35">
      <c r="A51" t="s">
        <v>56</v>
      </c>
      <c r="B51">
        <v>41.715999603271499</v>
      </c>
      <c r="C51">
        <v>5.2258776731080002E-2</v>
      </c>
      <c r="D51">
        <v>1691.23706054688</v>
      </c>
      <c r="E51">
        <v>30061.092227697402</v>
      </c>
      <c r="F51">
        <v>5.47252641990781E-3</v>
      </c>
      <c r="G51">
        <v>309041.375</v>
      </c>
    </row>
    <row r="52" spans="1:7" x14ac:dyDescent="0.35">
      <c r="A52" t="s">
        <v>57</v>
      </c>
      <c r="B52">
        <v>42.5460014343262</v>
      </c>
      <c r="C52">
        <v>4.5630442916727999E-2</v>
      </c>
      <c r="D52">
        <v>1691.23706054688</v>
      </c>
      <c r="E52">
        <v>30061.092227697402</v>
      </c>
      <c r="F52">
        <v>4.7784089110791701E-3</v>
      </c>
      <c r="G52">
        <v>353933.09375</v>
      </c>
    </row>
    <row r="53" spans="1:7" x14ac:dyDescent="0.35">
      <c r="A53" t="s">
        <v>58</v>
      </c>
      <c r="B53">
        <v>43.386001586914098</v>
      </c>
      <c r="C53">
        <v>4.6983167188821902E-2</v>
      </c>
      <c r="D53">
        <v>1717.59619140625</v>
      </c>
      <c r="E53">
        <v>30529.616400599502</v>
      </c>
      <c r="F53">
        <v>4.9200658686459099E-3</v>
      </c>
      <c r="G53">
        <v>349100.25</v>
      </c>
    </row>
    <row r="54" spans="1:7" x14ac:dyDescent="0.35">
      <c r="A54" t="s">
        <v>59</v>
      </c>
      <c r="B54">
        <v>44.215999603271499</v>
      </c>
      <c r="C54">
        <v>4.7282339250852901E-2</v>
      </c>
      <c r="D54">
        <v>1743.47290039063</v>
      </c>
      <c r="E54">
        <v>30989.564955234498</v>
      </c>
      <c r="F54">
        <v>4.9513950943946804E-3</v>
      </c>
      <c r="G54">
        <v>352117.5</v>
      </c>
    </row>
    <row r="55" spans="1:7" x14ac:dyDescent="0.35">
      <c r="A55" t="s">
        <v>60</v>
      </c>
      <c r="B55">
        <v>45.0460014343262</v>
      </c>
      <c r="C55">
        <v>4.8790854976346103E-2</v>
      </c>
      <c r="D55">
        <v>1743.47290039063</v>
      </c>
      <c r="E55">
        <v>30989.564955234498</v>
      </c>
      <c r="F55">
        <v>5.1093664951622503E-3</v>
      </c>
      <c r="G55">
        <v>341230.75</v>
      </c>
    </row>
    <row r="56" spans="1:7" x14ac:dyDescent="0.35">
      <c r="A56" t="s">
        <v>61</v>
      </c>
      <c r="B56">
        <v>45.886001586914098</v>
      </c>
      <c r="C56">
        <v>4.86358550422476E-2</v>
      </c>
      <c r="D56">
        <v>1768.44958496094</v>
      </c>
      <c r="E56">
        <v>31433.515250682802</v>
      </c>
      <c r="F56">
        <v>5.0931349396705601E-3</v>
      </c>
      <c r="G56">
        <v>347222.21875</v>
      </c>
    </row>
    <row r="57" spans="1:7" x14ac:dyDescent="0.35">
      <c r="A57" t="s">
        <v>62</v>
      </c>
      <c r="B57">
        <v>46.715999603271499</v>
      </c>
      <c r="C57">
        <v>4.9002372945915099E-2</v>
      </c>
      <c r="D57">
        <v>1792.90307617188</v>
      </c>
      <c r="E57">
        <v>31868.167221546199</v>
      </c>
      <c r="F57">
        <v>5.1315166056156202E-3</v>
      </c>
      <c r="G57">
        <v>349390.5</v>
      </c>
    </row>
    <row r="58" spans="1:7" x14ac:dyDescent="0.35">
      <c r="A58" t="s">
        <v>63</v>
      </c>
      <c r="B58">
        <v>47.5460014343262</v>
      </c>
      <c r="C58">
        <v>4.87396241119359E-2</v>
      </c>
      <c r="D58">
        <v>1792.90307617188</v>
      </c>
      <c r="E58">
        <v>31868.167221546199</v>
      </c>
      <c r="F58">
        <v>5.1040016114711796E-3</v>
      </c>
      <c r="G58">
        <v>351274</v>
      </c>
    </row>
    <row r="59" spans="1:7" x14ac:dyDescent="0.35">
      <c r="A59" t="s">
        <v>64</v>
      </c>
      <c r="B59">
        <v>48.386001586914098</v>
      </c>
      <c r="C59">
        <v>5.2020436040035201E-2</v>
      </c>
      <c r="D59">
        <v>1816.31408691406</v>
      </c>
      <c r="E59">
        <v>32284.289598464999</v>
      </c>
      <c r="F59">
        <v>5.4475674405693999E-3</v>
      </c>
      <c r="G59">
        <v>333417.46875</v>
      </c>
    </row>
    <row r="60" spans="1:7" x14ac:dyDescent="0.35">
      <c r="A60" t="s">
        <v>65</v>
      </c>
      <c r="B60">
        <v>49.215999603271499</v>
      </c>
      <c r="C60">
        <v>4.7923816730073301E-2</v>
      </c>
      <c r="D60">
        <v>1838.53576660156</v>
      </c>
      <c r="E60">
        <v>32679.270952940002</v>
      </c>
      <c r="F60">
        <v>5.0185704603791202E-3</v>
      </c>
      <c r="G60">
        <v>366346.5</v>
      </c>
    </row>
    <row r="61" spans="1:7" x14ac:dyDescent="0.35">
      <c r="A61" t="s">
        <v>66</v>
      </c>
      <c r="B61">
        <v>50.0460014343262</v>
      </c>
      <c r="C61">
        <v>4.8937308280690602E-2</v>
      </c>
      <c r="D61">
        <v>1859.8017578125</v>
      </c>
      <c r="E61">
        <v>33057.264983654</v>
      </c>
      <c r="F61">
        <v>5.1247030496597299E-3</v>
      </c>
      <c r="G61">
        <v>362909.1875</v>
      </c>
    </row>
    <row r="62" spans="1:7" x14ac:dyDescent="0.35">
      <c r="A62" t="s">
        <v>67</v>
      </c>
      <c r="B62">
        <v>50.886001586914098</v>
      </c>
      <c r="C62">
        <v>4.67916106245422E-2</v>
      </c>
      <c r="D62">
        <v>1859.8017578125</v>
      </c>
      <c r="E62">
        <v>33057.264983654</v>
      </c>
      <c r="F62">
        <v>4.9000061117112602E-3</v>
      </c>
      <c r="G62">
        <v>379550.90625</v>
      </c>
    </row>
    <row r="63" spans="1:7" x14ac:dyDescent="0.35">
      <c r="A63" t="s">
        <v>68</v>
      </c>
      <c r="B63">
        <v>51.715999603271499</v>
      </c>
      <c r="C63">
        <v>4.7501087615832903E-2</v>
      </c>
      <c r="D63">
        <v>1880.04028320313</v>
      </c>
      <c r="E63">
        <v>33416.997641324997</v>
      </c>
      <c r="F63">
        <v>4.97430237010121E-3</v>
      </c>
      <c r="G63">
        <v>377950.53125</v>
      </c>
    </row>
    <row r="64" spans="1:7" x14ac:dyDescent="0.35">
      <c r="A64" t="s">
        <v>69</v>
      </c>
      <c r="B64">
        <v>52.5460014343262</v>
      </c>
      <c r="C64">
        <v>4.8650342513495697E-2</v>
      </c>
      <c r="D64">
        <v>1900.10070800781</v>
      </c>
      <c r="E64">
        <v>33773.563802242301</v>
      </c>
      <c r="F64">
        <v>5.0946520641446096E-3</v>
      </c>
      <c r="G64">
        <v>372959.84375</v>
      </c>
    </row>
    <row r="65" spans="1:7" x14ac:dyDescent="0.35">
      <c r="A65" t="s">
        <v>70</v>
      </c>
      <c r="B65">
        <v>53.386001586914098</v>
      </c>
      <c r="C65">
        <v>4.9703699067102099E-2</v>
      </c>
      <c r="D65">
        <v>1900.10070800781</v>
      </c>
      <c r="E65">
        <v>33773.563802242301</v>
      </c>
      <c r="F65">
        <v>5.2049593068659297E-3</v>
      </c>
      <c r="G65">
        <v>365055.8125</v>
      </c>
    </row>
    <row r="66" spans="1:7" x14ac:dyDescent="0.35">
      <c r="A66" t="s">
        <v>71</v>
      </c>
      <c r="B66">
        <v>54.215999603271499</v>
      </c>
      <c r="C66">
        <v>5.1231944967527102E-2</v>
      </c>
      <c r="D66">
        <v>1919.37658691406</v>
      </c>
      <c r="E66">
        <v>34116.186201572396</v>
      </c>
      <c r="F66">
        <v>5.3649968467652798E-3</v>
      </c>
      <c r="G66">
        <v>357759.125</v>
      </c>
    </row>
    <row r="67" spans="1:7" x14ac:dyDescent="0.35">
      <c r="A67" t="s">
        <v>72</v>
      </c>
      <c r="B67">
        <v>55.0460014343262</v>
      </c>
      <c r="C67">
        <v>4.6932941287119397E-2</v>
      </c>
      <c r="D67">
        <v>1937.08361816406</v>
      </c>
      <c r="E67">
        <v>34430.921077728301</v>
      </c>
      <c r="F67">
        <v>4.9148062244057699E-3</v>
      </c>
      <c r="G67">
        <v>394132.25</v>
      </c>
    </row>
    <row r="68" spans="1:7" x14ac:dyDescent="0.35">
      <c r="A68" t="s">
        <v>73</v>
      </c>
      <c r="B68">
        <v>55.886001586914098</v>
      </c>
      <c r="C68">
        <v>5.0970316711434503E-2</v>
      </c>
      <c r="D68">
        <v>1937.08361816406</v>
      </c>
      <c r="E68">
        <v>34430.921077728301</v>
      </c>
      <c r="F68">
        <v>5.3375991992652399E-3</v>
      </c>
      <c r="G68">
        <v>362912.90625</v>
      </c>
    </row>
    <row r="69" spans="1:7" x14ac:dyDescent="0.35">
      <c r="A69" t="s">
        <v>74</v>
      </c>
      <c r="B69">
        <v>56.715999603271499</v>
      </c>
      <c r="C69">
        <v>4.5937841443402697E-2</v>
      </c>
      <c r="D69">
        <v>1954.43725585938</v>
      </c>
      <c r="E69">
        <v>34739.375114440903</v>
      </c>
      <c r="F69">
        <v>4.8105996102094702E-3</v>
      </c>
      <c r="G69">
        <v>406277.28125</v>
      </c>
    </row>
    <row r="70" spans="1:7" x14ac:dyDescent="0.35">
      <c r="A70" t="s">
        <v>75</v>
      </c>
      <c r="B70">
        <v>57.5460014343262</v>
      </c>
      <c r="C70">
        <v>5.4808367120803697E-2</v>
      </c>
      <c r="D70">
        <v>1971.46618652344</v>
      </c>
      <c r="E70">
        <v>35042.058676481203</v>
      </c>
      <c r="F70">
        <v>5.73951890692115E-3</v>
      </c>
      <c r="G70">
        <v>343489.8125</v>
      </c>
    </row>
    <row r="71" spans="1:7" x14ac:dyDescent="0.35">
      <c r="A71" t="s">
        <v>76</v>
      </c>
      <c r="B71">
        <v>58.386001586914098</v>
      </c>
      <c r="C71">
        <v>4.3571180946927003E-2</v>
      </c>
      <c r="D71">
        <v>1983.65563964844</v>
      </c>
      <c r="E71">
        <v>35258.721560239799</v>
      </c>
      <c r="F71">
        <v>4.5627634972333899E-3</v>
      </c>
      <c r="G71">
        <v>434748.71875</v>
      </c>
    </row>
    <row r="72" spans="1:7" x14ac:dyDescent="0.35">
      <c r="A72" t="s">
        <v>77</v>
      </c>
      <c r="B72">
        <v>59.215999603271499</v>
      </c>
      <c r="C72">
        <v>4.5691999105950502E-2</v>
      </c>
      <c r="D72">
        <v>1983.65563964844</v>
      </c>
      <c r="E72">
        <v>35258.721560239799</v>
      </c>
      <c r="F72">
        <v>4.7848550602793702E-3</v>
      </c>
      <c r="G72">
        <v>414569.625</v>
      </c>
    </row>
    <row r="73" spans="1:7" x14ac:dyDescent="0.35">
      <c r="A73" t="s">
        <v>78</v>
      </c>
      <c r="B73">
        <v>60.0460014343262</v>
      </c>
      <c r="C73">
        <v>4.6143849905029198E-2</v>
      </c>
      <c r="D73">
        <v>1998.09631347656</v>
      </c>
      <c r="E73">
        <v>35515.397787094102</v>
      </c>
      <c r="F73">
        <v>4.8321727663278597E-3</v>
      </c>
      <c r="G73">
        <v>413498.53125</v>
      </c>
    </row>
    <row r="74" spans="1:7" x14ac:dyDescent="0.35">
      <c r="A74" t="s">
        <v>79</v>
      </c>
      <c r="B74">
        <v>60.886001586914098</v>
      </c>
      <c r="C74">
        <v>4.6314586843654103E-2</v>
      </c>
      <c r="D74">
        <v>1998.09631347656</v>
      </c>
      <c r="E74">
        <v>35515.397787094102</v>
      </c>
      <c r="F74">
        <v>4.8500522971153303E-3</v>
      </c>
      <c r="G74">
        <v>411974.1875</v>
      </c>
    </row>
    <row r="75" spans="1:7" x14ac:dyDescent="0.35">
      <c r="A75" t="s">
        <v>80</v>
      </c>
      <c r="B75">
        <v>61.715999603271499</v>
      </c>
      <c r="C75">
        <v>4.8649008492202099E-2</v>
      </c>
      <c r="D75">
        <v>2012.82043457031</v>
      </c>
      <c r="E75">
        <v>35777.114331722303</v>
      </c>
      <c r="F75">
        <v>5.0945123657584199E-3</v>
      </c>
      <c r="G75">
        <v>395095.8125</v>
      </c>
    </row>
    <row r="76" spans="1:7" x14ac:dyDescent="0.35">
      <c r="A76" t="s">
        <v>81</v>
      </c>
      <c r="B76">
        <v>62.5460014343262</v>
      </c>
      <c r="C76">
        <v>4.9185373986965403E-2</v>
      </c>
      <c r="D76">
        <v>2027.29125976563</v>
      </c>
      <c r="E76">
        <v>36034.327000379599</v>
      </c>
      <c r="F76">
        <v>5.1506804302334803E-3</v>
      </c>
      <c r="G76">
        <v>393596.78125</v>
      </c>
    </row>
    <row r="77" spans="1:7" x14ac:dyDescent="0.35">
      <c r="A77" t="s">
        <v>82</v>
      </c>
      <c r="B77">
        <v>63.386001586914098</v>
      </c>
      <c r="C77">
        <v>5.0464317988050199E-2</v>
      </c>
      <c r="D77">
        <v>2041.12280273438</v>
      </c>
      <c r="E77">
        <v>36280.1775336266</v>
      </c>
      <c r="F77">
        <v>5.2846111357212101E-3</v>
      </c>
      <c r="G77">
        <v>386238.96875</v>
      </c>
    </row>
    <row r="78" spans="1:7" x14ac:dyDescent="0.35">
      <c r="A78" t="s">
        <v>83</v>
      </c>
      <c r="B78">
        <v>64.216003417968807</v>
      </c>
      <c r="C78">
        <v>5.0437117293874602E-2</v>
      </c>
      <c r="D78">
        <v>2041.12280273438</v>
      </c>
      <c r="E78">
        <v>36280.1775336266</v>
      </c>
      <c r="F78">
        <v>5.2817626856267504E-3</v>
      </c>
      <c r="G78">
        <v>386447.28125</v>
      </c>
    </row>
    <row r="79" spans="1:7" x14ac:dyDescent="0.35">
      <c r="A79" t="s">
        <v>84</v>
      </c>
      <c r="B79">
        <v>65.045997619628906</v>
      </c>
      <c r="C79">
        <v>4.7216647595620498E-2</v>
      </c>
      <c r="D79">
        <v>2053.88818359375</v>
      </c>
      <c r="E79">
        <v>36507.077515125296</v>
      </c>
      <c r="F79">
        <v>4.9445158801972901E-3</v>
      </c>
      <c r="G79">
        <v>415387.125</v>
      </c>
    </row>
    <row r="80" spans="1:7" x14ac:dyDescent="0.35">
      <c r="A80" t="s">
        <v>85</v>
      </c>
      <c r="B80">
        <v>65.886001586914105</v>
      </c>
      <c r="C80">
        <v>4.9915470500716902E-2</v>
      </c>
      <c r="D80">
        <v>2066.67211914063</v>
      </c>
      <c r="E80">
        <v>36734.3090474606</v>
      </c>
      <c r="F80">
        <v>5.22713596001267E-3</v>
      </c>
      <c r="G80">
        <v>395373.71875</v>
      </c>
    </row>
    <row r="81" spans="1:7" x14ac:dyDescent="0.35">
      <c r="A81" t="s">
        <v>86</v>
      </c>
      <c r="B81">
        <v>66.716003417968807</v>
      </c>
      <c r="C81">
        <v>4.8189002376282097E-2</v>
      </c>
      <c r="D81">
        <v>2066.67211914063</v>
      </c>
      <c r="E81">
        <v>36734.3090474606</v>
      </c>
      <c r="F81">
        <v>5.0463406369090098E-3</v>
      </c>
      <c r="G81">
        <v>409538.78125</v>
      </c>
    </row>
    <row r="82" spans="1:7" x14ac:dyDescent="0.35">
      <c r="A82" t="s">
        <v>87</v>
      </c>
      <c r="B82">
        <v>67.545997619628906</v>
      </c>
      <c r="C82">
        <v>4.8509336462766603E-2</v>
      </c>
      <c r="D82">
        <v>2079.13916015625</v>
      </c>
      <c r="E82">
        <v>36955.904215574301</v>
      </c>
      <c r="F82">
        <v>5.0798859447240803E-3</v>
      </c>
      <c r="G82">
        <v>409288.5625</v>
      </c>
    </row>
    <row r="83" spans="1:7" x14ac:dyDescent="0.35">
      <c r="A83" t="s">
        <v>88</v>
      </c>
      <c r="B83">
        <v>68.386001586914105</v>
      </c>
      <c r="C83">
        <v>4.9248424280036597E-2</v>
      </c>
      <c r="D83">
        <v>2090.85400390625</v>
      </c>
      <c r="E83">
        <v>37164.133042097099</v>
      </c>
      <c r="F83">
        <v>5.1572830416262202E-3</v>
      </c>
      <c r="G83">
        <v>405417.71875</v>
      </c>
    </row>
    <row r="84" spans="1:7" x14ac:dyDescent="0.35">
      <c r="A84" t="s">
        <v>89</v>
      </c>
      <c r="B84">
        <v>69.216003417968807</v>
      </c>
      <c r="C84">
        <v>6.5707756869463202E-2</v>
      </c>
      <c r="D84">
        <v>2090.85400390625</v>
      </c>
      <c r="E84">
        <v>37164.133042097099</v>
      </c>
      <c r="F84">
        <v>6.8809003569185699E-3</v>
      </c>
      <c r="G84">
        <v>303863.4375</v>
      </c>
    </row>
    <row r="85" spans="1:7" x14ac:dyDescent="0.35">
      <c r="A85" t="s">
        <v>90</v>
      </c>
      <c r="B85">
        <v>70.045997619628906</v>
      </c>
      <c r="C85">
        <v>7.3907883485999498E-2</v>
      </c>
      <c r="D85">
        <v>2101.32690429688</v>
      </c>
      <c r="E85">
        <v>37350.282073020899</v>
      </c>
      <c r="F85">
        <v>7.7396156266331699E-3</v>
      </c>
      <c r="G85">
        <v>271502.75</v>
      </c>
    </row>
    <row r="86" spans="1:7" x14ac:dyDescent="0.35">
      <c r="A86" t="s">
        <v>91</v>
      </c>
      <c r="B86">
        <v>70.886001586914105</v>
      </c>
      <c r="C86">
        <v>4.55252286573051E-2</v>
      </c>
      <c r="D86">
        <v>2110.98779296875</v>
      </c>
      <c r="E86">
        <v>37521.999329328501</v>
      </c>
      <c r="F86">
        <v>4.7673908993601799E-3</v>
      </c>
      <c r="G86">
        <v>442797.28125</v>
      </c>
    </row>
    <row r="87" spans="1:7" x14ac:dyDescent="0.35">
      <c r="A87" t="s">
        <v>92</v>
      </c>
      <c r="B87">
        <v>71.716003417968807</v>
      </c>
      <c r="C87">
        <v>4.3947930793915999E-2</v>
      </c>
      <c r="D87">
        <v>2110.98779296875</v>
      </c>
      <c r="E87">
        <v>37521.999329328501</v>
      </c>
      <c r="F87">
        <v>4.6022166498005399E-3</v>
      </c>
      <c r="G87">
        <v>458689.34375</v>
      </c>
    </row>
    <row r="88" spans="1:7" x14ac:dyDescent="0.35">
      <c r="A88" t="s">
        <v>93</v>
      </c>
      <c r="B88">
        <v>72.545997619628906</v>
      </c>
      <c r="C88">
        <v>5.5576972382562498E-2</v>
      </c>
      <c r="D88">
        <v>2121.90087890625</v>
      </c>
      <c r="E88">
        <v>37715.978920459696</v>
      </c>
      <c r="F88">
        <v>5.82000706344843E-3</v>
      </c>
      <c r="G88">
        <v>364587.34375</v>
      </c>
    </row>
    <row r="89" spans="1:7" x14ac:dyDescent="0.35">
      <c r="A89" t="s">
        <v>94</v>
      </c>
      <c r="B89">
        <v>73.386001586914105</v>
      </c>
      <c r="C89">
        <v>4.7584330544551003E-2</v>
      </c>
      <c r="D89">
        <v>2132.47924804688</v>
      </c>
      <c r="E89">
        <v>37904.001772403702</v>
      </c>
      <c r="F89">
        <v>4.98301954939961E-3</v>
      </c>
      <c r="G89">
        <v>427949.21875</v>
      </c>
    </row>
    <row r="90" spans="1:7" x14ac:dyDescent="0.35">
      <c r="A90" t="s">
        <v>95</v>
      </c>
      <c r="B90">
        <v>74.216003417968807</v>
      </c>
      <c r="C90">
        <v>5.0169886148348997E-2</v>
      </c>
      <c r="D90">
        <v>2132.47924804688</v>
      </c>
      <c r="E90">
        <v>37904.001772403702</v>
      </c>
      <c r="F90">
        <v>5.2537783049047002E-3</v>
      </c>
      <c r="G90">
        <v>405894.40625</v>
      </c>
    </row>
    <row r="91" spans="1:7" x14ac:dyDescent="0.35">
      <c r="A91" t="s">
        <v>96</v>
      </c>
      <c r="B91">
        <v>75.045997619628906</v>
      </c>
      <c r="C91">
        <v>4.6139861181361499E-2</v>
      </c>
      <c r="D91">
        <v>2143.09619140625</v>
      </c>
      <c r="E91">
        <v>38092.713803052902</v>
      </c>
      <c r="F91">
        <v>4.8317550681531403E-3</v>
      </c>
      <c r="G91">
        <v>443544.03125</v>
      </c>
    </row>
    <row r="92" spans="1:7" x14ac:dyDescent="0.35">
      <c r="A92" t="s">
        <v>97</v>
      </c>
      <c r="B92">
        <v>75.886001586914105</v>
      </c>
      <c r="C92">
        <v>4.86111045005145E-2</v>
      </c>
      <c r="D92">
        <v>2153.31713867188</v>
      </c>
      <c r="E92">
        <v>38274.3887603283</v>
      </c>
      <c r="F92">
        <v>5.0905430689454096E-3</v>
      </c>
      <c r="G92">
        <v>423003.4375</v>
      </c>
    </row>
    <row r="93" spans="1:7" x14ac:dyDescent="0.35">
      <c r="A93" t="s">
        <v>98</v>
      </c>
      <c r="B93">
        <v>76.716003417968807</v>
      </c>
      <c r="C93">
        <v>4.2969937549920303E-2</v>
      </c>
      <c r="D93">
        <v>2163.00830078125</v>
      </c>
      <c r="E93">
        <v>38446.646183729201</v>
      </c>
      <c r="F93">
        <v>4.4998014345765096E-3</v>
      </c>
      <c r="G93">
        <v>480689.71875</v>
      </c>
    </row>
    <row r="94" spans="1:7" x14ac:dyDescent="0.35">
      <c r="A94" t="s">
        <v>99</v>
      </c>
      <c r="B94">
        <v>77.555999755859403</v>
      </c>
      <c r="C94">
        <v>4.5269794706752201E-2</v>
      </c>
      <c r="D94">
        <v>2163.00830078125</v>
      </c>
      <c r="E94">
        <v>38446.646183729201</v>
      </c>
      <c r="F94">
        <v>4.7406419180333597E-3</v>
      </c>
      <c r="G94">
        <v>456269.0625</v>
      </c>
    </row>
    <row r="95" spans="1:7" x14ac:dyDescent="0.35">
      <c r="A95" t="s">
        <v>100</v>
      </c>
      <c r="B95">
        <v>78.386001586914105</v>
      </c>
      <c r="C95">
        <v>4.9539672255583901E-2</v>
      </c>
      <c r="D95">
        <v>2172.86962890625</v>
      </c>
      <c r="E95">
        <v>38621.928542852402</v>
      </c>
      <c r="F95">
        <v>5.18778245896101E-3</v>
      </c>
      <c r="G95">
        <v>418843.625</v>
      </c>
    </row>
    <row r="96" spans="1:7" x14ac:dyDescent="0.35">
      <c r="A96" t="s">
        <v>101</v>
      </c>
      <c r="B96">
        <v>79.216003417968807</v>
      </c>
      <c r="C96">
        <v>4.9116965375031699E-2</v>
      </c>
      <c r="D96">
        <v>2182.259765625</v>
      </c>
      <c r="E96">
        <v>38788.832724094398</v>
      </c>
      <c r="F96">
        <v>5.1435166969895398E-3</v>
      </c>
      <c r="G96">
        <v>424273.875</v>
      </c>
    </row>
    <row r="97" spans="1:7" x14ac:dyDescent="0.35">
      <c r="A97" t="s">
        <v>102</v>
      </c>
      <c r="B97">
        <v>80.055999755859403</v>
      </c>
      <c r="C97">
        <v>5.1756940154131598E-2</v>
      </c>
      <c r="D97">
        <v>2182.259765625</v>
      </c>
      <c r="E97">
        <v>38788.832724094398</v>
      </c>
      <c r="F97">
        <v>5.4199742153286899E-3</v>
      </c>
      <c r="G97">
        <v>402632.875</v>
      </c>
    </row>
    <row r="98" spans="1:7" x14ac:dyDescent="0.35">
      <c r="A98" t="s">
        <v>103</v>
      </c>
      <c r="B98">
        <v>80.886001586914105</v>
      </c>
      <c r="C98">
        <v>4.8550544380524599E-2</v>
      </c>
      <c r="D98">
        <v>2191.25341796875</v>
      </c>
      <c r="E98">
        <v>38948.692381382003</v>
      </c>
      <c r="F98">
        <v>5.0842012278735603E-3</v>
      </c>
      <c r="G98">
        <v>430992.65625</v>
      </c>
    </row>
    <row r="99" spans="1:7" x14ac:dyDescent="0.35">
      <c r="A99" t="s">
        <v>104</v>
      </c>
      <c r="B99">
        <v>81.716003417968807</v>
      </c>
      <c r="C99">
        <v>4.9868081617632003E-2</v>
      </c>
      <c r="D99">
        <v>2200.20434570313</v>
      </c>
      <c r="E99">
        <v>39107.7920794487</v>
      </c>
      <c r="F99">
        <v>5.2221734076738401E-3</v>
      </c>
      <c r="G99">
        <v>421319.65625</v>
      </c>
    </row>
    <row r="100" spans="1:7" x14ac:dyDescent="0.35">
      <c r="A100" t="s">
        <v>105</v>
      </c>
      <c r="B100">
        <v>82.555999755859403</v>
      </c>
      <c r="C100">
        <v>5.6109491449262701E-2</v>
      </c>
      <c r="D100">
        <v>2200.20434570313</v>
      </c>
      <c r="E100">
        <v>39107.7920794487</v>
      </c>
      <c r="F100">
        <v>5.87577233090997E-3</v>
      </c>
      <c r="G100">
        <v>374453.65625</v>
      </c>
    </row>
    <row r="101" spans="1:7" x14ac:dyDescent="0.35">
      <c r="A101" t="s">
        <v>106</v>
      </c>
      <c r="B101">
        <v>83.386001586914105</v>
      </c>
      <c r="C101">
        <v>4.7612745198103802E-2</v>
      </c>
      <c r="D101">
        <v>2208.64331054688</v>
      </c>
      <c r="E101">
        <v>39257.790893316298</v>
      </c>
      <c r="F101">
        <v>4.9859951250255099E-3</v>
      </c>
      <c r="G101">
        <v>442969.40625</v>
      </c>
    </row>
    <row r="102" spans="1:7" x14ac:dyDescent="0.35">
      <c r="A102" t="s">
        <v>107</v>
      </c>
      <c r="B102">
        <v>84.216003417968807</v>
      </c>
      <c r="C102">
        <v>4.5574293960482203E-2</v>
      </c>
      <c r="D102">
        <v>2216.224609375</v>
      </c>
      <c r="E102">
        <v>39392.545819282503</v>
      </c>
      <c r="F102">
        <v>4.77252900600433E-3</v>
      </c>
      <c r="G102">
        <v>464371.125</v>
      </c>
    </row>
    <row r="103" spans="1:7" x14ac:dyDescent="0.35">
      <c r="A103" t="s">
        <v>108</v>
      </c>
      <c r="B103">
        <v>85.055999755859403</v>
      </c>
      <c r="C103">
        <v>5.1490740651739697E-2</v>
      </c>
      <c r="D103">
        <v>2216.224609375</v>
      </c>
      <c r="E103">
        <v>39392.545819282503</v>
      </c>
      <c r="F103">
        <v>5.3920978680253003E-3</v>
      </c>
      <c r="G103">
        <v>411013.4375</v>
      </c>
    </row>
    <row r="104" spans="1:7" x14ac:dyDescent="0.35">
      <c r="A104" t="s">
        <v>109</v>
      </c>
      <c r="B104">
        <v>85.886001586914105</v>
      </c>
      <c r="C104">
        <v>4.7097079267078797E-2</v>
      </c>
      <c r="D104">
        <v>2224.07397460938</v>
      </c>
      <c r="E104">
        <v>39532.065391540498</v>
      </c>
      <c r="F104">
        <v>4.9319947138428697E-3</v>
      </c>
      <c r="G104">
        <v>450948.15625</v>
      </c>
    </row>
    <row r="105" spans="1:7" x14ac:dyDescent="0.35">
      <c r="A105" t="s">
        <v>110</v>
      </c>
      <c r="B105">
        <v>86.716003417968807</v>
      </c>
      <c r="C105">
        <v>5.2357049633038798E-2</v>
      </c>
      <c r="D105">
        <v>2232.16430664063</v>
      </c>
      <c r="E105">
        <v>39675.869047641798</v>
      </c>
      <c r="F105">
        <v>5.4828175343573102E-3</v>
      </c>
      <c r="G105">
        <v>407119.9375</v>
      </c>
    </row>
    <row r="106" spans="1:7" x14ac:dyDescent="0.35">
      <c r="A106" t="s">
        <v>111</v>
      </c>
      <c r="B106">
        <v>87.555999755859403</v>
      </c>
      <c r="C106">
        <v>5.1416466792852097E-2</v>
      </c>
      <c r="D106">
        <v>2232.16430664063</v>
      </c>
      <c r="E106">
        <v>39675.869047641798</v>
      </c>
      <c r="F106">
        <v>5.3843199275434E-3</v>
      </c>
      <c r="G106">
        <v>414567.5625</v>
      </c>
    </row>
    <row r="107" spans="1:7" x14ac:dyDescent="0.35">
      <c r="A107" t="s">
        <v>112</v>
      </c>
      <c r="B107">
        <v>88.386001586914105</v>
      </c>
      <c r="C107">
        <v>4.8343864461513598E-2</v>
      </c>
      <c r="D107">
        <v>2240.16723632813</v>
      </c>
      <c r="E107">
        <v>39818.115532398202</v>
      </c>
      <c r="F107">
        <v>5.06255775690079E-3</v>
      </c>
      <c r="G107">
        <v>442497.125</v>
      </c>
    </row>
    <row r="108" spans="1:7" x14ac:dyDescent="0.35">
      <c r="A108" t="s">
        <v>113</v>
      </c>
      <c r="B108">
        <v>89.216003417968807</v>
      </c>
      <c r="C108">
        <v>4.9974376434302699E-2</v>
      </c>
      <c r="D108">
        <v>2247.64526367188</v>
      </c>
      <c r="E108">
        <v>39951.033890247301</v>
      </c>
      <c r="F108">
        <v>5.23330457508564E-3</v>
      </c>
      <c r="G108">
        <v>429488.71875</v>
      </c>
    </row>
    <row r="109" spans="1:7" x14ac:dyDescent="0.35">
      <c r="A109" t="s">
        <v>114</v>
      </c>
      <c r="B109">
        <v>90.055999755859403</v>
      </c>
      <c r="C109">
        <v>5.0530596612651801E-2</v>
      </c>
      <c r="D109">
        <v>2254.916015625</v>
      </c>
      <c r="E109">
        <v>40080.2716612816</v>
      </c>
      <c r="F109">
        <v>5.2915518172085303E-3</v>
      </c>
      <c r="G109">
        <v>426135.125</v>
      </c>
    </row>
    <row r="110" spans="1:7" x14ac:dyDescent="0.35">
      <c r="A110" t="s">
        <v>115</v>
      </c>
      <c r="B110">
        <v>90.886001586914105</v>
      </c>
      <c r="C110">
        <v>5.1532353222623499E-2</v>
      </c>
      <c r="D110">
        <v>2254.916015625</v>
      </c>
      <c r="E110">
        <v>40080.2716612816</v>
      </c>
      <c r="F110">
        <v>5.3964555263519296E-3</v>
      </c>
      <c r="G110">
        <v>417851.3125</v>
      </c>
    </row>
    <row r="111" spans="1:7" x14ac:dyDescent="0.35">
      <c r="A111" t="s">
        <v>116</v>
      </c>
      <c r="B111">
        <v>91.716003417968807</v>
      </c>
      <c r="C111">
        <v>5.0770329132579499E-2</v>
      </c>
      <c r="D111">
        <v>2261.82739257813</v>
      </c>
      <c r="E111">
        <v>40203.116834163702</v>
      </c>
      <c r="F111">
        <v>5.3166565485298599E-3</v>
      </c>
      <c r="G111">
        <v>425422.875</v>
      </c>
    </row>
    <row r="112" spans="1:7" x14ac:dyDescent="0.35">
      <c r="A112" t="s">
        <v>117</v>
      </c>
      <c r="B112">
        <v>92.555999755859403</v>
      </c>
      <c r="C112">
        <v>5.4230722560479998E-2</v>
      </c>
      <c r="D112">
        <v>2268.20288085938</v>
      </c>
      <c r="E112">
        <v>40316.440165042899</v>
      </c>
      <c r="F112">
        <v>5.6790281087160102E-3</v>
      </c>
      <c r="G112">
        <v>399399.84375</v>
      </c>
    </row>
    <row r="113" spans="1:7" x14ac:dyDescent="0.35">
      <c r="A113" t="s">
        <v>118</v>
      </c>
      <c r="B113">
        <v>93.386001586914105</v>
      </c>
      <c r="C113">
        <v>4.66347297204198E-2</v>
      </c>
      <c r="D113">
        <v>2268.20288085938</v>
      </c>
      <c r="E113">
        <v>40316.440165042899</v>
      </c>
      <c r="F113">
        <v>4.8835775814950501E-3</v>
      </c>
      <c r="G113">
        <v>464455.1875</v>
      </c>
    </row>
    <row r="114" spans="1:7" x14ac:dyDescent="0.35">
      <c r="A114" t="s">
        <v>119</v>
      </c>
      <c r="B114">
        <v>94.216003417968807</v>
      </c>
      <c r="C114">
        <v>4.8176702699955498E-2</v>
      </c>
      <c r="D114">
        <v>2274.31518554688</v>
      </c>
      <c r="E114">
        <v>40425.084531307199</v>
      </c>
      <c r="F114">
        <v>5.0450526177883096E-3</v>
      </c>
      <c r="G114">
        <v>450801.09375</v>
      </c>
    </row>
    <row r="115" spans="1:7" x14ac:dyDescent="0.35">
      <c r="A115" t="s">
        <v>120</v>
      </c>
      <c r="B115">
        <v>95.055999755859403</v>
      </c>
      <c r="C115">
        <v>5.0155696608523197E-2</v>
      </c>
      <c r="D115">
        <v>2280.71923828125</v>
      </c>
      <c r="E115">
        <v>40538.914501667001</v>
      </c>
      <c r="F115">
        <v>5.2522923797369003E-3</v>
      </c>
      <c r="G115">
        <v>434233.09375</v>
      </c>
    </row>
    <row r="116" spans="1:7" x14ac:dyDescent="0.35">
      <c r="A116" t="s">
        <v>121</v>
      </c>
      <c r="B116">
        <v>95.886001586914105</v>
      </c>
      <c r="C116">
        <v>4.9821639889665599E-2</v>
      </c>
      <c r="D116">
        <v>2280.71923828125</v>
      </c>
      <c r="E116">
        <v>40538.914501667001</v>
      </c>
      <c r="F116">
        <v>5.2173100411891903E-3</v>
      </c>
      <c r="G116">
        <v>437144.65625</v>
      </c>
    </row>
    <row r="117" spans="1:7" x14ac:dyDescent="0.35">
      <c r="A117" t="s">
        <v>122</v>
      </c>
      <c r="B117">
        <v>96.716003417968807</v>
      </c>
      <c r="C117">
        <v>4.9789236512445101E-2</v>
      </c>
      <c r="D117">
        <v>2287.01879882813</v>
      </c>
      <c r="E117">
        <v>40650.8855521679</v>
      </c>
      <c r="F117">
        <v>5.2139167673885796E-3</v>
      </c>
      <c r="G117">
        <v>438637.375</v>
      </c>
    </row>
    <row r="118" spans="1:7" x14ac:dyDescent="0.35">
      <c r="A118" t="s">
        <v>123</v>
      </c>
      <c r="B118">
        <v>97.555999755859403</v>
      </c>
      <c r="C118">
        <v>4.9769937671064898E-2</v>
      </c>
      <c r="D118">
        <v>2293.21240234375</v>
      </c>
      <c r="E118">
        <v>40760.975331068003</v>
      </c>
      <c r="F118">
        <v>5.2118957974016701E-3</v>
      </c>
      <c r="G118">
        <v>439995.8125</v>
      </c>
    </row>
    <row r="119" spans="1:7" x14ac:dyDescent="0.35">
      <c r="A119" t="s">
        <v>124</v>
      </c>
      <c r="B119">
        <v>98.386001586914105</v>
      </c>
      <c r="C119">
        <v>5.0688513606645599E-2</v>
      </c>
      <c r="D119">
        <v>2299.2294921875</v>
      </c>
      <c r="E119">
        <v>40867.924690246597</v>
      </c>
      <c r="F119">
        <v>5.30808884650469E-3</v>
      </c>
      <c r="G119">
        <v>433155.8125</v>
      </c>
    </row>
    <row r="120" spans="1:7" x14ac:dyDescent="0.35">
      <c r="A120" t="s">
        <v>125</v>
      </c>
      <c r="B120">
        <v>99.216003417968807</v>
      </c>
      <c r="C120">
        <v>5.0452929892940902E-2</v>
      </c>
      <c r="D120">
        <v>2299.2294921875</v>
      </c>
      <c r="E120">
        <v>40867.924690246597</v>
      </c>
      <c r="F120">
        <v>5.2834185771644098E-3</v>
      </c>
      <c r="G120">
        <v>435178.375</v>
      </c>
    </row>
    <row r="121" spans="1:7" x14ac:dyDescent="0.35">
      <c r="A121" t="s">
        <v>126</v>
      </c>
      <c r="B121">
        <v>100.05599975585901</v>
      </c>
      <c r="C121">
        <v>5.0322702734263702E-2</v>
      </c>
      <c r="D121">
        <v>2304.91625976563</v>
      </c>
      <c r="E121">
        <v>40969.006717204997</v>
      </c>
      <c r="F121">
        <v>5.2697812207043197E-3</v>
      </c>
      <c r="G121">
        <v>437383.65625</v>
      </c>
    </row>
    <row r="122" spans="1:7" x14ac:dyDescent="0.35">
      <c r="A122" t="s">
        <v>127</v>
      </c>
      <c r="B122">
        <v>100.88600158691401</v>
      </c>
      <c r="C122">
        <v>5.2168579104684899E-2</v>
      </c>
      <c r="D122">
        <v>2310.333984375</v>
      </c>
      <c r="E122">
        <v>41065.301746129997</v>
      </c>
      <c r="F122">
        <v>5.4630809463560599E-3</v>
      </c>
      <c r="G122">
        <v>422899.46875</v>
      </c>
    </row>
    <row r="123" spans="1:7" x14ac:dyDescent="0.35">
      <c r="A123" t="s">
        <v>128</v>
      </c>
      <c r="B123">
        <v>101.71600341796901</v>
      </c>
      <c r="C123">
        <v>5.0168850058477599E-2</v>
      </c>
      <c r="D123">
        <v>2310.333984375</v>
      </c>
      <c r="E123">
        <v>41065.301746129997</v>
      </c>
      <c r="F123">
        <v>5.2536698058247601E-3</v>
      </c>
      <c r="G123">
        <v>439756.21875</v>
      </c>
    </row>
    <row r="124" spans="1:7" x14ac:dyDescent="0.35">
      <c r="A124" t="s">
        <v>129</v>
      </c>
      <c r="B124">
        <v>102.55599975585901</v>
      </c>
      <c r="C124">
        <v>4.8641071065505401E-2</v>
      </c>
      <c r="D124">
        <v>2315.33740234375</v>
      </c>
      <c r="E124">
        <v>41154.2356014252</v>
      </c>
      <c r="F124">
        <v>5.0936811603605704E-3</v>
      </c>
      <c r="G124">
        <v>454550.90625</v>
      </c>
    </row>
    <row r="125" spans="1:7" x14ac:dyDescent="0.35">
      <c r="A125" t="s">
        <v>130</v>
      </c>
      <c r="B125">
        <v>103.38600158691401</v>
      </c>
      <c r="C125">
        <v>4.96507384217479E-2</v>
      </c>
      <c r="D125">
        <v>2320.51538085938</v>
      </c>
      <c r="E125">
        <v>41246.272623539</v>
      </c>
      <c r="F125">
        <v>5.1994132809340997E-3</v>
      </c>
      <c r="G125">
        <v>446303.3125</v>
      </c>
    </row>
    <row r="126" spans="1:7" x14ac:dyDescent="0.35">
      <c r="A126" t="s">
        <v>131</v>
      </c>
      <c r="B126">
        <v>104.21600341796901</v>
      </c>
      <c r="C126">
        <v>5.2129189902623697E-2</v>
      </c>
      <c r="D126">
        <v>2320.51538085938</v>
      </c>
      <c r="E126">
        <v>41246.272623539</v>
      </c>
      <c r="F126">
        <v>5.4589561186730896E-3</v>
      </c>
      <c r="G126">
        <v>425084.09375</v>
      </c>
    </row>
    <row r="127" spans="1:7" x14ac:dyDescent="0.35">
      <c r="A127" t="s">
        <v>132</v>
      </c>
      <c r="B127">
        <v>105.05599975585901</v>
      </c>
      <c r="C127">
        <v>4.7691817086910601E-2</v>
      </c>
      <c r="D127">
        <v>2325.40942382813</v>
      </c>
      <c r="E127">
        <v>41333.265602588697</v>
      </c>
      <c r="F127">
        <v>4.9942755140364196E-3</v>
      </c>
      <c r="G127">
        <v>465614.96875</v>
      </c>
    </row>
    <row r="128" spans="1:7" x14ac:dyDescent="0.35">
      <c r="A128" t="s">
        <v>133</v>
      </c>
      <c r="B128">
        <v>105.88600158691401</v>
      </c>
      <c r="C128">
        <v>4.9246832347959603E-2</v>
      </c>
      <c r="D128">
        <v>2329.88891601563</v>
      </c>
      <c r="E128">
        <v>41412.886232137702</v>
      </c>
      <c r="F128">
        <v>5.1571163348853597E-3</v>
      </c>
      <c r="G128">
        <v>451781.34375</v>
      </c>
    </row>
    <row r="129" spans="1:7" x14ac:dyDescent="0.35">
      <c r="A129" t="s">
        <v>134</v>
      </c>
      <c r="B129">
        <v>106.71600341796901</v>
      </c>
      <c r="C129">
        <v>5.0070457094602401E-2</v>
      </c>
      <c r="D129">
        <v>2334.24096679688</v>
      </c>
      <c r="E129">
        <v>41490.241885185198</v>
      </c>
      <c r="F129">
        <v>5.2433661185205E-3</v>
      </c>
      <c r="G129">
        <v>445179.84375</v>
      </c>
    </row>
    <row r="130" spans="1:7" x14ac:dyDescent="0.35">
      <c r="A130" t="s">
        <v>135</v>
      </c>
      <c r="B130">
        <v>107.55599975585901</v>
      </c>
      <c r="C130">
        <v>5.0891809558308597E-2</v>
      </c>
      <c r="D130">
        <v>2334.24096679688</v>
      </c>
      <c r="E130">
        <v>41490.241885185198</v>
      </c>
      <c r="F130">
        <v>5.32937794923782E-3</v>
      </c>
      <c r="G130">
        <v>437995</v>
      </c>
    </row>
    <row r="131" spans="1:7" x14ac:dyDescent="0.35">
      <c r="A131" t="s">
        <v>136</v>
      </c>
      <c r="B131">
        <v>108.38600158691401</v>
      </c>
      <c r="C131">
        <v>5.83368312085768E-2</v>
      </c>
      <c r="D131">
        <v>2338.16235351563</v>
      </c>
      <c r="E131">
        <v>41559.9420666695</v>
      </c>
      <c r="F131">
        <v>6.1090188100934003E-3</v>
      </c>
      <c r="G131">
        <v>382739.4375</v>
      </c>
    </row>
    <row r="132" spans="1:7" x14ac:dyDescent="0.35">
      <c r="A132" t="s">
        <v>137</v>
      </c>
      <c r="B132">
        <v>109.21600341796901</v>
      </c>
      <c r="C132">
        <v>4.2418951181779602E-2</v>
      </c>
      <c r="D132">
        <v>2342.14526367188</v>
      </c>
      <c r="E132">
        <v>41630.737483501398</v>
      </c>
      <c r="F132">
        <v>4.4421022757887797E-3</v>
      </c>
      <c r="G132">
        <v>527260.5625</v>
      </c>
    </row>
    <row r="133" spans="1:7" x14ac:dyDescent="0.35">
      <c r="A133" t="s">
        <v>138</v>
      </c>
      <c r="B133">
        <v>110.05599975585901</v>
      </c>
      <c r="C133">
        <v>5.0278764519591602E-2</v>
      </c>
      <c r="D133">
        <v>2342.14526367188</v>
      </c>
      <c r="E133">
        <v>41630.737483501398</v>
      </c>
      <c r="F133">
        <v>5.2651800215244302E-3</v>
      </c>
      <c r="G133">
        <v>444836.6875</v>
      </c>
    </row>
    <row r="134" spans="1:7" x14ac:dyDescent="0.35">
      <c r="A134" t="s">
        <v>139</v>
      </c>
      <c r="B134">
        <v>110.88600158691401</v>
      </c>
      <c r="C134">
        <v>4.5987080169347903E-2</v>
      </c>
      <c r="D134">
        <v>2346.3974609375</v>
      </c>
      <c r="E134">
        <v>41706.319898366899</v>
      </c>
      <c r="F134">
        <v>4.8157558776438202E-3</v>
      </c>
      <c r="G134">
        <v>487233.46875</v>
      </c>
    </row>
    <row r="135" spans="1:7" x14ac:dyDescent="0.35">
      <c r="A135" t="s">
        <v>140</v>
      </c>
      <c r="B135">
        <v>111.71600341796901</v>
      </c>
      <c r="C135">
        <v>4.9753453614614203E-2</v>
      </c>
      <c r="D135">
        <v>2350.7265625</v>
      </c>
      <c r="E135">
        <v>41783.265769481703</v>
      </c>
      <c r="F135">
        <v>5.2101695910096203E-3</v>
      </c>
      <c r="G135">
        <v>451180.4375</v>
      </c>
    </row>
    <row r="136" spans="1:7" x14ac:dyDescent="0.35">
      <c r="A136" t="s">
        <v>141</v>
      </c>
      <c r="B136">
        <v>112.55599975585901</v>
      </c>
      <c r="C136">
        <v>5.3808033466878499E-2</v>
      </c>
      <c r="D136">
        <v>2350.7265625</v>
      </c>
      <c r="E136">
        <v>41783.265769481703</v>
      </c>
      <c r="F136">
        <v>5.6347642093896901E-3</v>
      </c>
      <c r="G136">
        <v>417182.78125</v>
      </c>
    </row>
    <row r="137" spans="1:7" x14ac:dyDescent="0.35">
      <c r="A137" t="s">
        <v>142</v>
      </c>
      <c r="B137">
        <v>113.38600158691401</v>
      </c>
      <c r="C137">
        <v>5.0717822054465102E-2</v>
      </c>
      <c r="D137">
        <v>2354.85961914063</v>
      </c>
      <c r="E137">
        <v>41856.728494167299</v>
      </c>
      <c r="F137">
        <v>5.3111580200493301E-3</v>
      </c>
      <c r="G137">
        <v>443379.6875</v>
      </c>
    </row>
    <row r="138" spans="1:7" x14ac:dyDescent="0.35">
      <c r="A138" t="s">
        <v>143</v>
      </c>
      <c r="B138">
        <v>114.21600341796901</v>
      </c>
      <c r="C138">
        <v>5.2094523135941803E-2</v>
      </c>
      <c r="D138">
        <v>2358.7490234375</v>
      </c>
      <c r="E138">
        <v>41925.862431526199</v>
      </c>
      <c r="F138">
        <v>5.4553258232772402E-3</v>
      </c>
      <c r="G138">
        <v>432375.46875</v>
      </c>
    </row>
    <row r="139" spans="1:7" x14ac:dyDescent="0.35">
      <c r="A139" t="s">
        <v>144</v>
      </c>
      <c r="B139">
        <v>115.05599975585901</v>
      </c>
      <c r="C139">
        <v>5.3051109784913598E-2</v>
      </c>
      <c r="D139">
        <v>2358.7490234375</v>
      </c>
      <c r="E139">
        <v>41925.862431526199</v>
      </c>
      <c r="F139">
        <v>5.5554993450641597E-3</v>
      </c>
      <c r="G139">
        <v>424579.125</v>
      </c>
    </row>
    <row r="140" spans="1:7" x14ac:dyDescent="0.35">
      <c r="A140" t="s">
        <v>145</v>
      </c>
      <c r="B140">
        <v>115.88600158691401</v>
      </c>
      <c r="C140">
        <v>3.7944310257862102E-2</v>
      </c>
      <c r="D140">
        <v>2362.107421875</v>
      </c>
      <c r="E140">
        <v>41985.556483268701</v>
      </c>
      <c r="F140">
        <v>3.9735189639031896E-3</v>
      </c>
      <c r="G140">
        <v>594462.375</v>
      </c>
    </row>
    <row r="141" spans="1:7" x14ac:dyDescent="0.35">
      <c r="A141" t="s">
        <v>146</v>
      </c>
      <c r="B141">
        <v>116.71600341796901</v>
      </c>
      <c r="C141">
        <v>4.5782401282277299E-2</v>
      </c>
      <c r="D141">
        <v>2365.90234375</v>
      </c>
      <c r="E141">
        <v>42053.010314703002</v>
      </c>
      <c r="F141">
        <v>4.79432195425034E-3</v>
      </c>
      <c r="G141">
        <v>493480.0625</v>
      </c>
    </row>
    <row r="142" spans="1:7" x14ac:dyDescent="0.35">
      <c r="A142" t="s">
        <v>147</v>
      </c>
      <c r="B142">
        <v>117.55599975585901</v>
      </c>
      <c r="C142">
        <v>5.2922394517035801E-2</v>
      </c>
      <c r="D142">
        <v>2365.90234375</v>
      </c>
      <c r="E142">
        <v>42053.010314703002</v>
      </c>
      <c r="F142">
        <v>5.5420203134417499E-3</v>
      </c>
      <c r="G142">
        <v>426902.5</v>
      </c>
    </row>
    <row r="143" spans="1:7" x14ac:dyDescent="0.35">
      <c r="A143" t="s">
        <v>148</v>
      </c>
      <c r="B143">
        <v>118.38600158691401</v>
      </c>
      <c r="C143">
        <v>4.6759402903778099E-2</v>
      </c>
      <c r="D143">
        <v>2369.75146484375</v>
      </c>
      <c r="E143">
        <v>42121.425271034197</v>
      </c>
      <c r="F143">
        <v>4.8966333270072902E-3</v>
      </c>
      <c r="G143">
        <v>483955.25</v>
      </c>
    </row>
    <row r="144" spans="1:7" x14ac:dyDescent="0.35">
      <c r="A144" t="s">
        <v>149</v>
      </c>
      <c r="B144">
        <v>119.21600341796901</v>
      </c>
      <c r="C144">
        <v>6.7798128215830103E-2</v>
      </c>
      <c r="D144">
        <v>2373.5185546875</v>
      </c>
      <c r="E144">
        <v>42188.387364149101</v>
      </c>
      <c r="F144">
        <v>7.0998035371303602E-3</v>
      </c>
      <c r="G144">
        <v>334307.625</v>
      </c>
    </row>
    <row r="145" spans="1:7" x14ac:dyDescent="0.35">
      <c r="A145" t="s">
        <v>150</v>
      </c>
      <c r="B145">
        <v>120.05599975585901</v>
      </c>
      <c r="C145">
        <v>4.0680178934280602E-2</v>
      </c>
      <c r="D145">
        <v>2376.72583007813</v>
      </c>
      <c r="E145">
        <v>42245.3954815865</v>
      </c>
      <c r="F145">
        <v>4.2600184679031398E-3</v>
      </c>
      <c r="G145">
        <v>557914.4375</v>
      </c>
    </row>
    <row r="146" spans="1:7" x14ac:dyDescent="0.35">
      <c r="A146" t="s">
        <v>151</v>
      </c>
      <c r="B146">
        <v>120.88600158691401</v>
      </c>
      <c r="C146">
        <v>5.0164985843464002E-2</v>
      </c>
      <c r="D146">
        <v>2376.72583007813</v>
      </c>
      <c r="E146">
        <v>42245.3954815865</v>
      </c>
      <c r="F146">
        <v>5.2532651461660897E-3</v>
      </c>
      <c r="G146">
        <v>452428.3125</v>
      </c>
    </row>
    <row r="147" spans="1:7" x14ac:dyDescent="0.35">
      <c r="A147" t="s">
        <v>152</v>
      </c>
      <c r="B147">
        <v>121.71600341796901</v>
      </c>
      <c r="C147">
        <v>5.6310724114658303E-2</v>
      </c>
      <c r="D147">
        <v>2380.3740234375</v>
      </c>
      <c r="E147">
        <v>42310.237884521499</v>
      </c>
      <c r="F147">
        <v>5.8968453668057901E-3</v>
      </c>
      <c r="G147">
        <v>403669.0625</v>
      </c>
    </row>
    <row r="148" spans="1:7" x14ac:dyDescent="0.35">
      <c r="A148" t="s">
        <v>153</v>
      </c>
      <c r="B148">
        <v>122.55599975585901</v>
      </c>
      <c r="C148">
        <v>5.86573565047801E-2</v>
      </c>
      <c r="D148">
        <v>2383.11840820313</v>
      </c>
      <c r="E148">
        <v>42359.020560979799</v>
      </c>
      <c r="F148">
        <v>6.1425841413438303E-3</v>
      </c>
      <c r="G148">
        <v>387966.75</v>
      </c>
    </row>
    <row r="149" spans="1:7" x14ac:dyDescent="0.35">
      <c r="A149" t="s">
        <v>154</v>
      </c>
      <c r="B149">
        <v>123.38600158691401</v>
      </c>
      <c r="C149">
        <v>4.9622452723586799E-2</v>
      </c>
      <c r="D149">
        <v>2383.11840820313</v>
      </c>
      <c r="E149">
        <v>42359.020560979799</v>
      </c>
      <c r="F149">
        <v>5.19645120948553E-3</v>
      </c>
      <c r="G149">
        <v>458604.96875</v>
      </c>
    </row>
    <row r="150" spans="1:7" x14ac:dyDescent="0.35">
      <c r="A150" t="s">
        <v>155</v>
      </c>
      <c r="B150">
        <v>124.21600341796901</v>
      </c>
      <c r="C150">
        <v>5.6251315699718502E-2</v>
      </c>
      <c r="D150">
        <v>2385.51635742188</v>
      </c>
      <c r="E150">
        <v>42401.641607284502</v>
      </c>
      <c r="F150">
        <v>5.8906241320073596E-3</v>
      </c>
      <c r="G150">
        <v>404968.34375</v>
      </c>
    </row>
    <row r="151" spans="1:7" x14ac:dyDescent="0.35">
      <c r="A151" t="s">
        <v>156</v>
      </c>
      <c r="B151">
        <v>125.05599975585901</v>
      </c>
      <c r="C151">
        <v>4.3540671879943302E-2</v>
      </c>
      <c r="D151">
        <v>2387.53637695313</v>
      </c>
      <c r="E151">
        <v>42437.5459551811</v>
      </c>
      <c r="F151">
        <v>4.5595685951411698E-3</v>
      </c>
      <c r="G151">
        <v>523632.0625</v>
      </c>
    </row>
    <row r="152" spans="1:7" x14ac:dyDescent="0.35">
      <c r="A152" t="s">
        <v>157</v>
      </c>
      <c r="B152">
        <v>125.88600158691401</v>
      </c>
      <c r="C152">
        <v>5.0173714789461497E-2</v>
      </c>
      <c r="D152">
        <v>2389.439453125</v>
      </c>
      <c r="E152">
        <v>42471.3715910912</v>
      </c>
      <c r="F152">
        <v>5.2541792392730704E-3</v>
      </c>
      <c r="G152">
        <v>454769.3125</v>
      </c>
    </row>
    <row r="153" spans="1:7" x14ac:dyDescent="0.35">
      <c r="A153" t="s">
        <v>158</v>
      </c>
      <c r="B153">
        <v>126.71600341796901</v>
      </c>
      <c r="C153">
        <v>4.2722427685851098E-2</v>
      </c>
      <c r="D153">
        <v>2389.439453125</v>
      </c>
      <c r="E153">
        <v>42471.3715910912</v>
      </c>
      <c r="F153">
        <v>4.4738822616636796E-3</v>
      </c>
      <c r="G153">
        <v>534086.375</v>
      </c>
    </row>
    <row r="154" spans="1:7" x14ac:dyDescent="0.35">
      <c r="A154" t="s">
        <v>159</v>
      </c>
      <c r="B154">
        <v>127.55599975585901</v>
      </c>
      <c r="C154">
        <v>4.7254391504752899E-2</v>
      </c>
      <c r="D154">
        <v>2391.87841796875</v>
      </c>
      <c r="E154">
        <v>42514.722794294401</v>
      </c>
      <c r="F154">
        <v>4.9484684132039504E-3</v>
      </c>
      <c r="G154">
        <v>483357.3125</v>
      </c>
    </row>
    <row r="155" spans="1:7" x14ac:dyDescent="0.35">
      <c r="A155" t="s">
        <v>160</v>
      </c>
      <c r="B155">
        <v>128.38600158691401</v>
      </c>
      <c r="C155">
        <v>5.82284064045741E-2</v>
      </c>
      <c r="D155">
        <v>2394.19653320313</v>
      </c>
      <c r="E155">
        <v>42555.928230285601</v>
      </c>
      <c r="F155">
        <v>6.09766459092498E-3</v>
      </c>
      <c r="G155">
        <v>392641.5625</v>
      </c>
    </row>
    <row r="156" spans="1:7" x14ac:dyDescent="0.35">
      <c r="A156" t="s">
        <v>161</v>
      </c>
      <c r="B156">
        <v>129.21600341796901</v>
      </c>
      <c r="C156">
        <v>4.6730588043837298E-2</v>
      </c>
      <c r="D156">
        <v>2394.19653320313</v>
      </c>
      <c r="E156">
        <v>42555.928230285601</v>
      </c>
      <c r="F156">
        <v>4.8936158418655404E-3</v>
      </c>
      <c r="G156">
        <v>489248.96875</v>
      </c>
    </row>
    <row r="157" spans="1:7" x14ac:dyDescent="0.35">
      <c r="A157" t="s">
        <v>162</v>
      </c>
      <c r="B157">
        <v>130.05599975585901</v>
      </c>
      <c r="C157">
        <v>4.5757490657988897E-2</v>
      </c>
      <c r="D157">
        <v>2396.62329101563</v>
      </c>
      <c r="E157">
        <v>42599.063366651499</v>
      </c>
      <c r="F157">
        <v>4.7917133197188403E-3</v>
      </c>
      <c r="G157">
        <v>500160</v>
      </c>
    </row>
    <row r="158" spans="1:7" x14ac:dyDescent="0.35">
      <c r="A158" t="s">
        <v>163</v>
      </c>
      <c r="B158">
        <v>130.88600158691401</v>
      </c>
      <c r="C158">
        <v>5.4017368088263601E-2</v>
      </c>
      <c r="D158">
        <v>2399.2890625</v>
      </c>
      <c r="E158">
        <v>42646.445333957701</v>
      </c>
      <c r="F158">
        <v>5.6566856801509901E-3</v>
      </c>
      <c r="G158">
        <v>424151.03125</v>
      </c>
    </row>
    <row r="159" spans="1:7" x14ac:dyDescent="0.35">
      <c r="A159" t="s">
        <v>164</v>
      </c>
      <c r="B159">
        <v>131.71600341796901</v>
      </c>
      <c r="C159">
        <v>4.8825837461400901E-2</v>
      </c>
      <c r="D159">
        <v>2399.2890625</v>
      </c>
      <c r="E159">
        <v>42646.445333957701</v>
      </c>
      <c r="F159">
        <v>5.1130298525095003E-3</v>
      </c>
      <c r="G159">
        <v>469249.96875</v>
      </c>
    </row>
    <row r="160" spans="1:7" x14ac:dyDescent="0.35">
      <c r="A160" t="s">
        <v>165</v>
      </c>
      <c r="B160">
        <v>132.55599975585901</v>
      </c>
      <c r="C160">
        <v>4.75585972737982E-2</v>
      </c>
      <c r="D160">
        <v>2401.61547851563</v>
      </c>
      <c r="E160">
        <v>42687.796056270599</v>
      </c>
      <c r="F160">
        <v>4.9803247675299601E-3</v>
      </c>
      <c r="G160">
        <v>482220.65625</v>
      </c>
    </row>
    <row r="161" spans="1:7" x14ac:dyDescent="0.35">
      <c r="A161" t="s">
        <v>166</v>
      </c>
      <c r="B161">
        <v>133.38600158691401</v>
      </c>
      <c r="C161">
        <v>5.4507096198604103E-2</v>
      </c>
      <c r="D161">
        <v>2404.13989257813</v>
      </c>
      <c r="E161">
        <v>42732.667177915602</v>
      </c>
      <c r="F161">
        <v>5.7079698890447599E-3</v>
      </c>
      <c r="G161">
        <v>421190</v>
      </c>
    </row>
    <row r="162" spans="1:7" x14ac:dyDescent="0.35">
      <c r="A162" t="s">
        <v>167</v>
      </c>
      <c r="B162">
        <v>134.21600341796901</v>
      </c>
      <c r="C162">
        <v>5.42920697530331E-2</v>
      </c>
      <c r="D162">
        <v>2404.13989257813</v>
      </c>
      <c r="E162">
        <v>42732.667177915602</v>
      </c>
      <c r="F162">
        <v>5.6854523718357104E-3</v>
      </c>
      <c r="G162">
        <v>422858.15625</v>
      </c>
    </row>
    <row r="163" spans="1:7" x14ac:dyDescent="0.35">
      <c r="A163" t="s">
        <v>168</v>
      </c>
      <c r="B163">
        <v>135.05499267578099</v>
      </c>
      <c r="C163">
        <v>4.9616382926701098E-2</v>
      </c>
      <c r="D163">
        <v>2406.54370117188</v>
      </c>
      <c r="E163">
        <v>42775.392532348596</v>
      </c>
      <c r="F163">
        <v>5.1958155818283601E-3</v>
      </c>
      <c r="G163">
        <v>463169.5625</v>
      </c>
    </row>
    <row r="164" spans="1:7" x14ac:dyDescent="0.35">
      <c r="A164" t="s">
        <v>169</v>
      </c>
      <c r="B164">
        <v>135.88499450683599</v>
      </c>
      <c r="C164">
        <v>4.7111460016623398E-2</v>
      </c>
      <c r="D164">
        <v>2408.97607421875</v>
      </c>
      <c r="E164">
        <v>42818.628251552604</v>
      </c>
      <c r="F164">
        <v>4.9335006624460203E-3</v>
      </c>
      <c r="G164">
        <v>488289.40625</v>
      </c>
    </row>
    <row r="165" spans="1:7" x14ac:dyDescent="0.35">
      <c r="A165" t="s">
        <v>170</v>
      </c>
      <c r="B165">
        <v>136.71499633789099</v>
      </c>
      <c r="C165">
        <v>5.07694486785258E-2</v>
      </c>
      <c r="D165">
        <v>2408.97607421875</v>
      </c>
      <c r="E165">
        <v>42818.628251552604</v>
      </c>
      <c r="F165">
        <v>5.3165643475949799E-3</v>
      </c>
      <c r="G165">
        <v>453107.65625</v>
      </c>
    </row>
    <row r="166" spans="1:7" x14ac:dyDescent="0.35">
      <c r="A166" t="s">
        <v>171</v>
      </c>
      <c r="B166">
        <v>137.55499267578099</v>
      </c>
      <c r="C166">
        <v>5.0692529010739201E-2</v>
      </c>
      <c r="D166">
        <v>2411.37817382813</v>
      </c>
      <c r="E166">
        <v>42861.323803663297</v>
      </c>
      <c r="F166">
        <v>5.3085093386471298E-3</v>
      </c>
      <c r="G166">
        <v>454247.6875</v>
      </c>
    </row>
    <row r="167" spans="1:7" x14ac:dyDescent="0.35">
      <c r="A167" t="s">
        <v>172</v>
      </c>
      <c r="B167">
        <v>138.38499450683599</v>
      </c>
      <c r="C167">
        <v>5.25827171217947E-2</v>
      </c>
      <c r="D167">
        <v>2413.689453125</v>
      </c>
      <c r="E167">
        <v>42902.406305074699</v>
      </c>
      <c r="F167">
        <v>5.5064493790268898E-3</v>
      </c>
      <c r="G167">
        <v>438338.625</v>
      </c>
    </row>
    <row r="168" spans="1:7" x14ac:dyDescent="0.35">
      <c r="A168" t="s">
        <v>173</v>
      </c>
      <c r="B168">
        <v>139.21499633789099</v>
      </c>
      <c r="C168">
        <v>5.1686788421040998E-2</v>
      </c>
      <c r="D168">
        <v>2415.79614257813</v>
      </c>
      <c r="E168">
        <v>42939.852923154802</v>
      </c>
      <c r="F168">
        <v>5.41262794286013E-3</v>
      </c>
      <c r="G168">
        <v>446325.90625</v>
      </c>
    </row>
    <row r="169" spans="1:7" x14ac:dyDescent="0.35">
      <c r="A169" t="s">
        <v>174</v>
      </c>
      <c r="B169">
        <v>140.05499267578099</v>
      </c>
      <c r="C169">
        <v>4.8848013342037498E-2</v>
      </c>
      <c r="D169">
        <v>2415.79614257813</v>
      </c>
      <c r="E169">
        <v>42939.852923154802</v>
      </c>
      <c r="F169">
        <v>5.1153521053492997E-3</v>
      </c>
      <c r="G169">
        <v>472263.90625</v>
      </c>
    </row>
    <row r="170" spans="1:7" x14ac:dyDescent="0.35">
      <c r="A170" t="s">
        <v>175</v>
      </c>
      <c r="B170">
        <v>140.88499450683599</v>
      </c>
      <c r="C170">
        <v>5.0028751142228198E-2</v>
      </c>
      <c r="D170">
        <v>2417.77807617188</v>
      </c>
      <c r="E170">
        <v>42975.079268217101</v>
      </c>
      <c r="F170">
        <v>5.2389986813068399E-3</v>
      </c>
      <c r="G170">
        <v>461496.21875</v>
      </c>
    </row>
    <row r="171" spans="1:7" x14ac:dyDescent="0.35">
      <c r="A171" t="s">
        <v>176</v>
      </c>
      <c r="B171">
        <v>141.71499633789099</v>
      </c>
      <c r="C171">
        <v>5.0196926759969403E-2</v>
      </c>
      <c r="D171">
        <v>2419.6943359375</v>
      </c>
      <c r="E171">
        <v>43009.143322706201</v>
      </c>
      <c r="F171">
        <v>5.2566099911928203E-3</v>
      </c>
      <c r="G171">
        <v>460314.59375</v>
      </c>
    </row>
    <row r="172" spans="1:7" x14ac:dyDescent="0.35">
      <c r="A172" t="s">
        <v>177</v>
      </c>
      <c r="B172">
        <v>142.55499267578099</v>
      </c>
      <c r="C172">
        <v>5.0688375757778598E-2</v>
      </c>
      <c r="D172">
        <v>2419.6943359375</v>
      </c>
      <c r="E172">
        <v>43009.143322706201</v>
      </c>
      <c r="F172">
        <v>5.30807441100478E-3</v>
      </c>
      <c r="G172">
        <v>455851.625</v>
      </c>
    </row>
    <row r="173" spans="1:7" x14ac:dyDescent="0.35">
      <c r="A173" t="s">
        <v>178</v>
      </c>
      <c r="B173">
        <v>143.38499450683599</v>
      </c>
      <c r="C173">
        <v>5.1295061961663002E-2</v>
      </c>
      <c r="D173">
        <v>2421.70458984375</v>
      </c>
      <c r="E173">
        <v>43044.8725819588</v>
      </c>
      <c r="F173">
        <v>5.3716064430773302E-3</v>
      </c>
      <c r="G173">
        <v>450834.34375</v>
      </c>
    </row>
    <row r="174" spans="1:7" x14ac:dyDescent="0.35">
      <c r="A174" t="s">
        <v>179</v>
      </c>
      <c r="B174">
        <v>144.21499633789099</v>
      </c>
      <c r="C174">
        <v>5.0957621275457401E-2</v>
      </c>
      <c r="D174">
        <v>2423.83422851563</v>
      </c>
      <c r="E174">
        <v>43082.728981971697</v>
      </c>
      <c r="F174">
        <v>5.3362697362899798E-3</v>
      </c>
      <c r="G174">
        <v>454218.84375</v>
      </c>
    </row>
    <row r="175" spans="1:7" x14ac:dyDescent="0.35">
      <c r="A175" t="s">
        <v>180</v>
      </c>
      <c r="B175">
        <v>145.05499267578099</v>
      </c>
      <c r="C175">
        <v>5.0260595149573303E-2</v>
      </c>
      <c r="D175">
        <v>2423.83422851563</v>
      </c>
      <c r="E175">
        <v>43082.728981971697</v>
      </c>
      <c r="F175">
        <v>5.2632773295044899E-3</v>
      </c>
      <c r="G175">
        <v>460518.0625</v>
      </c>
    </row>
    <row r="176" spans="1:7" x14ac:dyDescent="0.35">
      <c r="A176" t="s">
        <v>181</v>
      </c>
      <c r="B176">
        <v>145.88499450683599</v>
      </c>
      <c r="C176">
        <v>5.0492012270104497E-2</v>
      </c>
      <c r="D176">
        <v>2425.89672851563</v>
      </c>
      <c r="E176">
        <v>43119.385838508599</v>
      </c>
      <c r="F176">
        <v>5.2875112742185601E-3</v>
      </c>
      <c r="G176">
        <v>458797.46875</v>
      </c>
    </row>
    <row r="177" spans="1:7" x14ac:dyDescent="0.35">
      <c r="A177" t="s">
        <v>182</v>
      </c>
      <c r="B177">
        <v>146.71499633789099</v>
      </c>
      <c r="C177">
        <v>4.96540645815065E-2</v>
      </c>
      <c r="D177">
        <v>2427.91918945313</v>
      </c>
      <c r="E177">
        <v>43155.3348898888</v>
      </c>
      <c r="F177">
        <v>5.1997615955769998E-3</v>
      </c>
      <c r="G177">
        <v>466928.9375</v>
      </c>
    </row>
    <row r="178" spans="1:7" x14ac:dyDescent="0.35">
      <c r="A178" t="s">
        <v>183</v>
      </c>
      <c r="B178">
        <v>147.55499267578099</v>
      </c>
      <c r="C178">
        <v>5.15514252803837E-2</v>
      </c>
      <c r="D178">
        <v>2427.91918945313</v>
      </c>
      <c r="E178">
        <v>43155.3348898888</v>
      </c>
      <c r="F178">
        <v>5.3984527476131899E-3</v>
      </c>
      <c r="G178">
        <v>449743.53125</v>
      </c>
    </row>
    <row r="179" spans="1:7" x14ac:dyDescent="0.35">
      <c r="A179" t="s">
        <v>184</v>
      </c>
      <c r="B179">
        <v>148.38499450683599</v>
      </c>
      <c r="C179">
        <v>5.1150760878338801E-2</v>
      </c>
      <c r="D179">
        <v>2429.81884765625</v>
      </c>
      <c r="E179">
        <v>43189.100921154</v>
      </c>
      <c r="F179">
        <v>5.3564952686428998E-3</v>
      </c>
      <c r="G179">
        <v>453621.03125</v>
      </c>
    </row>
    <row r="180" spans="1:7" x14ac:dyDescent="0.35">
      <c r="A180" t="s">
        <v>185</v>
      </c>
      <c r="B180">
        <v>149.21499633789099</v>
      </c>
      <c r="C180">
        <v>4.9721450443781699E-2</v>
      </c>
      <c r="D180">
        <v>2431.59130859375</v>
      </c>
      <c r="E180">
        <v>43220.6057012081</v>
      </c>
      <c r="F180">
        <v>5.2068182267248596E-3</v>
      </c>
      <c r="G180">
        <v>467001.375</v>
      </c>
    </row>
    <row r="181" spans="1:7" x14ac:dyDescent="0.35">
      <c r="A181" t="s">
        <v>186</v>
      </c>
      <c r="B181">
        <v>150.05499267578099</v>
      </c>
      <c r="C181">
        <v>4.9774282133744303E-2</v>
      </c>
      <c r="D181">
        <v>2433.40112304688</v>
      </c>
      <c r="E181">
        <v>43252.773582935297</v>
      </c>
      <c r="F181">
        <v>5.2123507484793698E-3</v>
      </c>
      <c r="G181">
        <v>466852.90625</v>
      </c>
    </row>
    <row r="182" spans="1:7" x14ac:dyDescent="0.35">
      <c r="A182" t="s">
        <v>187</v>
      </c>
      <c r="B182">
        <v>150.88499450683599</v>
      </c>
      <c r="C182">
        <v>5.1173127968694103E-2</v>
      </c>
      <c r="D182">
        <v>2433.40112304688</v>
      </c>
      <c r="E182">
        <v>43252.773582935297</v>
      </c>
      <c r="F182">
        <v>5.3588375449180603E-3</v>
      </c>
      <c r="G182">
        <v>454091.21875</v>
      </c>
    </row>
    <row r="183" spans="1:7" x14ac:dyDescent="0.35">
      <c r="A183" t="s">
        <v>188</v>
      </c>
      <c r="B183">
        <v>151.71499633789099</v>
      </c>
      <c r="C183">
        <v>5.03362875177698E-2</v>
      </c>
      <c r="D183">
        <v>2435.13330078125</v>
      </c>
      <c r="E183">
        <v>43283.563107252099</v>
      </c>
      <c r="F183">
        <v>5.2712038159370396E-3</v>
      </c>
      <c r="G183">
        <v>461969.09375</v>
      </c>
    </row>
    <row r="184" spans="1:7" x14ac:dyDescent="0.35">
      <c r="A184" t="s">
        <v>189</v>
      </c>
      <c r="B184">
        <v>152.55499267578099</v>
      </c>
      <c r="C184">
        <v>4.9737009578802303E-2</v>
      </c>
      <c r="D184">
        <v>2436.82006835938</v>
      </c>
      <c r="E184">
        <v>43313.544243574099</v>
      </c>
      <c r="F184">
        <v>5.2084475755691502E-3</v>
      </c>
      <c r="G184">
        <v>467859.1875</v>
      </c>
    </row>
    <row r="185" spans="1:7" x14ac:dyDescent="0.35">
      <c r="A185" t="s">
        <v>190</v>
      </c>
      <c r="B185">
        <v>153.38499450683599</v>
      </c>
      <c r="C185">
        <v>4.9127695352969597E-2</v>
      </c>
      <c r="D185">
        <v>2436.82006835938</v>
      </c>
      <c r="E185">
        <v>43313.544243574099</v>
      </c>
      <c r="F185">
        <v>5.1446403376758099E-3</v>
      </c>
      <c r="G185">
        <v>473661.875</v>
      </c>
    </row>
    <row r="186" spans="1:7" x14ac:dyDescent="0.35">
      <c r="A186" t="s">
        <v>191</v>
      </c>
      <c r="B186">
        <v>154.21499633789099</v>
      </c>
      <c r="C186">
        <v>5.0944538973305302E-2</v>
      </c>
      <c r="D186">
        <v>2438.51708984375</v>
      </c>
      <c r="E186">
        <v>43343.707919120803</v>
      </c>
      <c r="F186">
        <v>5.3348997607827204E-3</v>
      </c>
      <c r="G186">
        <v>457087.71875</v>
      </c>
    </row>
    <row r="187" spans="1:7" x14ac:dyDescent="0.35">
      <c r="A187" t="s">
        <v>192</v>
      </c>
      <c r="B187">
        <v>155.05499267578099</v>
      </c>
      <c r="C187">
        <v>4.8781645782683E-2</v>
      </c>
      <c r="D187">
        <v>2440.00244140625</v>
      </c>
      <c r="E187">
        <v>43370.109051466003</v>
      </c>
      <c r="F187">
        <v>5.1084021106362299E-3</v>
      </c>
      <c r="G187">
        <v>477644.9375</v>
      </c>
    </row>
    <row r="188" spans="1:7" x14ac:dyDescent="0.35">
      <c r="A188" t="s">
        <v>193</v>
      </c>
      <c r="B188">
        <v>155.88499450683599</v>
      </c>
      <c r="C188">
        <v>4.4877294515023897E-2</v>
      </c>
      <c r="D188">
        <v>2440.00244140625</v>
      </c>
      <c r="E188">
        <v>43370.109051466003</v>
      </c>
      <c r="F188">
        <v>4.6995393931865701E-3</v>
      </c>
      <c r="G188">
        <v>519200.34375</v>
      </c>
    </row>
    <row r="189" spans="1:7" x14ac:dyDescent="0.35">
      <c r="A189" t="s">
        <v>194</v>
      </c>
      <c r="B189">
        <v>156.71499633789099</v>
      </c>
      <c r="C189">
        <v>5.0672487564172301E-2</v>
      </c>
      <c r="D189">
        <v>2441.64013671875</v>
      </c>
      <c r="E189">
        <v>43399.222195148497</v>
      </c>
      <c r="F189">
        <v>5.3064106032252303E-3</v>
      </c>
      <c r="G189">
        <v>460130.28125</v>
      </c>
    </row>
    <row r="190" spans="1:7" x14ac:dyDescent="0.35">
      <c r="A190" t="s">
        <v>195</v>
      </c>
      <c r="B190">
        <v>157.55499267578099</v>
      </c>
      <c r="C190">
        <v>5.0811870555660901E-2</v>
      </c>
      <c r="D190">
        <v>2443.26000976563</v>
      </c>
      <c r="E190">
        <v>43428.014963865302</v>
      </c>
      <c r="F190">
        <v>5.3210067562758897E-3</v>
      </c>
      <c r="G190">
        <v>459172.5</v>
      </c>
    </row>
    <row r="191" spans="1:7" x14ac:dyDescent="0.35">
      <c r="A191" t="s">
        <v>196</v>
      </c>
      <c r="B191">
        <v>158.38499450683599</v>
      </c>
      <c r="C191">
        <v>4.9711547559045902E-2</v>
      </c>
      <c r="D191">
        <v>2444.76586914063</v>
      </c>
      <c r="E191">
        <v>43454.7811746597</v>
      </c>
      <c r="F191">
        <v>5.2057811990380296E-3</v>
      </c>
      <c r="G191">
        <v>469625.15625</v>
      </c>
    </row>
    <row r="192" spans="1:7" x14ac:dyDescent="0.35">
      <c r="A192" t="s">
        <v>197</v>
      </c>
      <c r="B192">
        <v>159.21499633789099</v>
      </c>
      <c r="C192">
        <v>4.9569340889152602E-2</v>
      </c>
      <c r="D192">
        <v>2444.76586914063</v>
      </c>
      <c r="E192">
        <v>43454.7811746597</v>
      </c>
      <c r="F192">
        <v>5.1908893510699298E-3</v>
      </c>
      <c r="G192">
        <v>470972.4375</v>
      </c>
    </row>
    <row r="193" spans="1:7" x14ac:dyDescent="0.35">
      <c r="A193" t="s">
        <v>198</v>
      </c>
      <c r="B193">
        <v>160.05499267578099</v>
      </c>
      <c r="C193">
        <v>4.99350984006827E-2</v>
      </c>
      <c r="D193">
        <v>2446.28295898438</v>
      </c>
      <c r="E193">
        <v>43481.744825840004</v>
      </c>
      <c r="F193">
        <v>5.2291913889348498E-3</v>
      </c>
      <c r="G193">
        <v>467812.84375</v>
      </c>
    </row>
    <row r="194" spans="1:7" x14ac:dyDescent="0.35">
      <c r="A194" t="s">
        <v>199</v>
      </c>
      <c r="B194">
        <v>160.88499450683599</v>
      </c>
      <c r="C194">
        <v>4.9990651494084097E-2</v>
      </c>
      <c r="D194">
        <v>2447.75610351563</v>
      </c>
      <c r="E194">
        <v>43507.9298913479</v>
      </c>
      <c r="F194">
        <v>5.2350088953971897E-3</v>
      </c>
      <c r="G194">
        <v>467574.40625</v>
      </c>
    </row>
    <row r="195" spans="1:7" x14ac:dyDescent="0.35">
      <c r="A195" t="s">
        <v>200</v>
      </c>
      <c r="B195">
        <v>161.71499633789099</v>
      </c>
      <c r="C195">
        <v>5.0054551114045602E-2</v>
      </c>
      <c r="D195">
        <v>2447.75610351563</v>
      </c>
      <c r="E195">
        <v>43507.9298913479</v>
      </c>
      <c r="F195">
        <v>5.2417004480958002E-3</v>
      </c>
      <c r="G195">
        <v>466977.5</v>
      </c>
    </row>
    <row r="196" spans="1:7" x14ac:dyDescent="0.35">
      <c r="A196" t="s">
        <v>201</v>
      </c>
      <c r="B196">
        <v>162.55499267578099</v>
      </c>
      <c r="C196">
        <v>5.1531197070835699E-2</v>
      </c>
      <c r="D196">
        <v>2449.22973632813</v>
      </c>
      <c r="E196">
        <v>43534.1224074364</v>
      </c>
      <c r="F196">
        <v>5.3963344544172304E-3</v>
      </c>
      <c r="G196">
        <v>453869.15625</v>
      </c>
    </row>
    <row r="197" spans="1:7" x14ac:dyDescent="0.35">
      <c r="A197" t="s">
        <v>202</v>
      </c>
      <c r="B197">
        <v>163.38499450683599</v>
      </c>
      <c r="C197">
        <v>5.7118162736272599E-2</v>
      </c>
      <c r="D197">
        <v>2450.58618164063</v>
      </c>
      <c r="E197">
        <v>43558.232486248002</v>
      </c>
      <c r="F197">
        <v>5.9814001433551303E-3</v>
      </c>
      <c r="G197">
        <v>409701.09375</v>
      </c>
    </row>
    <row r="198" spans="1:7" x14ac:dyDescent="0.35">
      <c r="A198" t="s">
        <v>203</v>
      </c>
      <c r="B198">
        <v>164.21499633789099</v>
      </c>
      <c r="C198">
        <v>4.9075495099752703E-2</v>
      </c>
      <c r="D198">
        <v>2450.58618164063</v>
      </c>
      <c r="E198">
        <v>43558.232486248002</v>
      </c>
      <c r="F198">
        <v>5.1391739398241E-3</v>
      </c>
      <c r="G198">
        <v>476844.375</v>
      </c>
    </row>
    <row r="199" spans="1:7" x14ac:dyDescent="0.35">
      <c r="A199" t="s">
        <v>204</v>
      </c>
      <c r="B199">
        <v>165.05499267578099</v>
      </c>
      <c r="C199">
        <v>4.6585637736816898E-2</v>
      </c>
      <c r="D199">
        <v>2451.56469726563</v>
      </c>
      <c r="E199">
        <v>43575.625866651499</v>
      </c>
      <c r="F199">
        <v>4.87843668088317E-3</v>
      </c>
      <c r="G199">
        <v>502530.8125</v>
      </c>
    </row>
    <row r="200" spans="1:7" x14ac:dyDescent="0.35">
      <c r="A200" t="s">
        <v>205</v>
      </c>
      <c r="B200">
        <v>165.88499450683599</v>
      </c>
      <c r="C200">
        <v>4.87128947719506E-2</v>
      </c>
      <c r="D200">
        <v>2452.82568359375</v>
      </c>
      <c r="E200">
        <v>43598.037213087096</v>
      </c>
      <c r="F200">
        <v>5.1012025214731702E-3</v>
      </c>
      <c r="G200">
        <v>480832.84375</v>
      </c>
    </row>
    <row r="201" spans="1:7" x14ac:dyDescent="0.35">
      <c r="A201" t="s">
        <v>206</v>
      </c>
      <c r="B201">
        <v>166.71499633789099</v>
      </c>
      <c r="C201">
        <v>5.5229820021339901E-2</v>
      </c>
      <c r="D201">
        <v>2452.82568359375</v>
      </c>
      <c r="E201">
        <v>43598.037213087096</v>
      </c>
      <c r="F201">
        <v>5.7836533524096003E-3</v>
      </c>
      <c r="G201">
        <v>424096.25</v>
      </c>
    </row>
    <row r="202" spans="1:7" x14ac:dyDescent="0.35">
      <c r="A202" t="s">
        <v>207</v>
      </c>
      <c r="B202">
        <v>167.55499267578099</v>
      </c>
      <c r="C202">
        <v>4.7588265907366999E-2</v>
      </c>
      <c r="D202">
        <v>2453.9833984375</v>
      </c>
      <c r="E202">
        <v>43618.6157166958</v>
      </c>
      <c r="F202">
        <v>4.9834316596388799E-3</v>
      </c>
      <c r="G202">
        <v>492428.4375</v>
      </c>
    </row>
    <row r="203" spans="1:7" x14ac:dyDescent="0.35">
      <c r="A203" t="s">
        <v>208</v>
      </c>
      <c r="B203">
        <v>168.38499450683599</v>
      </c>
      <c r="C203">
        <v>5.1607712085496603E-2</v>
      </c>
      <c r="D203">
        <v>2455.09423828125</v>
      </c>
      <c r="E203">
        <v>43638.359755277597</v>
      </c>
      <c r="F203">
        <v>5.4043470881879304E-3</v>
      </c>
      <c r="G203">
        <v>454281.375</v>
      </c>
    </row>
    <row r="204" spans="1:7" x14ac:dyDescent="0.35">
      <c r="A204" t="s">
        <v>209</v>
      </c>
      <c r="B204">
        <v>169.21499633789099</v>
      </c>
      <c r="C204">
        <v>5.13756324010562E-2</v>
      </c>
      <c r="D204">
        <v>2456.1611328125</v>
      </c>
      <c r="E204">
        <v>43657.325208187103</v>
      </c>
      <c r="F204">
        <v>5.3800437599420504E-3</v>
      </c>
      <c r="G204">
        <v>456531.8125</v>
      </c>
    </row>
    <row r="205" spans="1:7" x14ac:dyDescent="0.35">
      <c r="A205" t="s">
        <v>210</v>
      </c>
      <c r="B205">
        <v>170.05499267578099</v>
      </c>
      <c r="C205">
        <v>5.4994649854236098E-2</v>
      </c>
      <c r="D205">
        <v>2456.1611328125</v>
      </c>
      <c r="E205">
        <v>43657.325208187103</v>
      </c>
      <c r="F205">
        <v>5.7590263895690398E-3</v>
      </c>
      <c r="G205">
        <v>426488.9375</v>
      </c>
    </row>
    <row r="206" spans="1:7" x14ac:dyDescent="0.35">
      <c r="A206" t="s">
        <v>211</v>
      </c>
      <c r="B206">
        <v>170.88499450683599</v>
      </c>
      <c r="C206">
        <v>4.6979845475800898E-2</v>
      </c>
      <c r="D206">
        <v>2456.97534179688</v>
      </c>
      <c r="E206">
        <v>43671.797960996599</v>
      </c>
      <c r="F206">
        <v>4.9197180196642902E-3</v>
      </c>
      <c r="G206">
        <v>499413.84375</v>
      </c>
    </row>
    <row r="207" spans="1:7" x14ac:dyDescent="0.35">
      <c r="A207" t="s">
        <v>212</v>
      </c>
      <c r="B207">
        <v>171.71499633789099</v>
      </c>
      <c r="C207">
        <v>5.1021565362795299E-2</v>
      </c>
      <c r="D207">
        <v>2457.8740234375</v>
      </c>
      <c r="E207">
        <v>43687.772005796403</v>
      </c>
      <c r="F207">
        <v>5.3429659456014598E-3</v>
      </c>
      <c r="G207">
        <v>460020.53125</v>
      </c>
    </row>
    <row r="208" spans="1:7" x14ac:dyDescent="0.35">
      <c r="A208" t="s">
        <v>213</v>
      </c>
      <c r="B208">
        <v>172.55499267578099</v>
      </c>
      <c r="C208">
        <v>5.5775221286998203E-2</v>
      </c>
      <c r="D208">
        <v>2457.8740234375</v>
      </c>
      <c r="E208">
        <v>43687.772005796403</v>
      </c>
      <c r="F208">
        <v>5.84076764062047E-3</v>
      </c>
      <c r="G208">
        <v>420813.53125</v>
      </c>
    </row>
    <row r="209" spans="1:7" x14ac:dyDescent="0.35">
      <c r="A209" t="s">
        <v>214</v>
      </c>
      <c r="B209">
        <v>173.38499450683599</v>
      </c>
      <c r="C209">
        <v>5.3104208279134799E-2</v>
      </c>
      <c r="D209">
        <v>2458.56225585938</v>
      </c>
      <c r="E209">
        <v>43700.005859136603</v>
      </c>
      <c r="F209">
        <v>5.5610598064958997E-3</v>
      </c>
      <c r="G209">
        <v>442103.1875</v>
      </c>
    </row>
    <row r="210" spans="1:7" x14ac:dyDescent="0.35">
      <c r="A210" t="s">
        <v>215</v>
      </c>
      <c r="B210">
        <v>174.21499633789099</v>
      </c>
      <c r="C210">
        <v>4.52884665581244E-2</v>
      </c>
      <c r="D210">
        <v>2458.99975585938</v>
      </c>
      <c r="E210">
        <v>43707.780539989501</v>
      </c>
      <c r="F210">
        <v>4.7425972297787701E-3</v>
      </c>
      <c r="G210">
        <v>518492.21875</v>
      </c>
    </row>
    <row r="211" spans="1:7" x14ac:dyDescent="0.35">
      <c r="A211" t="s">
        <v>216</v>
      </c>
      <c r="B211">
        <v>175.05499267578099</v>
      </c>
      <c r="C211">
        <v>4.58532200260146E-2</v>
      </c>
      <c r="D211">
        <v>2458.99975585938</v>
      </c>
      <c r="E211">
        <v>43707.780539989501</v>
      </c>
      <c r="F211">
        <v>4.8017380759119996E-3</v>
      </c>
      <c r="G211">
        <v>512106.1875</v>
      </c>
    </row>
    <row r="212" spans="1:7" x14ac:dyDescent="0.35">
      <c r="A212" t="s">
        <v>217</v>
      </c>
      <c r="B212">
        <v>175.88499450683599</v>
      </c>
      <c r="C212">
        <v>4.9892552014893503E-2</v>
      </c>
      <c r="D212">
        <v>2459.80224609375</v>
      </c>
      <c r="E212">
        <v>43722.044676542297</v>
      </c>
      <c r="F212">
        <v>5.2247359417378902E-3</v>
      </c>
      <c r="G212">
        <v>470799.34375</v>
      </c>
    </row>
    <row r="213" spans="1:7" x14ac:dyDescent="0.35">
      <c r="A213" t="s">
        <v>218</v>
      </c>
      <c r="B213">
        <v>176.71499633789099</v>
      </c>
      <c r="C213">
        <v>5.30512120598794E-2</v>
      </c>
      <c r="D213">
        <v>2460.63940429688</v>
      </c>
      <c r="E213">
        <v>43736.927211284601</v>
      </c>
      <c r="F213">
        <v>5.5555100552737704E-3</v>
      </c>
      <c r="G213">
        <v>442918.71875</v>
      </c>
    </row>
    <row r="214" spans="1:7" x14ac:dyDescent="0.35">
      <c r="A214" t="s">
        <v>219</v>
      </c>
      <c r="B214">
        <v>177.55499267578099</v>
      </c>
      <c r="C214">
        <v>4.7445152102994E-2</v>
      </c>
      <c r="D214">
        <v>2461.236328125</v>
      </c>
      <c r="E214">
        <v>43747.536838054701</v>
      </c>
      <c r="F214">
        <v>4.9684448167681703E-3</v>
      </c>
      <c r="G214">
        <v>495373.59375</v>
      </c>
    </row>
    <row r="215" spans="1:7" x14ac:dyDescent="0.35">
      <c r="A215" t="s">
        <v>220</v>
      </c>
      <c r="B215">
        <v>178.38499450683599</v>
      </c>
      <c r="C215">
        <v>4.2296870446468397E-2</v>
      </c>
      <c r="D215">
        <v>2461.236328125</v>
      </c>
      <c r="E215">
        <v>43747.536838054701</v>
      </c>
      <c r="F215">
        <v>4.42931801080704E-3</v>
      </c>
      <c r="G215">
        <v>555669.375</v>
      </c>
    </row>
    <row r="216" spans="1:7" x14ac:dyDescent="0.35">
      <c r="A216" t="s">
        <v>221</v>
      </c>
      <c r="B216">
        <v>179.21499633789099</v>
      </c>
      <c r="C216">
        <v>5.1680967641463502E-2</v>
      </c>
      <c r="D216">
        <v>2462.02661132813</v>
      </c>
      <c r="E216">
        <v>43761.581182479902</v>
      </c>
      <c r="F216">
        <v>5.4120183922350398E-3</v>
      </c>
      <c r="G216">
        <v>454918.375</v>
      </c>
    </row>
    <row r="217" spans="1:7" x14ac:dyDescent="0.35">
      <c r="A217" t="s">
        <v>222</v>
      </c>
      <c r="B217">
        <v>180.05499267578099</v>
      </c>
      <c r="C217">
        <v>5.0401601200302397E-2</v>
      </c>
      <c r="D217">
        <v>2462.87670898438</v>
      </c>
      <c r="E217">
        <v>43776.690959930398</v>
      </c>
      <c r="F217">
        <v>5.27804344892502E-3</v>
      </c>
      <c r="G217">
        <v>466626.84375</v>
      </c>
    </row>
    <row r="218" spans="1:7" x14ac:dyDescent="0.35">
      <c r="A218" t="s">
        <v>223</v>
      </c>
      <c r="B218">
        <v>180.88499450683599</v>
      </c>
      <c r="C218">
        <v>4.9485826709438199E-2</v>
      </c>
      <c r="D218">
        <v>2462.87670898438</v>
      </c>
      <c r="E218">
        <v>43776.690959930398</v>
      </c>
      <c r="F218">
        <v>5.1821437664329997E-3</v>
      </c>
      <c r="G218">
        <v>475262.125</v>
      </c>
    </row>
    <row r="219" spans="1:7" x14ac:dyDescent="0.35">
      <c r="A219" t="s">
        <v>224</v>
      </c>
      <c r="B219">
        <v>181.71499633789099</v>
      </c>
      <c r="C219">
        <v>4.9926147117803001E-2</v>
      </c>
      <c r="D219">
        <v>2463.86157226563</v>
      </c>
      <c r="E219">
        <v>43794.199824333198</v>
      </c>
      <c r="F219">
        <v>5.2282540127635002E-3</v>
      </c>
      <c r="G219">
        <v>471258.96875</v>
      </c>
    </row>
    <row r="220" spans="1:7" x14ac:dyDescent="0.35">
      <c r="A220" t="s">
        <v>225</v>
      </c>
      <c r="B220">
        <v>182.55499267578099</v>
      </c>
      <c r="C220">
        <v>5.08631325472347E-2</v>
      </c>
      <c r="D220">
        <v>2464.87451171875</v>
      </c>
      <c r="E220">
        <v>43812.200427055403</v>
      </c>
      <c r="F220">
        <v>5.3263748995959802E-3</v>
      </c>
      <c r="G220">
        <v>462767.75</v>
      </c>
    </row>
    <row r="221" spans="1:7" x14ac:dyDescent="0.35">
      <c r="A221" t="s">
        <v>226</v>
      </c>
      <c r="B221">
        <v>183.38499450683599</v>
      </c>
      <c r="C221">
        <v>4.9811892640747299E-2</v>
      </c>
      <c r="D221">
        <v>2464.87451171875</v>
      </c>
      <c r="E221">
        <v>43812.200427055403</v>
      </c>
      <c r="F221">
        <v>5.2162893116474204E-3</v>
      </c>
      <c r="G221">
        <v>472534.09375</v>
      </c>
    </row>
    <row r="222" spans="1:7" x14ac:dyDescent="0.35">
      <c r="A222" t="s">
        <v>227</v>
      </c>
      <c r="B222">
        <v>184.21499633789099</v>
      </c>
      <c r="C222">
        <v>5.21323248526636E-2</v>
      </c>
      <c r="D222">
        <v>2465.87353515625</v>
      </c>
      <c r="E222">
        <v>43829.958885908098</v>
      </c>
      <c r="F222">
        <v>5.4592844098806399E-3</v>
      </c>
      <c r="G222">
        <v>451684.375</v>
      </c>
    </row>
    <row r="223" spans="1:7" x14ac:dyDescent="0.35">
      <c r="A223" t="s">
        <v>228</v>
      </c>
      <c r="B223">
        <v>185.05499267578099</v>
      </c>
      <c r="C223">
        <v>4.9588328458897601E-2</v>
      </c>
      <c r="D223">
        <v>2466.84155273438</v>
      </c>
      <c r="E223">
        <v>43847.166001796701</v>
      </c>
      <c r="F223">
        <v>5.1928777247667304E-3</v>
      </c>
      <c r="G223">
        <v>475043.25</v>
      </c>
    </row>
    <row r="224" spans="1:7" x14ac:dyDescent="0.35">
      <c r="A224" t="s">
        <v>229</v>
      </c>
      <c r="B224">
        <v>185.88499450683599</v>
      </c>
      <c r="C224">
        <v>4.8695934914571803E-2</v>
      </c>
      <c r="D224">
        <v>2466.84155273438</v>
      </c>
      <c r="E224">
        <v>43847.166001796701</v>
      </c>
      <c r="F224">
        <v>5.0994264893233802E-3</v>
      </c>
      <c r="G224">
        <v>483748.8125</v>
      </c>
    </row>
    <row r="225" spans="1:7" x14ac:dyDescent="0.35">
      <c r="A225" t="s">
        <v>230</v>
      </c>
      <c r="B225">
        <v>186.71499633789099</v>
      </c>
      <c r="C225">
        <v>5.0088706505898299E-2</v>
      </c>
      <c r="D225">
        <v>2467.7939453125</v>
      </c>
      <c r="E225">
        <v>43864.093720912897</v>
      </c>
      <c r="F225">
        <v>5.2452771924436101E-3</v>
      </c>
      <c r="G225">
        <v>470479.21875</v>
      </c>
    </row>
    <row r="226" spans="1:7" x14ac:dyDescent="0.35">
      <c r="A226" t="s">
        <v>231</v>
      </c>
      <c r="B226">
        <v>187.55499267578099</v>
      </c>
      <c r="C226">
        <v>4.9562110493741499E-2</v>
      </c>
      <c r="D226">
        <v>2468.74829101563</v>
      </c>
      <c r="E226">
        <v>43881.0586929321</v>
      </c>
      <c r="F226">
        <v>5.1901321858167596E-3</v>
      </c>
      <c r="G226">
        <v>475661.9375</v>
      </c>
    </row>
    <row r="227" spans="1:7" x14ac:dyDescent="0.35">
      <c r="A227" t="s">
        <v>232</v>
      </c>
      <c r="B227">
        <v>188.38499450683599</v>
      </c>
      <c r="C227">
        <v>4.37845354191434E-2</v>
      </c>
      <c r="D227">
        <v>2468.74829101563</v>
      </c>
      <c r="E227">
        <v>43881.0586929321</v>
      </c>
      <c r="F227">
        <v>4.5851059257984196E-3</v>
      </c>
      <c r="G227">
        <v>538427.75</v>
      </c>
    </row>
    <row r="228" spans="1:7" x14ac:dyDescent="0.35">
      <c r="A228" t="s">
        <v>233</v>
      </c>
      <c r="B228">
        <v>189.21499633789099</v>
      </c>
      <c r="C228">
        <v>7.4518593987452794E-2</v>
      </c>
      <c r="D228">
        <v>2469.70874023438</v>
      </c>
      <c r="E228">
        <v>43898.127973079703</v>
      </c>
      <c r="F228">
        <v>7.8035690821707197E-3</v>
      </c>
      <c r="G228">
        <v>316484.5</v>
      </c>
    </row>
    <row r="229" spans="1:7" x14ac:dyDescent="0.35">
      <c r="A229" t="s">
        <v>234</v>
      </c>
      <c r="B229">
        <v>190.05499267578099</v>
      </c>
      <c r="C229">
        <v>4.4495186349172398E-2</v>
      </c>
      <c r="D229">
        <v>2470.00244140625</v>
      </c>
      <c r="E229">
        <v>43903.350830078103</v>
      </c>
      <c r="F229">
        <v>4.6595251187682204E-3</v>
      </c>
      <c r="G229">
        <v>530097.4375</v>
      </c>
    </row>
    <row r="230" spans="1:7" x14ac:dyDescent="0.35">
      <c r="A230" t="s">
        <v>235</v>
      </c>
      <c r="B230">
        <v>190.88499450683599</v>
      </c>
      <c r="C230">
        <v>4.8118543818294002E-2</v>
      </c>
      <c r="D230">
        <v>2470.44775390625</v>
      </c>
      <c r="E230">
        <v>43911.263346672102</v>
      </c>
      <c r="F230">
        <v>5.0389622338116204E-3</v>
      </c>
      <c r="G230">
        <v>490269.15625</v>
      </c>
    </row>
    <row r="231" spans="1:7" x14ac:dyDescent="0.35">
      <c r="A231" t="s">
        <v>236</v>
      </c>
      <c r="B231">
        <v>191.71499633789099</v>
      </c>
      <c r="C231">
        <v>4.4203346957518298E-2</v>
      </c>
      <c r="D231">
        <v>2470.44775390625</v>
      </c>
      <c r="E231">
        <v>43911.263346672102</v>
      </c>
      <c r="F231">
        <v>4.62896376848221E-3</v>
      </c>
      <c r="G231">
        <v>533693.5</v>
      </c>
    </row>
    <row r="232" spans="1:7" x14ac:dyDescent="0.35">
      <c r="A232" t="s">
        <v>237</v>
      </c>
      <c r="B232">
        <v>192.55499267578099</v>
      </c>
      <c r="C232">
        <v>5.1029356047149699E-2</v>
      </c>
      <c r="D232">
        <v>2471.38208007813</v>
      </c>
      <c r="E232">
        <v>43927.870690822601</v>
      </c>
      <c r="F232">
        <v>5.3437817841768299E-3</v>
      </c>
      <c r="G232">
        <v>462478.09375</v>
      </c>
    </row>
    <row r="233" spans="1:7" x14ac:dyDescent="0.35">
      <c r="A233" t="s">
        <v>238</v>
      </c>
      <c r="B233">
        <v>193.38499450683599</v>
      </c>
      <c r="C233">
        <v>4.9227013238274997E-2</v>
      </c>
      <c r="D233">
        <v>2472.3017578125</v>
      </c>
      <c r="E233">
        <v>43944.220989942602</v>
      </c>
      <c r="F233">
        <v>5.15504088252783E-3</v>
      </c>
      <c r="G233">
        <v>479589.15625</v>
      </c>
    </row>
    <row r="234" spans="1:7" x14ac:dyDescent="0.35">
      <c r="A234" t="s">
        <v>239</v>
      </c>
      <c r="B234">
        <v>194.21499633789099</v>
      </c>
      <c r="C234">
        <v>5.0850561619911701E-2</v>
      </c>
      <c r="D234">
        <v>2472.3017578125</v>
      </c>
      <c r="E234">
        <v>43944.220989942602</v>
      </c>
      <c r="F234">
        <v>5.3250584751367604E-3</v>
      </c>
      <c r="G234">
        <v>464276.9375</v>
      </c>
    </row>
    <row r="235" spans="1:7" x14ac:dyDescent="0.35">
      <c r="A235" t="s">
        <v>240</v>
      </c>
      <c r="B235">
        <v>195.05499267578099</v>
      </c>
      <c r="C235">
        <v>5.3026786129994397E-2</v>
      </c>
      <c r="D235">
        <v>2473.18237304688</v>
      </c>
      <c r="E235">
        <v>43959.870934486396</v>
      </c>
      <c r="F235">
        <v>5.5529521778225899E-3</v>
      </c>
      <c r="G235">
        <v>445381.53125</v>
      </c>
    </row>
    <row r="236" spans="1:7" x14ac:dyDescent="0.35">
      <c r="A236" t="s">
        <v>241</v>
      </c>
      <c r="B236">
        <v>195.88499450683599</v>
      </c>
      <c r="C236">
        <v>4.9993479619226497E-2</v>
      </c>
      <c r="D236">
        <v>2474.04467773438</v>
      </c>
      <c r="E236">
        <v>43975.196778774298</v>
      </c>
      <c r="F236">
        <v>5.2353050559759097E-3</v>
      </c>
      <c r="G236">
        <v>472569.34375</v>
      </c>
    </row>
    <row r="237" spans="1:7" x14ac:dyDescent="0.35">
      <c r="A237" t="s">
        <v>242</v>
      </c>
      <c r="B237">
        <v>196.71499633789099</v>
      </c>
      <c r="C237">
        <v>5.2381444435760302E-2</v>
      </c>
      <c r="D237">
        <v>2474.04467773438</v>
      </c>
      <c r="E237">
        <v>43975.196778774298</v>
      </c>
      <c r="F237">
        <v>5.4853721521794796E-3</v>
      </c>
      <c r="G237">
        <v>451025.84375</v>
      </c>
    </row>
    <row r="238" spans="1:7" x14ac:dyDescent="0.35">
      <c r="A238" t="s">
        <v>243</v>
      </c>
      <c r="B238">
        <v>197.55499267578099</v>
      </c>
      <c r="C238">
        <v>6.09562353793301E-2</v>
      </c>
      <c r="D238">
        <v>2474.86059570313</v>
      </c>
      <c r="E238">
        <v>43989.699333906203</v>
      </c>
      <c r="F238">
        <v>6.38332217931747E-3</v>
      </c>
      <c r="G238">
        <v>387707.3125</v>
      </c>
    </row>
    <row r="239" spans="1:7" x14ac:dyDescent="0.35">
      <c r="A239" t="s">
        <v>244</v>
      </c>
      <c r="B239">
        <v>198.38499450683599</v>
      </c>
      <c r="C239">
        <v>5.5180816972489798E-2</v>
      </c>
      <c r="D239">
        <v>2475.3701171875</v>
      </c>
      <c r="E239">
        <v>43998.759239911997</v>
      </c>
      <c r="F239">
        <v>5.7785217650234699E-3</v>
      </c>
      <c r="G239">
        <v>428374.28125</v>
      </c>
    </row>
    <row r="240" spans="1:7" x14ac:dyDescent="0.35">
      <c r="A240" t="s">
        <v>245</v>
      </c>
      <c r="B240">
        <v>199.21499633789099</v>
      </c>
      <c r="C240">
        <v>5.3175573971602601E-2</v>
      </c>
      <c r="D240">
        <v>2475.92065429688</v>
      </c>
      <c r="E240">
        <v>44008.5455775261</v>
      </c>
      <c r="F240">
        <v>5.5685332044959103E-3</v>
      </c>
      <c r="G240">
        <v>444627.09375</v>
      </c>
    </row>
    <row r="241" spans="1:7" x14ac:dyDescent="0.35">
      <c r="A241" t="s">
        <v>246</v>
      </c>
      <c r="B241">
        <v>200.05499267578099</v>
      </c>
      <c r="C241">
        <v>5.19515427336983E-2</v>
      </c>
      <c r="D241">
        <v>2475.92065429688</v>
      </c>
      <c r="E241">
        <v>44008.5455775261</v>
      </c>
      <c r="F241">
        <v>5.4403529502451402E-3</v>
      </c>
      <c r="G241">
        <v>455102.9375</v>
      </c>
    </row>
    <row r="242" spans="1:7" x14ac:dyDescent="0.35">
      <c r="A242" t="s">
        <v>247</v>
      </c>
      <c r="B242">
        <v>200.88499450683599</v>
      </c>
      <c r="C242">
        <v>3.74662014729885E-2</v>
      </c>
      <c r="D242">
        <v>2476.35107421875</v>
      </c>
      <c r="E242">
        <v>44016.193598508798</v>
      </c>
      <c r="F242">
        <v>3.9234515279531496E-3</v>
      </c>
      <c r="G242">
        <v>631166.5</v>
      </c>
    </row>
    <row r="243" spans="1:7" x14ac:dyDescent="0.35">
      <c r="A243" t="s">
        <v>248</v>
      </c>
      <c r="B243">
        <v>201.71499633789099</v>
      </c>
      <c r="C243">
        <v>4.7134734241458302E-2</v>
      </c>
      <c r="D243">
        <v>2476.80981445313</v>
      </c>
      <c r="E243">
        <v>44024.348258972197</v>
      </c>
      <c r="F243">
        <v>4.9359379336237899E-3</v>
      </c>
      <c r="G243">
        <v>501791.125</v>
      </c>
    </row>
    <row r="244" spans="1:7" x14ac:dyDescent="0.35">
      <c r="A244" t="s">
        <v>249</v>
      </c>
      <c r="B244">
        <v>202.55499267578099</v>
      </c>
      <c r="C244">
        <v>5.2282935856706299E-2</v>
      </c>
      <c r="D244">
        <v>2476.80981445313</v>
      </c>
      <c r="E244">
        <v>44024.348258972197</v>
      </c>
      <c r="F244">
        <v>5.4750563576817504E-3</v>
      </c>
      <c r="G244">
        <v>452380.6875</v>
      </c>
    </row>
    <row r="245" spans="1:7" x14ac:dyDescent="0.35">
      <c r="A245" t="s">
        <v>250</v>
      </c>
      <c r="B245">
        <v>203.38499450683599</v>
      </c>
      <c r="C245">
        <v>3.8473863350552903E-2</v>
      </c>
      <c r="D245">
        <v>2477.36376953125</v>
      </c>
      <c r="E245">
        <v>44034.194201231003</v>
      </c>
      <c r="F245">
        <v>4.0289736352860902E-3</v>
      </c>
      <c r="G245">
        <v>614887.0625</v>
      </c>
    </row>
    <row r="246" spans="1:7" x14ac:dyDescent="0.35">
      <c r="A246" t="s">
        <v>251</v>
      </c>
      <c r="B246">
        <v>204.21499633789099</v>
      </c>
      <c r="C246">
        <v>4.7080097176011797E-2</v>
      </c>
      <c r="D246">
        <v>2478.07202148438</v>
      </c>
      <c r="E246">
        <v>44046.781957149498</v>
      </c>
      <c r="F246">
        <v>4.9302163533866397E-3</v>
      </c>
      <c r="G246">
        <v>502629.46875</v>
      </c>
    </row>
    <row r="247" spans="1:7" x14ac:dyDescent="0.35">
      <c r="A247" t="s">
        <v>252</v>
      </c>
      <c r="B247">
        <v>205.05499267578099</v>
      </c>
      <c r="C247">
        <v>4.71683293443678E-2</v>
      </c>
      <c r="D247">
        <v>2478.07202148438</v>
      </c>
      <c r="E247">
        <v>44046.781957149498</v>
      </c>
      <c r="F247">
        <v>4.9394560046493998E-3</v>
      </c>
      <c r="G247">
        <v>501689.25</v>
      </c>
    </row>
    <row r="248" spans="1:7" x14ac:dyDescent="0.35">
      <c r="A248" t="s">
        <v>253</v>
      </c>
      <c r="B248">
        <v>205.88499450683599</v>
      </c>
      <c r="C248">
        <v>5.2356516024521398E-2</v>
      </c>
      <c r="D248">
        <v>2478.830078125</v>
      </c>
      <c r="E248">
        <v>44060.256332158999</v>
      </c>
      <c r="F248">
        <v>5.4827616550028298E-3</v>
      </c>
      <c r="G248">
        <v>452113.40625</v>
      </c>
    </row>
    <row r="249" spans="1:7" x14ac:dyDescent="0.35">
      <c r="A249" t="s">
        <v>254</v>
      </c>
      <c r="B249">
        <v>206.71499633789099</v>
      </c>
      <c r="C249">
        <v>6.9586259251190802E-2</v>
      </c>
      <c r="D249">
        <v>2479.3935546875</v>
      </c>
      <c r="E249">
        <v>44070.273637771599</v>
      </c>
      <c r="F249">
        <v>7.2870561853051203E-3</v>
      </c>
      <c r="G249">
        <v>340246.25</v>
      </c>
    </row>
    <row r="250" spans="1:7" x14ac:dyDescent="0.35">
      <c r="A250" t="s">
        <v>255</v>
      </c>
      <c r="B250">
        <v>207.55499267578099</v>
      </c>
      <c r="C250">
        <v>4.6146691370384497E-2</v>
      </c>
      <c r="D250">
        <v>2479.53833007813</v>
      </c>
      <c r="E250">
        <v>44072.8478133678</v>
      </c>
      <c r="F250">
        <v>4.8324703238904502E-3</v>
      </c>
      <c r="G250">
        <v>513099.53125</v>
      </c>
    </row>
    <row r="251" spans="1:7" x14ac:dyDescent="0.35">
      <c r="A251" t="s">
        <v>256</v>
      </c>
      <c r="B251">
        <v>208.38499450683599</v>
      </c>
      <c r="C251">
        <v>4.8051229103821001E-2</v>
      </c>
      <c r="D251">
        <v>2479.53833007813</v>
      </c>
      <c r="E251">
        <v>44072.8478133678</v>
      </c>
      <c r="F251">
        <v>5.0319130532443497E-3</v>
      </c>
      <c r="G251">
        <v>492762.5625</v>
      </c>
    </row>
    <row r="252" spans="1:7" x14ac:dyDescent="0.35">
      <c r="A252" t="s">
        <v>257</v>
      </c>
      <c r="B252">
        <v>209.21499633789099</v>
      </c>
      <c r="C252">
        <v>4.9008024749462101E-2</v>
      </c>
      <c r="D252">
        <v>2480.07397460938</v>
      </c>
      <c r="E252">
        <v>44082.365930080399</v>
      </c>
      <c r="F252">
        <v>5.1321084611117796E-3</v>
      </c>
      <c r="G252">
        <v>483246.59375</v>
      </c>
    </row>
    <row r="253" spans="1:7" x14ac:dyDescent="0.35">
      <c r="A253" t="s">
        <v>258</v>
      </c>
      <c r="B253">
        <v>210.05499267578099</v>
      </c>
      <c r="C253">
        <v>5.1041388919217598E-2</v>
      </c>
      <c r="D253">
        <v>2480.07397460938</v>
      </c>
      <c r="E253">
        <v>44082.365930080399</v>
      </c>
      <c r="F253">
        <v>5.3450418636202804E-3</v>
      </c>
      <c r="G253">
        <v>463995.25</v>
      </c>
    </row>
    <row r="254" spans="1:7" x14ac:dyDescent="0.35">
      <c r="A254" t="s">
        <v>259</v>
      </c>
      <c r="B254">
        <v>210.88499450683599</v>
      </c>
      <c r="C254">
        <v>5.0912869307796198E-2</v>
      </c>
      <c r="D254">
        <v>2480.7255859375</v>
      </c>
      <c r="E254">
        <v>44093.947857618303</v>
      </c>
      <c r="F254">
        <v>5.3315833210945103E-3</v>
      </c>
      <c r="G254">
        <v>465288.71875</v>
      </c>
    </row>
    <row r="255" spans="1:7" x14ac:dyDescent="0.35">
      <c r="A255" t="s">
        <v>260</v>
      </c>
      <c r="B255">
        <v>211.71499633789099</v>
      </c>
      <c r="C255">
        <v>3.8524600627084599E-2</v>
      </c>
      <c r="D255">
        <v>2481.2353515625</v>
      </c>
      <c r="E255">
        <v>44103.011488914497</v>
      </c>
      <c r="F255">
        <v>4.0342868305742697E-3</v>
      </c>
      <c r="G255">
        <v>615036.9375</v>
      </c>
    </row>
    <row r="256" spans="1:7" x14ac:dyDescent="0.35">
      <c r="A256" t="s">
        <v>261</v>
      </c>
      <c r="B256">
        <v>212.55499267578099</v>
      </c>
      <c r="C256">
        <v>5.9478993559695499E-2</v>
      </c>
      <c r="D256">
        <v>2481.85107421875</v>
      </c>
      <c r="E256">
        <v>44113.9563918114</v>
      </c>
      <c r="F256">
        <v>6.2286257743835397E-3</v>
      </c>
      <c r="G256">
        <v>398458.84375</v>
      </c>
    </row>
    <row r="257" spans="1:7" x14ac:dyDescent="0.35">
      <c r="A257" t="s">
        <v>262</v>
      </c>
      <c r="B257">
        <v>213.38499450683599</v>
      </c>
      <c r="C257">
        <v>5.1727284860775803E-2</v>
      </c>
      <c r="D257">
        <v>2481.85107421875</v>
      </c>
      <c r="E257">
        <v>44113.9563918114</v>
      </c>
      <c r="F257">
        <v>5.4168687202036398E-3</v>
      </c>
      <c r="G257">
        <v>458170.8125</v>
      </c>
    </row>
    <row r="258" spans="1:7" x14ac:dyDescent="0.35">
      <c r="A258" t="s">
        <v>263</v>
      </c>
      <c r="B258">
        <v>214.21499633789099</v>
      </c>
      <c r="C258">
        <v>4.7811545498007403E-2</v>
      </c>
      <c r="D258">
        <v>2482.36303710938</v>
      </c>
      <c r="E258">
        <v>44123.0535507202</v>
      </c>
      <c r="F258">
        <v>5.0068134441971796E-3</v>
      </c>
      <c r="G258">
        <v>495797</v>
      </c>
    </row>
    <row r="259" spans="1:7" x14ac:dyDescent="0.35">
      <c r="A259" t="s">
        <v>264</v>
      </c>
      <c r="B259">
        <v>215.05499267578099</v>
      </c>
      <c r="C259">
        <v>6.1614868372385598E-2</v>
      </c>
      <c r="D259">
        <v>2482.8994140625</v>
      </c>
      <c r="E259">
        <v>44132.590293884299</v>
      </c>
      <c r="F259">
        <v>6.4522940665483501E-3</v>
      </c>
      <c r="G259">
        <v>384808.78125</v>
      </c>
    </row>
    <row r="260" spans="1:7" x14ac:dyDescent="0.35">
      <c r="A260" t="s">
        <v>265</v>
      </c>
      <c r="B260">
        <v>215.88499450683599</v>
      </c>
      <c r="C260">
        <v>5.0946673407375E-2</v>
      </c>
      <c r="D260">
        <v>2482.8994140625</v>
      </c>
      <c r="E260">
        <v>44132.590293884299</v>
      </c>
      <c r="F260">
        <v>5.3351232782006298E-3</v>
      </c>
      <c r="G260">
        <v>465387.4375</v>
      </c>
    </row>
    <row r="261" spans="1:7" x14ac:dyDescent="0.35">
      <c r="A261" t="s">
        <v>266</v>
      </c>
      <c r="B261">
        <v>216.71499633789099</v>
      </c>
      <c r="C261">
        <v>5.1960694119772097E-2</v>
      </c>
      <c r="D261">
        <v>2483.52490234375</v>
      </c>
      <c r="E261">
        <v>44143.706560134902</v>
      </c>
      <c r="F261">
        <v>5.4413112811744196E-3</v>
      </c>
      <c r="G261">
        <v>456420.28125</v>
      </c>
    </row>
    <row r="262" spans="1:7" x14ac:dyDescent="0.35">
      <c r="A262" t="s">
        <v>267</v>
      </c>
      <c r="B262">
        <v>217.55499267578099</v>
      </c>
      <c r="C262">
        <v>5.20981116532215E-2</v>
      </c>
      <c r="D262">
        <v>2484.072265625</v>
      </c>
      <c r="E262">
        <v>44153.437018394499</v>
      </c>
      <c r="F262">
        <v>5.4557016119360898E-3</v>
      </c>
      <c r="G262">
        <v>455316.75</v>
      </c>
    </row>
    <row r="263" spans="1:7" x14ac:dyDescent="0.35">
      <c r="A263" t="s">
        <v>268</v>
      </c>
      <c r="B263">
        <v>218.38499450683599</v>
      </c>
      <c r="C263">
        <v>4.7334214892221699E-2</v>
      </c>
      <c r="D263">
        <v>2484.265625</v>
      </c>
      <c r="E263">
        <v>44156.871736049703</v>
      </c>
      <c r="F263">
        <v>4.9568274989724203E-3</v>
      </c>
      <c r="G263">
        <v>501180.5625</v>
      </c>
    </row>
    <row r="264" spans="1:7" x14ac:dyDescent="0.35">
      <c r="A264" t="s">
        <v>269</v>
      </c>
      <c r="B264">
        <v>219.21499633789099</v>
      </c>
      <c r="C264">
        <v>3.2657399331878702E-2</v>
      </c>
      <c r="D264">
        <v>2484.265625</v>
      </c>
      <c r="E264">
        <v>44156.871736049703</v>
      </c>
      <c r="F264">
        <v>3.4198749344795899E-3</v>
      </c>
      <c r="G264">
        <v>726420</v>
      </c>
    </row>
    <row r="265" spans="1:7" x14ac:dyDescent="0.35">
      <c r="A265" t="s">
        <v>270</v>
      </c>
      <c r="B265">
        <v>220.05499267578099</v>
      </c>
      <c r="C265">
        <v>4.1803193633098999E-2</v>
      </c>
      <c r="D265">
        <v>2484.47021484375</v>
      </c>
      <c r="E265">
        <v>44160.507619381002</v>
      </c>
      <c r="F265">
        <v>4.3776202946901304E-3</v>
      </c>
      <c r="G265">
        <v>567539</v>
      </c>
    </row>
    <row r="266" spans="1:7" x14ac:dyDescent="0.35">
      <c r="A266" t="s">
        <v>271</v>
      </c>
      <c r="B266">
        <v>220.88499450683599</v>
      </c>
      <c r="C266">
        <v>4.4224122115796703E-2</v>
      </c>
      <c r="D266">
        <v>2484.47021484375</v>
      </c>
      <c r="E266">
        <v>44160.507619381002</v>
      </c>
      <c r="F266">
        <v>4.63113933801651E-3</v>
      </c>
      <c r="G266">
        <v>536470.625</v>
      </c>
    </row>
    <row r="267" spans="1:7" x14ac:dyDescent="0.35">
      <c r="A267" t="s">
        <v>272</v>
      </c>
      <c r="B267">
        <v>221.71499633789099</v>
      </c>
      <c r="C267">
        <v>5.2888070149152498E-2</v>
      </c>
      <c r="D267">
        <v>2484.947265625</v>
      </c>
      <c r="E267">
        <v>44168.986380100301</v>
      </c>
      <c r="F267">
        <v>5.5384258739650197E-3</v>
      </c>
      <c r="G267">
        <v>448673.9375</v>
      </c>
    </row>
    <row r="268" spans="1:7" x14ac:dyDescent="0.35">
      <c r="A268" t="s">
        <v>273</v>
      </c>
      <c r="B268">
        <v>222.55499267578099</v>
      </c>
      <c r="C268">
        <v>4.9045990995476803E-2</v>
      </c>
      <c r="D268">
        <v>2485.4619140625</v>
      </c>
      <c r="E268">
        <v>44178.135693073302</v>
      </c>
      <c r="F268">
        <v>5.1360842771828201E-3</v>
      </c>
      <c r="G268">
        <v>483921.5625</v>
      </c>
    </row>
    <row r="269" spans="1:7" x14ac:dyDescent="0.35">
      <c r="A269" t="s">
        <v>274</v>
      </c>
      <c r="B269">
        <v>223.38499450683599</v>
      </c>
      <c r="C269">
        <v>5.2237507984923E-2</v>
      </c>
      <c r="D269">
        <v>2485.853515625</v>
      </c>
      <c r="E269">
        <v>44185.0945353508</v>
      </c>
      <c r="F269">
        <v>5.4702991619706197E-3</v>
      </c>
      <c r="G269">
        <v>454427.34375</v>
      </c>
    </row>
    <row r="270" spans="1:7" x14ac:dyDescent="0.35">
      <c r="A270" t="s">
        <v>275</v>
      </c>
      <c r="B270">
        <v>224.21499633789099</v>
      </c>
      <c r="C270">
        <v>5.2997668891893598E-2</v>
      </c>
      <c r="D270">
        <v>2485.853515625</v>
      </c>
      <c r="E270">
        <v>44185.0945353508</v>
      </c>
      <c r="F270">
        <v>5.5499030277132997E-3</v>
      </c>
      <c r="G270">
        <v>447909.375</v>
      </c>
    </row>
    <row r="271" spans="1:7" x14ac:dyDescent="0.35">
      <c r="A271" t="s">
        <v>276</v>
      </c>
      <c r="B271">
        <v>225.05499267578099</v>
      </c>
      <c r="C271">
        <v>4.4074898493899201E-2</v>
      </c>
      <c r="D271">
        <v>2486.28125</v>
      </c>
      <c r="E271">
        <v>44192.697852849997</v>
      </c>
      <c r="F271">
        <v>4.6155126765370404E-3</v>
      </c>
      <c r="G271">
        <v>538679.3125</v>
      </c>
    </row>
    <row r="272" spans="1:7" x14ac:dyDescent="0.35">
      <c r="A272" t="s">
        <v>277</v>
      </c>
      <c r="B272">
        <v>225.88499450683599</v>
      </c>
      <c r="C272">
        <v>4.0035562058282702E-2</v>
      </c>
      <c r="D272">
        <v>2486.595703125</v>
      </c>
      <c r="E272">
        <v>44198.289513588003</v>
      </c>
      <c r="F272">
        <v>4.1925143450498598E-3</v>
      </c>
      <c r="G272">
        <v>593103.6875</v>
      </c>
    </row>
    <row r="273" spans="1:7" x14ac:dyDescent="0.35">
      <c r="A273" t="s">
        <v>278</v>
      </c>
      <c r="B273">
        <v>226.71499633789099</v>
      </c>
      <c r="C273">
        <v>5.4974639534832802E-2</v>
      </c>
      <c r="D273">
        <v>2486.595703125</v>
      </c>
      <c r="E273">
        <v>44198.289513588003</v>
      </c>
      <c r="F273">
        <v>5.7569309137761602E-3</v>
      </c>
      <c r="G273">
        <v>431930.78125</v>
      </c>
    </row>
    <row r="274" spans="1:7" x14ac:dyDescent="0.35">
      <c r="A274" t="s">
        <v>279</v>
      </c>
      <c r="B274">
        <v>227.55499267578099</v>
      </c>
      <c r="C274">
        <v>5.8100029088757298E-2</v>
      </c>
      <c r="D274">
        <v>2486.81713867188</v>
      </c>
      <c r="E274">
        <v>44202.223420143098</v>
      </c>
      <c r="F274">
        <v>6.0842209495604004E-3</v>
      </c>
      <c r="G274">
        <v>408732.21875</v>
      </c>
    </row>
    <row r="275" spans="1:7" x14ac:dyDescent="0.35">
      <c r="A275" t="s">
        <v>280</v>
      </c>
      <c r="B275">
        <v>228.38499450683599</v>
      </c>
      <c r="C275">
        <v>4.9842375027305201E-2</v>
      </c>
      <c r="D275">
        <v>2487.00854492188</v>
      </c>
      <c r="E275">
        <v>44205.6283354759</v>
      </c>
      <c r="F275">
        <v>5.2194814197719097E-3</v>
      </c>
      <c r="G275">
        <v>476485.75</v>
      </c>
    </row>
    <row r="276" spans="1:7" x14ac:dyDescent="0.35">
      <c r="A276" t="s">
        <v>281</v>
      </c>
      <c r="B276">
        <v>229.21499633789099</v>
      </c>
      <c r="C276">
        <v>4.7839297587651097E-2</v>
      </c>
      <c r="D276">
        <v>2487.00854492188</v>
      </c>
      <c r="E276">
        <v>44205.6283354759</v>
      </c>
      <c r="F276">
        <v>5.0097196362912698E-3</v>
      </c>
      <c r="G276">
        <v>496436.6875</v>
      </c>
    </row>
    <row r="277" spans="1:7" x14ac:dyDescent="0.35">
      <c r="A277" t="s">
        <v>282</v>
      </c>
      <c r="B277">
        <v>230.05499267578099</v>
      </c>
      <c r="C277">
        <v>5.16524329259943E-2</v>
      </c>
      <c r="D277">
        <v>2487.2509765625</v>
      </c>
      <c r="E277">
        <v>44209.9347710609</v>
      </c>
      <c r="F277">
        <v>5.4090302437543904E-3</v>
      </c>
      <c r="G277">
        <v>459833.0625</v>
      </c>
    </row>
    <row r="278" spans="1:7" x14ac:dyDescent="0.35">
      <c r="A278" t="s">
        <v>283</v>
      </c>
      <c r="B278">
        <v>230.88499450683599</v>
      </c>
      <c r="C278">
        <v>5.1548788364960102E-2</v>
      </c>
      <c r="D278">
        <v>2487.34912109375</v>
      </c>
      <c r="E278">
        <v>44211.678206920602</v>
      </c>
      <c r="F278">
        <v>5.3981766104698198E-3</v>
      </c>
      <c r="G278">
        <v>460775.78125</v>
      </c>
    </row>
    <row r="279" spans="1:7" x14ac:dyDescent="0.35">
      <c r="A279" t="s">
        <v>284</v>
      </c>
      <c r="B279">
        <v>231.71499633789099</v>
      </c>
      <c r="C279">
        <v>5.4227778820158903E-2</v>
      </c>
      <c r="D279">
        <v>2487.26782226563</v>
      </c>
      <c r="E279">
        <v>44210.236519575097</v>
      </c>
      <c r="F279">
        <v>5.6787198409438099E-3</v>
      </c>
      <c r="G279">
        <v>437997.96875</v>
      </c>
    </row>
    <row r="280" spans="1:7" x14ac:dyDescent="0.35">
      <c r="A280" t="s">
        <v>285</v>
      </c>
      <c r="B280">
        <v>232.55499267578099</v>
      </c>
      <c r="C280">
        <v>5.0782877826214302E-2</v>
      </c>
      <c r="D280">
        <v>2487.26782226563</v>
      </c>
      <c r="E280">
        <v>44210.236519575097</v>
      </c>
      <c r="F280">
        <v>5.3179706446826501E-3</v>
      </c>
      <c r="G280">
        <v>467709.96875</v>
      </c>
    </row>
    <row r="281" spans="1:7" x14ac:dyDescent="0.35">
      <c r="A281" t="s">
        <v>286</v>
      </c>
      <c r="B281">
        <v>233.38499450683599</v>
      </c>
      <c r="C281">
        <v>4.8117672257715502E-2</v>
      </c>
      <c r="D281">
        <v>2487.14208984375</v>
      </c>
      <c r="E281">
        <v>44208.001345395998</v>
      </c>
      <c r="F281">
        <v>5.0388709641993002E-3</v>
      </c>
      <c r="G281">
        <v>493591.15625</v>
      </c>
    </row>
    <row r="282" spans="1:7" x14ac:dyDescent="0.35">
      <c r="A282" t="s">
        <v>287</v>
      </c>
      <c r="B282">
        <v>234.21499633789099</v>
      </c>
      <c r="C282">
        <v>4.7663593643076499E-2</v>
      </c>
      <c r="D282">
        <v>2486.97045898438</v>
      </c>
      <c r="E282">
        <v>44204.950332641602</v>
      </c>
      <c r="F282">
        <v>4.9913199618458696E-3</v>
      </c>
      <c r="G282">
        <v>498259.0625</v>
      </c>
    </row>
    <row r="283" spans="1:7" x14ac:dyDescent="0.35">
      <c r="A283" t="s">
        <v>288</v>
      </c>
      <c r="B283">
        <v>235.05499267578099</v>
      </c>
      <c r="C283">
        <v>4.6157474709174098E-2</v>
      </c>
      <c r="D283">
        <v>2486.97045898438</v>
      </c>
      <c r="E283">
        <v>44204.950332641602</v>
      </c>
      <c r="F283">
        <v>4.8335995525121698E-3</v>
      </c>
      <c r="G283">
        <v>514517.28125</v>
      </c>
    </row>
    <row r="284" spans="1:7" x14ac:dyDescent="0.35">
      <c r="A284" t="s">
        <v>289</v>
      </c>
      <c r="B284">
        <v>235.88499450683599</v>
      </c>
      <c r="C284">
        <v>5.4345243841794399E-2</v>
      </c>
      <c r="D284">
        <v>2486.83227539063</v>
      </c>
      <c r="E284">
        <v>44202.491641044602</v>
      </c>
      <c r="F284">
        <v>5.6910207495093302E-3</v>
      </c>
      <c r="G284">
        <v>436974.71875</v>
      </c>
    </row>
    <row r="285" spans="1:7" x14ac:dyDescent="0.35">
      <c r="A285" t="s">
        <v>290</v>
      </c>
      <c r="B285">
        <v>236.71499633789099</v>
      </c>
      <c r="C285">
        <v>5.1567633639100399E-2</v>
      </c>
      <c r="D285">
        <v>2486.73022460938</v>
      </c>
      <c r="E285">
        <v>44200.681149959601</v>
      </c>
      <c r="F285">
        <v>5.40015008300543E-3</v>
      </c>
      <c r="G285">
        <v>460492.8125</v>
      </c>
    </row>
    <row r="286" spans="1:7" x14ac:dyDescent="0.35">
      <c r="A286" t="s">
        <v>291</v>
      </c>
      <c r="B286">
        <v>237.55499267578099</v>
      </c>
      <c r="C286">
        <v>5.4008367891269803E-2</v>
      </c>
      <c r="D286">
        <v>2486.73022460938</v>
      </c>
      <c r="E286">
        <v>44200.681149959601</v>
      </c>
      <c r="F286">
        <v>5.6557431817054696E-3</v>
      </c>
      <c r="G286">
        <v>439682.3125</v>
      </c>
    </row>
    <row r="287" spans="1:7" x14ac:dyDescent="0.35">
      <c r="A287" t="s">
        <v>292</v>
      </c>
      <c r="B287">
        <v>238.38499450683599</v>
      </c>
      <c r="C287">
        <v>5.3490345189292902E-2</v>
      </c>
      <c r="D287">
        <v>2486.61083984375</v>
      </c>
      <c r="E287">
        <v>44198.557734489397</v>
      </c>
      <c r="F287">
        <v>5.6014959700405598E-3</v>
      </c>
      <c r="G287">
        <v>443919.0625</v>
      </c>
    </row>
    <row r="288" spans="1:7" x14ac:dyDescent="0.35">
      <c r="A288" t="s">
        <v>293</v>
      </c>
      <c r="B288">
        <v>239.21499633789099</v>
      </c>
      <c r="C288">
        <v>4.5986181928343597E-2</v>
      </c>
      <c r="D288">
        <v>2486.42724609375</v>
      </c>
      <c r="E288">
        <v>44195.294380188003</v>
      </c>
      <c r="F288">
        <v>4.8156618140637901E-3</v>
      </c>
      <c r="G288">
        <v>516320.96875</v>
      </c>
    </row>
    <row r="289" spans="1:7" x14ac:dyDescent="0.35">
      <c r="A289" t="s">
        <v>294</v>
      </c>
      <c r="B289">
        <v>240.05499267578099</v>
      </c>
      <c r="C289">
        <v>4.6142560351112097E-2</v>
      </c>
      <c r="D289">
        <v>2486.28100585938</v>
      </c>
      <c r="E289">
        <v>44192.694127559698</v>
      </c>
      <c r="F289">
        <v>4.8320377245545396E-3</v>
      </c>
      <c r="G289">
        <v>514540.90625</v>
      </c>
    </row>
    <row r="290" spans="1:7" x14ac:dyDescent="0.35">
      <c r="A290" t="s">
        <v>295</v>
      </c>
      <c r="B290">
        <v>240.88499450683599</v>
      </c>
      <c r="C290">
        <v>5.0293518795098302E-2</v>
      </c>
      <c r="D290">
        <v>2486.28100585938</v>
      </c>
      <c r="E290">
        <v>44192.694127559698</v>
      </c>
      <c r="F290">
        <v>5.2667250856757199E-3</v>
      </c>
      <c r="G290">
        <v>472073.4375</v>
      </c>
    </row>
    <row r="291" spans="1:7" x14ac:dyDescent="0.35">
      <c r="A291" t="s">
        <v>296</v>
      </c>
      <c r="B291">
        <v>241.71499633789099</v>
      </c>
      <c r="C291">
        <v>6.3911350455344906E-2</v>
      </c>
      <c r="D291">
        <v>2486.0859375</v>
      </c>
      <c r="E291">
        <v>44189.225882291801</v>
      </c>
      <c r="F291">
        <v>6.6927811130881301E-3</v>
      </c>
      <c r="G291">
        <v>371457.84375</v>
      </c>
    </row>
    <row r="292" spans="1:7" x14ac:dyDescent="0.35">
      <c r="A292" t="s">
        <v>297</v>
      </c>
      <c r="B292">
        <v>242.55499267578099</v>
      </c>
      <c r="C292">
        <v>4.40816397481694E-2</v>
      </c>
      <c r="D292">
        <v>2485.66918945313</v>
      </c>
      <c r="E292">
        <v>44181.820005178502</v>
      </c>
      <c r="F292">
        <v>4.6162186190485998E-3</v>
      </c>
      <c r="G292">
        <v>538464.375</v>
      </c>
    </row>
    <row r="293" spans="1:7" x14ac:dyDescent="0.35">
      <c r="A293" t="s">
        <v>298</v>
      </c>
      <c r="B293">
        <v>243.38499450683599</v>
      </c>
      <c r="C293">
        <v>3.5239962281241502E-2</v>
      </c>
      <c r="D293">
        <v>2485.66918945313</v>
      </c>
      <c r="E293">
        <v>44181.820005178502</v>
      </c>
      <c r="F293">
        <v>3.6903202999383198E-3</v>
      </c>
      <c r="G293">
        <v>673564.625</v>
      </c>
    </row>
    <row r="294" spans="1:7" x14ac:dyDescent="0.35">
      <c r="A294" t="s">
        <v>299</v>
      </c>
      <c r="B294">
        <v>244.21499633789099</v>
      </c>
      <c r="C294">
        <v>5.2156550679354603E-2</v>
      </c>
      <c r="D294">
        <v>2485.44262695313</v>
      </c>
      <c r="E294">
        <v>44177.7929663658</v>
      </c>
      <c r="F294">
        <v>5.4618213325738898E-3</v>
      </c>
      <c r="G294">
        <v>455057.46875</v>
      </c>
    </row>
    <row r="295" spans="1:7" x14ac:dyDescent="0.35">
      <c r="A295" t="s">
        <v>300</v>
      </c>
      <c r="B295">
        <v>245.05499267578099</v>
      </c>
      <c r="C295">
        <v>5.2098013824993301E-2</v>
      </c>
      <c r="D295">
        <v>2485.31860351563</v>
      </c>
      <c r="E295">
        <v>44175.587594509103</v>
      </c>
      <c r="F295">
        <v>5.4556913673877699E-3</v>
      </c>
      <c r="G295">
        <v>455546.03125</v>
      </c>
    </row>
    <row r="296" spans="1:7" x14ac:dyDescent="0.35">
      <c r="A296" t="s">
        <v>301</v>
      </c>
      <c r="B296">
        <v>245.88499450683599</v>
      </c>
      <c r="C296">
        <v>5.3194601561986299E-2</v>
      </c>
      <c r="D296">
        <v>2485.31860351563</v>
      </c>
      <c r="E296">
        <v>44175.587594509103</v>
      </c>
      <c r="F296">
        <v>5.5705257691443001E-3</v>
      </c>
      <c r="G296">
        <v>446155.125</v>
      </c>
    </row>
    <row r="297" spans="1:7" x14ac:dyDescent="0.35">
      <c r="A297" t="s">
        <v>302</v>
      </c>
      <c r="B297">
        <v>246.71499633789099</v>
      </c>
      <c r="C297">
        <v>5.0922714384942697E-2</v>
      </c>
      <c r="D297">
        <v>2485.0498046875</v>
      </c>
      <c r="E297">
        <v>44170.811772346497</v>
      </c>
      <c r="F297">
        <v>5.3326142951846097E-3</v>
      </c>
      <c r="G297">
        <v>466009.65625</v>
      </c>
    </row>
    <row r="298" spans="1:7" x14ac:dyDescent="0.35">
      <c r="A298" t="s">
        <v>303</v>
      </c>
      <c r="B298">
        <v>247.55499267578099</v>
      </c>
      <c r="C298">
        <v>4.8141070991204502E-2</v>
      </c>
      <c r="D298">
        <v>2484.68579101563</v>
      </c>
      <c r="E298">
        <v>44164.340943098097</v>
      </c>
      <c r="F298">
        <v>5.0413212738931196E-3</v>
      </c>
      <c r="G298">
        <v>492864</v>
      </c>
    </row>
    <row r="299" spans="1:7" x14ac:dyDescent="0.35">
      <c r="A299" t="s">
        <v>304</v>
      </c>
      <c r="B299">
        <v>248.38499450683599</v>
      </c>
      <c r="C299">
        <v>5.2680736559707703E-2</v>
      </c>
      <c r="D299">
        <v>2484.2900390625</v>
      </c>
      <c r="E299">
        <v>44157.307595014601</v>
      </c>
      <c r="F299">
        <v>5.51671395078301E-3</v>
      </c>
      <c r="G299">
        <v>450320.625</v>
      </c>
    </row>
    <row r="300" spans="1:7" x14ac:dyDescent="0.35">
      <c r="A300" t="s">
        <v>305</v>
      </c>
      <c r="B300">
        <v>249.21499633789099</v>
      </c>
      <c r="C300">
        <v>4.9460111225636101E-2</v>
      </c>
      <c r="D300">
        <v>2484.2900390625</v>
      </c>
      <c r="E300">
        <v>44157.307595014601</v>
      </c>
      <c r="F300">
        <v>5.1794508472084999E-3</v>
      </c>
      <c r="G300">
        <v>479643.53125</v>
      </c>
    </row>
    <row r="301" spans="1:7" x14ac:dyDescent="0.35">
      <c r="A301" t="s">
        <v>306</v>
      </c>
      <c r="B301">
        <v>250.05499267578099</v>
      </c>
      <c r="C301">
        <v>4.9504378498893997E-2</v>
      </c>
      <c r="D301">
        <v>2483.76538085938</v>
      </c>
      <c r="E301">
        <v>44147.979468107202</v>
      </c>
      <c r="F301">
        <v>5.1840865053236502E-3</v>
      </c>
      <c r="G301">
        <v>479113.40625</v>
      </c>
    </row>
    <row r="302" spans="1:7" x14ac:dyDescent="0.35">
      <c r="A302" t="s">
        <v>307</v>
      </c>
      <c r="B302">
        <v>250.88499450683599</v>
      </c>
      <c r="C302">
        <v>5.2598978841363199E-2</v>
      </c>
      <c r="D302">
        <v>2483.43334960938</v>
      </c>
      <c r="E302">
        <v>44142.078608274503</v>
      </c>
      <c r="F302">
        <v>5.5081523023545699E-3</v>
      </c>
      <c r="G302">
        <v>450865.0625</v>
      </c>
    </row>
    <row r="303" spans="1:7" x14ac:dyDescent="0.35">
      <c r="A303" t="s">
        <v>308</v>
      </c>
      <c r="B303">
        <v>251.71499633789099</v>
      </c>
      <c r="C303">
        <v>4.93831337502601E-2</v>
      </c>
      <c r="D303">
        <v>2483.43334960938</v>
      </c>
      <c r="E303">
        <v>44142.078608274503</v>
      </c>
      <c r="F303">
        <v>5.17138978466392E-3</v>
      </c>
      <c r="G303">
        <v>480225.53125</v>
      </c>
    </row>
    <row r="304" spans="1:7" x14ac:dyDescent="0.35">
      <c r="A304" t="s">
        <v>309</v>
      </c>
      <c r="B304">
        <v>252.55499267578099</v>
      </c>
      <c r="C304">
        <v>5.2128838610349802E-2</v>
      </c>
      <c r="D304">
        <v>2483.076171875</v>
      </c>
      <c r="E304">
        <v>44135.730713605903</v>
      </c>
      <c r="F304">
        <v>5.4589193314313897E-3</v>
      </c>
      <c r="G304">
        <v>454865.875</v>
      </c>
    </row>
    <row r="305" spans="1:7" x14ac:dyDescent="0.35">
      <c r="A305" t="s">
        <v>310</v>
      </c>
      <c r="B305">
        <v>253.38499450683599</v>
      </c>
      <c r="C305">
        <v>5.0400916402704998E-2</v>
      </c>
      <c r="D305">
        <v>2482.72387695313</v>
      </c>
      <c r="E305">
        <v>44129.468500614203</v>
      </c>
      <c r="F305">
        <v>5.2779717370867703E-3</v>
      </c>
      <c r="G305">
        <v>470393.5625</v>
      </c>
    </row>
    <row r="306" spans="1:7" x14ac:dyDescent="0.35">
      <c r="A306" t="s">
        <v>311</v>
      </c>
      <c r="B306">
        <v>254.21499633789099</v>
      </c>
      <c r="C306">
        <v>5.0147207786358498E-2</v>
      </c>
      <c r="D306">
        <v>2482.72387695313</v>
      </c>
      <c r="E306">
        <v>44129.468500614203</v>
      </c>
      <c r="F306">
        <v>5.2514034323394299E-3</v>
      </c>
      <c r="G306">
        <v>472773.40625</v>
      </c>
    </row>
    <row r="307" spans="1:7" x14ac:dyDescent="0.35">
      <c r="A307" t="s">
        <v>312</v>
      </c>
      <c r="B307">
        <v>255.05499267578099</v>
      </c>
      <c r="C307">
        <v>5.37342398556565E-2</v>
      </c>
      <c r="D307">
        <v>2482.34423828125</v>
      </c>
      <c r="E307">
        <v>44122.721999883703</v>
      </c>
      <c r="F307">
        <v>5.6270365603268103E-3</v>
      </c>
      <c r="G307">
        <v>441145.9375</v>
      </c>
    </row>
    <row r="308" spans="1:7" x14ac:dyDescent="0.35">
      <c r="A308" t="s">
        <v>313</v>
      </c>
      <c r="B308">
        <v>255.88499450683599</v>
      </c>
      <c r="C308">
        <v>4.7270573183043701E-2</v>
      </c>
      <c r="D308">
        <v>2481.89697265625</v>
      </c>
      <c r="E308">
        <v>44114.768505096399</v>
      </c>
      <c r="F308">
        <v>4.9501629546284702E-3</v>
      </c>
      <c r="G308">
        <v>501376.8125</v>
      </c>
    </row>
    <row r="309" spans="1:7" x14ac:dyDescent="0.35">
      <c r="A309" t="s">
        <v>314</v>
      </c>
      <c r="B309">
        <v>256.71499633789102</v>
      </c>
      <c r="C309">
        <v>4.8250749775223201E-2</v>
      </c>
      <c r="D309">
        <v>2481.89697265625</v>
      </c>
      <c r="E309">
        <v>44114.768505096399</v>
      </c>
      <c r="F309">
        <v>5.0528068095445598E-3</v>
      </c>
      <c r="G309">
        <v>491191.75</v>
      </c>
    </row>
    <row r="310" spans="1:7" x14ac:dyDescent="0.35">
      <c r="A310" t="s">
        <v>315</v>
      </c>
      <c r="B310">
        <v>257.55499267578102</v>
      </c>
      <c r="C310">
        <v>5.3238570903822002E-2</v>
      </c>
      <c r="D310">
        <v>2481.5224609375</v>
      </c>
      <c r="E310">
        <v>44108.115136623397</v>
      </c>
      <c r="F310">
        <v>5.5751302279531999E-3</v>
      </c>
      <c r="G310">
        <v>445105.75</v>
      </c>
    </row>
    <row r="311" spans="1:7" x14ac:dyDescent="0.35">
      <c r="A311" t="s">
        <v>316</v>
      </c>
      <c r="B311">
        <v>258.385009765625</v>
      </c>
      <c r="C311">
        <v>4.9701493485230099E-2</v>
      </c>
      <c r="D311">
        <v>2481.12353515625</v>
      </c>
      <c r="E311">
        <v>44101.022183895097</v>
      </c>
      <c r="F311">
        <v>5.2047283388674303E-3</v>
      </c>
      <c r="G311">
        <v>476705.6875</v>
      </c>
    </row>
    <row r="312" spans="1:7" x14ac:dyDescent="0.35">
      <c r="A312" t="s">
        <v>317</v>
      </c>
      <c r="B312">
        <v>259.21499633789102</v>
      </c>
      <c r="C312">
        <v>4.9953734678153699E-2</v>
      </c>
      <c r="D312">
        <v>2480.63842773438</v>
      </c>
      <c r="E312">
        <v>44092.398136854201</v>
      </c>
      <c r="F312">
        <v>5.23114297538996E-3</v>
      </c>
      <c r="G312">
        <v>474205.8125</v>
      </c>
    </row>
    <row r="313" spans="1:7" x14ac:dyDescent="0.35">
      <c r="A313" t="s">
        <v>318</v>
      </c>
      <c r="B313">
        <v>260.05499267578102</v>
      </c>
      <c r="C313">
        <v>5.06962731638365E-2</v>
      </c>
      <c r="D313">
        <v>2480.63842773438</v>
      </c>
      <c r="E313">
        <v>44092.398136854201</v>
      </c>
      <c r="F313">
        <v>5.3089014254510403E-3</v>
      </c>
      <c r="G313">
        <v>467260.21875</v>
      </c>
    </row>
    <row r="314" spans="1:7" x14ac:dyDescent="0.35">
      <c r="A314" t="s">
        <v>319</v>
      </c>
      <c r="B314">
        <v>260.885009765625</v>
      </c>
      <c r="C314">
        <v>4.9155794288149597E-2</v>
      </c>
      <c r="D314">
        <v>2480.1513671875</v>
      </c>
      <c r="E314">
        <v>44083.744287490801</v>
      </c>
      <c r="F314">
        <v>5.1475828513503101E-3</v>
      </c>
      <c r="G314">
        <v>481808.9375</v>
      </c>
    </row>
    <row r="315" spans="1:7" x14ac:dyDescent="0.35">
      <c r="A315" t="s">
        <v>320</v>
      </c>
      <c r="B315">
        <v>261.71499633789102</v>
      </c>
      <c r="C315">
        <v>5.0576246821317401E-2</v>
      </c>
      <c r="D315">
        <v>2479.68505859375</v>
      </c>
      <c r="E315">
        <v>44075.455516576803</v>
      </c>
      <c r="F315">
        <v>5.2963322959840298E-3</v>
      </c>
      <c r="G315">
        <v>468189.09375</v>
      </c>
    </row>
    <row r="316" spans="1:7" x14ac:dyDescent="0.35">
      <c r="A316" t="s">
        <v>321</v>
      </c>
      <c r="B316">
        <v>262.55499267578102</v>
      </c>
      <c r="C316">
        <v>4.8637722672058598E-2</v>
      </c>
      <c r="D316">
        <v>2479.68505859375</v>
      </c>
      <c r="E316">
        <v>44075.455516576803</v>
      </c>
      <c r="F316">
        <v>5.0933305174112303E-3</v>
      </c>
      <c r="G316">
        <v>486849.4375</v>
      </c>
    </row>
    <row r="317" spans="1:7" x14ac:dyDescent="0.35">
      <c r="A317" t="s">
        <v>322</v>
      </c>
      <c r="B317">
        <v>263.385009765625</v>
      </c>
      <c r="C317">
        <v>5.4771343583169797E-2</v>
      </c>
      <c r="D317">
        <v>2479.24340820313</v>
      </c>
      <c r="E317">
        <v>44067.602604627602</v>
      </c>
      <c r="F317">
        <v>5.7356418110430197E-3</v>
      </c>
      <c r="G317">
        <v>432252.125</v>
      </c>
    </row>
    <row r="318" spans="1:7" x14ac:dyDescent="0.35">
      <c r="A318" t="s">
        <v>323</v>
      </c>
      <c r="B318">
        <v>264.21499633789102</v>
      </c>
      <c r="C318">
        <v>6.1062983763240597E-2</v>
      </c>
      <c r="D318">
        <v>2478.65209960938</v>
      </c>
      <c r="E318">
        <v>44057.093560695597</v>
      </c>
      <c r="F318">
        <v>6.3945008441805796E-3</v>
      </c>
      <c r="G318">
        <v>387622.4375</v>
      </c>
    </row>
    <row r="319" spans="1:7" x14ac:dyDescent="0.35">
      <c r="A319" t="s">
        <v>324</v>
      </c>
      <c r="B319">
        <v>265.05499267578102</v>
      </c>
      <c r="C319">
        <v>4.7417711284985599E-2</v>
      </c>
      <c r="D319">
        <v>2478.65209960938</v>
      </c>
      <c r="E319">
        <v>44057.093560695597</v>
      </c>
      <c r="F319">
        <v>4.9655712209641899E-3</v>
      </c>
      <c r="G319">
        <v>499167.5625</v>
      </c>
    </row>
    <row r="320" spans="1:7" x14ac:dyDescent="0.35">
      <c r="A320" t="s">
        <v>325</v>
      </c>
      <c r="B320">
        <v>265.885009765625</v>
      </c>
      <c r="C320">
        <v>4.81820699122932E-2</v>
      </c>
      <c r="D320">
        <v>2478.26586914063</v>
      </c>
      <c r="E320">
        <v>44050.227850675597</v>
      </c>
      <c r="F320">
        <v>5.0456146709620996E-3</v>
      </c>
      <c r="G320">
        <v>491172.25</v>
      </c>
    </row>
    <row r="321" spans="1:7" x14ac:dyDescent="0.35">
      <c r="A321" t="s">
        <v>326</v>
      </c>
      <c r="B321">
        <v>266.71499633789102</v>
      </c>
      <c r="C321">
        <v>4.78159344280632E-2</v>
      </c>
      <c r="D321">
        <v>2477.80419921875</v>
      </c>
      <c r="E321">
        <v>44042.0210361481</v>
      </c>
      <c r="F321">
        <v>5.0072730518877498E-3</v>
      </c>
      <c r="G321">
        <v>494841.03125</v>
      </c>
    </row>
    <row r="322" spans="1:7" x14ac:dyDescent="0.35">
      <c r="A322" t="s">
        <v>327</v>
      </c>
      <c r="B322">
        <v>267.55499267578102</v>
      </c>
      <c r="C322">
        <v>5.01937918099295E-2</v>
      </c>
      <c r="D322">
        <v>2477.3359375</v>
      </c>
      <c r="E322">
        <v>44033.6987376213</v>
      </c>
      <c r="F322">
        <v>5.2562816999852701E-3</v>
      </c>
      <c r="G322">
        <v>471309.59375</v>
      </c>
    </row>
    <row r="323" spans="1:7" x14ac:dyDescent="0.35">
      <c r="A323" t="s">
        <v>328</v>
      </c>
      <c r="B323">
        <v>268.385009765625</v>
      </c>
      <c r="C323">
        <v>5.49608724350832E-2</v>
      </c>
      <c r="D323">
        <v>2477.3359375</v>
      </c>
      <c r="E323">
        <v>44033.6987376213</v>
      </c>
      <c r="F323">
        <v>5.7554892264306502E-3</v>
      </c>
      <c r="G323">
        <v>430430.125</v>
      </c>
    </row>
    <row r="324" spans="1:7" x14ac:dyDescent="0.35">
      <c r="A324" t="s">
        <v>329</v>
      </c>
      <c r="B324">
        <v>269.21499633789102</v>
      </c>
      <c r="C324">
        <v>5.2472655918338502E-2</v>
      </c>
      <c r="D324">
        <v>2476.78759765625</v>
      </c>
      <c r="E324">
        <v>44023.953378200502</v>
      </c>
      <c r="F324">
        <v>5.4949237965047403E-3</v>
      </c>
      <c r="G324">
        <v>450741.03125</v>
      </c>
    </row>
    <row r="325" spans="1:7" x14ac:dyDescent="0.35">
      <c r="A325" t="s">
        <v>330</v>
      </c>
      <c r="B325">
        <v>270.05499267578102</v>
      </c>
      <c r="C325">
        <v>5.0537088849613797E-2</v>
      </c>
      <c r="D325">
        <v>2476.22875976563</v>
      </c>
      <c r="E325">
        <v>44014.021754264802</v>
      </c>
      <c r="F325">
        <v>5.2922316826880004E-3</v>
      </c>
      <c r="G325">
        <v>467898.78125</v>
      </c>
    </row>
    <row r="326" spans="1:7" x14ac:dyDescent="0.35">
      <c r="A326" t="s">
        <v>331</v>
      </c>
      <c r="B326">
        <v>270.885009765625</v>
      </c>
      <c r="C326">
        <v>5.0878327049768302E-2</v>
      </c>
      <c r="D326">
        <v>2476.22875976563</v>
      </c>
      <c r="E326">
        <v>44014.021754264802</v>
      </c>
      <c r="F326">
        <v>5.3279660642147099E-3</v>
      </c>
      <c r="G326">
        <v>464760.625</v>
      </c>
    </row>
    <row r="327" spans="1:7" x14ac:dyDescent="0.35">
      <c r="A327" t="s">
        <v>332</v>
      </c>
      <c r="B327">
        <v>271.71499633789102</v>
      </c>
      <c r="C327">
        <v>4.9609263699731197E-2</v>
      </c>
      <c r="D327">
        <v>2475.67211914063</v>
      </c>
      <c r="E327">
        <v>44004.127383232102</v>
      </c>
      <c r="F327">
        <v>5.1950700581073796E-3</v>
      </c>
      <c r="G327">
        <v>476542.59375</v>
      </c>
    </row>
    <row r="328" spans="1:7" x14ac:dyDescent="0.35">
      <c r="A328" t="s">
        <v>333</v>
      </c>
      <c r="B328">
        <v>272.55499267578102</v>
      </c>
      <c r="C328">
        <v>5.0927374565994797E-2</v>
      </c>
      <c r="D328">
        <v>2475.05688476563</v>
      </c>
      <c r="E328">
        <v>43993.189930915803</v>
      </c>
      <c r="F328">
        <v>5.3331023082137099E-3</v>
      </c>
      <c r="G328">
        <v>464093.28125</v>
      </c>
    </row>
    <row r="329" spans="1:7" x14ac:dyDescent="0.35">
      <c r="A329" t="s">
        <v>334</v>
      </c>
      <c r="B329">
        <v>273.385009765625</v>
      </c>
      <c r="C329">
        <v>4.8243008004982997E-2</v>
      </c>
      <c r="D329">
        <v>2475.05688476563</v>
      </c>
      <c r="E329">
        <v>43993.189930915803</v>
      </c>
      <c r="F329">
        <v>5.0519960932433597E-3</v>
      </c>
      <c r="G329">
        <v>489916.625</v>
      </c>
    </row>
    <row r="330" spans="1:7" x14ac:dyDescent="0.35">
      <c r="A330" t="s">
        <v>335</v>
      </c>
      <c r="B330">
        <v>274.21499633789102</v>
      </c>
      <c r="C330">
        <v>4.8380981380637997E-2</v>
      </c>
      <c r="D330">
        <v>2474.41967773438</v>
      </c>
      <c r="E330">
        <v>43981.865048408501</v>
      </c>
      <c r="F330">
        <v>5.0664446316659503E-3</v>
      </c>
      <c r="G330">
        <v>488393.71875</v>
      </c>
    </row>
    <row r="331" spans="1:7" x14ac:dyDescent="0.35">
      <c r="A331" t="s">
        <v>336</v>
      </c>
      <c r="B331">
        <v>275.05499267578102</v>
      </c>
      <c r="C331">
        <v>5.0977733869826701E-2</v>
      </c>
      <c r="D331">
        <v>2473.74780273438</v>
      </c>
      <c r="E331">
        <v>43969.921767711603</v>
      </c>
      <c r="F331">
        <v>5.3383759222924701E-3</v>
      </c>
      <c r="G331">
        <v>463389.59375</v>
      </c>
    </row>
    <row r="332" spans="1:7" x14ac:dyDescent="0.35">
      <c r="A332" t="s">
        <v>337</v>
      </c>
      <c r="B332">
        <v>275.885009765625</v>
      </c>
      <c r="C332">
        <v>5.0854283539320803E-2</v>
      </c>
      <c r="D332">
        <v>2473.74780273438</v>
      </c>
      <c r="E332">
        <v>43969.921767711603</v>
      </c>
      <c r="F332">
        <v>5.32544823363423E-3</v>
      </c>
      <c r="G332">
        <v>464514.46875</v>
      </c>
    </row>
    <row r="333" spans="1:7" x14ac:dyDescent="0.35">
      <c r="A333" t="s">
        <v>338</v>
      </c>
      <c r="B333">
        <v>276.71499633789102</v>
      </c>
      <c r="C333">
        <v>5.0779573900143898E-2</v>
      </c>
      <c r="D333">
        <v>2473.08666992188</v>
      </c>
      <c r="E333">
        <v>43958.172202110298</v>
      </c>
      <c r="F333">
        <v>5.3176246583461796E-3</v>
      </c>
      <c r="G333">
        <v>465073.5625</v>
      </c>
    </row>
    <row r="334" spans="1:7" x14ac:dyDescent="0.35">
      <c r="A334" t="s">
        <v>339</v>
      </c>
      <c r="B334">
        <v>277.55499267578102</v>
      </c>
      <c r="C334">
        <v>4.9513601032770103E-2</v>
      </c>
      <c r="D334">
        <v>2472.39379882813</v>
      </c>
      <c r="E334">
        <v>43945.856392383597</v>
      </c>
      <c r="F334">
        <v>5.1850522868335204E-3</v>
      </c>
      <c r="G334">
        <v>476831.03125</v>
      </c>
    </row>
    <row r="335" spans="1:7" x14ac:dyDescent="0.35">
      <c r="A335" t="s">
        <v>340</v>
      </c>
      <c r="B335">
        <v>278.385009765625</v>
      </c>
      <c r="C335">
        <v>5.2646683442820801E-2</v>
      </c>
      <c r="D335">
        <v>2471.6669921875</v>
      </c>
      <c r="E335">
        <v>43932.937085628502</v>
      </c>
      <c r="F335">
        <v>5.5131479166448099E-3</v>
      </c>
      <c r="G335">
        <v>448322.28125</v>
      </c>
    </row>
    <row r="336" spans="1:7" x14ac:dyDescent="0.35">
      <c r="A336" t="s">
        <v>341</v>
      </c>
      <c r="B336">
        <v>279.21499633789102</v>
      </c>
      <c r="C336">
        <v>5.0243630845456903E-2</v>
      </c>
      <c r="D336">
        <v>2471.6669921875</v>
      </c>
      <c r="E336">
        <v>43932.937085628502</v>
      </c>
      <c r="F336">
        <v>5.26150083169341E-3</v>
      </c>
      <c r="G336">
        <v>469764.625</v>
      </c>
    </row>
    <row r="337" spans="1:7" x14ac:dyDescent="0.35">
      <c r="A337" t="s">
        <v>342</v>
      </c>
      <c r="B337">
        <v>280.05499267578102</v>
      </c>
      <c r="C337">
        <v>4.9391942737535201E-2</v>
      </c>
      <c r="D337">
        <v>2470.90014648438</v>
      </c>
      <c r="E337">
        <v>43919.306248426401</v>
      </c>
      <c r="F337">
        <v>5.1723122596740697E-3</v>
      </c>
      <c r="G337">
        <v>477716.75</v>
      </c>
    </row>
    <row r="338" spans="1:7" x14ac:dyDescent="0.35">
      <c r="A338" t="s">
        <v>343</v>
      </c>
      <c r="B338">
        <v>280.885009765625</v>
      </c>
      <c r="C338">
        <v>4.9192439853083601E-2</v>
      </c>
      <c r="D338">
        <v>2470.134765625</v>
      </c>
      <c r="E338">
        <v>43905.701488256498</v>
      </c>
      <c r="F338">
        <v>5.1514203660190097E-3</v>
      </c>
      <c r="G338">
        <v>479505.5625</v>
      </c>
    </row>
    <row r="339" spans="1:7" x14ac:dyDescent="0.35">
      <c r="A339" t="s">
        <v>344</v>
      </c>
      <c r="B339">
        <v>281.71499633789102</v>
      </c>
      <c r="C339">
        <v>5.1013089880843597E-2</v>
      </c>
      <c r="D339">
        <v>2470.134765625</v>
      </c>
      <c r="E339">
        <v>43905.701488256498</v>
      </c>
      <c r="F339">
        <v>5.3420783951878504E-3</v>
      </c>
      <c r="G339">
        <v>462392.09375</v>
      </c>
    </row>
    <row r="340" spans="1:7" x14ac:dyDescent="0.35">
      <c r="A340" t="s">
        <v>345</v>
      </c>
      <c r="B340">
        <v>282.55499267578102</v>
      </c>
      <c r="C340">
        <v>5.1954633216361699E-2</v>
      </c>
      <c r="D340">
        <v>2469.30126953125</v>
      </c>
      <c r="E340">
        <v>43890.886008739501</v>
      </c>
      <c r="F340">
        <v>5.44067658483982E-3</v>
      </c>
      <c r="G340">
        <v>453859.21875</v>
      </c>
    </row>
    <row r="341" spans="1:7" x14ac:dyDescent="0.35">
      <c r="A341" t="s">
        <v>346</v>
      </c>
      <c r="B341">
        <v>283.385009765625</v>
      </c>
      <c r="C341">
        <v>4.9743942042791103E-2</v>
      </c>
      <c r="D341">
        <v>2468.42260742188</v>
      </c>
      <c r="E341">
        <v>43875.269591808297</v>
      </c>
      <c r="F341">
        <v>5.2091735415160699E-3</v>
      </c>
      <c r="G341">
        <v>473860.6875</v>
      </c>
    </row>
    <row r="342" spans="1:7" x14ac:dyDescent="0.35">
      <c r="A342" t="s">
        <v>347</v>
      </c>
      <c r="B342">
        <v>284.21499633789102</v>
      </c>
      <c r="C342">
        <v>5.1186201377371003E-2</v>
      </c>
      <c r="D342">
        <v>2467.52807617188</v>
      </c>
      <c r="E342">
        <v>43859.370052814498</v>
      </c>
      <c r="F342">
        <v>5.3602065891027503E-3</v>
      </c>
      <c r="G342">
        <v>460341.96875</v>
      </c>
    </row>
    <row r="343" spans="1:7" x14ac:dyDescent="0.35">
      <c r="A343" t="s">
        <v>348</v>
      </c>
      <c r="B343">
        <v>285.05499267578102</v>
      </c>
      <c r="C343">
        <v>4.8495022414286701E-2</v>
      </c>
      <c r="D343">
        <v>2467.52807617188</v>
      </c>
      <c r="E343">
        <v>43859.370052814498</v>
      </c>
      <c r="F343">
        <v>5.0783869810402402E-3</v>
      </c>
      <c r="G343">
        <v>485888.15625</v>
      </c>
    </row>
    <row r="344" spans="1:7" x14ac:dyDescent="0.35">
      <c r="A344" t="s">
        <v>349</v>
      </c>
      <c r="B344">
        <v>285.885009765625</v>
      </c>
      <c r="C344">
        <v>4.8395397704083798E-2</v>
      </c>
      <c r="D344">
        <v>2466.60693359375</v>
      </c>
      <c r="E344">
        <v>43842.9974019527</v>
      </c>
      <c r="F344">
        <v>5.0679543055594002E-3</v>
      </c>
      <c r="G344">
        <v>486706.625</v>
      </c>
    </row>
    <row r="345" spans="1:7" x14ac:dyDescent="0.35">
      <c r="A345" t="s">
        <v>350</v>
      </c>
      <c r="B345">
        <v>286.71499633789102</v>
      </c>
      <c r="C345">
        <v>4.99482073832608E-2</v>
      </c>
      <c r="D345">
        <v>2465.6806640625</v>
      </c>
      <c r="E345">
        <v>43826.531618833498</v>
      </c>
      <c r="F345">
        <v>5.2305641584098296E-3</v>
      </c>
      <c r="G345">
        <v>471398.59375</v>
      </c>
    </row>
    <row r="346" spans="1:7" x14ac:dyDescent="0.35">
      <c r="A346" t="s">
        <v>351</v>
      </c>
      <c r="B346">
        <v>287.55499267578102</v>
      </c>
      <c r="C346">
        <v>5.0371625741836103E-2</v>
      </c>
      <c r="D346">
        <v>2465.6806640625</v>
      </c>
      <c r="E346">
        <v>43826.531618833498</v>
      </c>
      <c r="F346">
        <v>5.2749044261872803E-3</v>
      </c>
      <c r="G346">
        <v>467436.09375</v>
      </c>
    </row>
    <row r="347" spans="1:7" x14ac:dyDescent="0.35">
      <c r="A347" t="s">
        <v>352</v>
      </c>
      <c r="B347">
        <v>288.385009765625</v>
      </c>
      <c r="C347">
        <v>5.09602270637175E-2</v>
      </c>
      <c r="D347">
        <v>2464.71313476563</v>
      </c>
      <c r="E347">
        <v>43809.335678815798</v>
      </c>
      <c r="F347">
        <v>5.3365426138043404E-3</v>
      </c>
      <c r="G347">
        <v>461855.78125</v>
      </c>
    </row>
    <row r="348" spans="1:7" x14ac:dyDescent="0.35">
      <c r="A348" t="s">
        <v>353</v>
      </c>
      <c r="B348">
        <v>289.21499633789102</v>
      </c>
      <c r="C348">
        <v>5.0748775795213301E-2</v>
      </c>
      <c r="D348">
        <v>2463.70288085938</v>
      </c>
      <c r="E348">
        <v>43791.376054287</v>
      </c>
      <c r="F348">
        <v>5.3143994882702801E-3</v>
      </c>
      <c r="G348">
        <v>463590.09375</v>
      </c>
    </row>
    <row r="349" spans="1:7" x14ac:dyDescent="0.35">
      <c r="A349" t="s">
        <v>354</v>
      </c>
      <c r="B349">
        <v>290.05499267578102</v>
      </c>
      <c r="C349">
        <v>5.3976186850931501E-2</v>
      </c>
      <c r="D349">
        <v>2463.70288085938</v>
      </c>
      <c r="E349">
        <v>43791.376054287</v>
      </c>
      <c r="F349">
        <v>5.6523731909692296E-3</v>
      </c>
      <c r="G349">
        <v>435870.53125</v>
      </c>
    </row>
    <row r="350" spans="1:7" x14ac:dyDescent="0.35">
      <c r="A350" t="s">
        <v>355</v>
      </c>
      <c r="B350">
        <v>290.885009765625</v>
      </c>
      <c r="C350">
        <v>5.0750999164035901E-2</v>
      </c>
      <c r="D350">
        <v>2462.66333007813</v>
      </c>
      <c r="E350">
        <v>43772.8986144066</v>
      </c>
      <c r="F350">
        <v>5.3146323189139401E-3</v>
      </c>
      <c r="G350">
        <v>463374.15625</v>
      </c>
    </row>
    <row r="351" spans="1:7" x14ac:dyDescent="0.35">
      <c r="A351" t="s">
        <v>356</v>
      </c>
      <c r="B351">
        <v>291.71499633789102</v>
      </c>
      <c r="C351">
        <v>5.0484612898662899E-2</v>
      </c>
      <c r="D351">
        <v>2461.59399414063</v>
      </c>
      <c r="E351">
        <v>43753.892183303797</v>
      </c>
      <c r="F351">
        <v>5.2867364138364801E-3</v>
      </c>
      <c r="G351">
        <v>465616.9375</v>
      </c>
    </row>
    <row r="352" spans="1:7" x14ac:dyDescent="0.35">
      <c r="A352" t="s">
        <v>357</v>
      </c>
      <c r="B352">
        <v>292.55499267578102</v>
      </c>
      <c r="C352">
        <v>4.9864822158938102E-2</v>
      </c>
      <c r="D352">
        <v>2460.50805664063</v>
      </c>
      <c r="E352">
        <v>43734.591454267502</v>
      </c>
      <c r="F352">
        <v>5.22183207795024E-3</v>
      </c>
      <c r="G352">
        <v>471196.3125</v>
      </c>
    </row>
    <row r="353" spans="1:7" x14ac:dyDescent="0.35">
      <c r="A353" t="s">
        <v>358</v>
      </c>
      <c r="B353">
        <v>293.385009765625</v>
      </c>
      <c r="C353">
        <v>5.0257024419244199E-2</v>
      </c>
      <c r="D353">
        <v>2460.50805664063</v>
      </c>
      <c r="E353">
        <v>43734.591454267502</v>
      </c>
      <c r="F353">
        <v>5.26290340349078E-3</v>
      </c>
      <c r="G353">
        <v>467519.125</v>
      </c>
    </row>
    <row r="354" spans="1:7" x14ac:dyDescent="0.35">
      <c r="A354" t="s">
        <v>359</v>
      </c>
      <c r="B354">
        <v>294.21499633789102</v>
      </c>
      <c r="C354">
        <v>5.1841165811869198E-2</v>
      </c>
      <c r="D354">
        <v>2459.35522460938</v>
      </c>
      <c r="E354">
        <v>43714.098632335699</v>
      </c>
      <c r="F354">
        <v>5.4287943057715901E-3</v>
      </c>
      <c r="G354">
        <v>453020.53125</v>
      </c>
    </row>
    <row r="355" spans="1:7" x14ac:dyDescent="0.35">
      <c r="A355" t="s">
        <v>360</v>
      </c>
      <c r="B355">
        <v>295.05499267578102</v>
      </c>
      <c r="C355">
        <v>4.8924844075071097E-2</v>
      </c>
      <c r="D355">
        <v>2458.20751953125</v>
      </c>
      <c r="E355">
        <v>43693.6989426613</v>
      </c>
      <c r="F355">
        <v>5.1233978010714097E-3</v>
      </c>
      <c r="G355">
        <v>479800.25</v>
      </c>
    </row>
    <row r="356" spans="1:7" x14ac:dyDescent="0.35">
      <c r="A356" t="s">
        <v>361</v>
      </c>
      <c r="B356">
        <v>295.885009765625</v>
      </c>
      <c r="C356">
        <v>5.0109121478427401E-2</v>
      </c>
      <c r="D356">
        <v>2458.20751953125</v>
      </c>
      <c r="E356">
        <v>43693.6989426613</v>
      </c>
      <c r="F356">
        <v>5.2474150434136399E-3</v>
      </c>
      <c r="G356">
        <v>468460.65625</v>
      </c>
    </row>
    <row r="357" spans="1:7" x14ac:dyDescent="0.35">
      <c r="A357" t="s">
        <v>362</v>
      </c>
      <c r="B357">
        <v>296.71499633789102</v>
      </c>
      <c r="C357">
        <v>4.9692350992631598E-2</v>
      </c>
      <c r="D357">
        <v>2457.04345703125</v>
      </c>
      <c r="E357">
        <v>43673.008680343599</v>
      </c>
      <c r="F357">
        <v>5.2037709392607203E-3</v>
      </c>
      <c r="G357">
        <v>472165.9375</v>
      </c>
    </row>
    <row r="358" spans="1:7" x14ac:dyDescent="0.35">
      <c r="A358" t="s">
        <v>363</v>
      </c>
      <c r="B358">
        <v>297.55499267578102</v>
      </c>
      <c r="C358">
        <v>4.89668879795064E-2</v>
      </c>
      <c r="D358">
        <v>2455.8583984375</v>
      </c>
      <c r="E358">
        <v>43651.945888996102</v>
      </c>
      <c r="F358">
        <v>5.1278006285429001E-3</v>
      </c>
      <c r="G358">
        <v>478930.15625</v>
      </c>
    </row>
    <row r="359" spans="1:7" x14ac:dyDescent="0.35">
      <c r="A359" t="s">
        <v>364</v>
      </c>
      <c r="B359">
        <v>298.385009765625</v>
      </c>
      <c r="C359">
        <v>5.0309113504020002E-2</v>
      </c>
      <c r="D359">
        <v>2455.8583984375</v>
      </c>
      <c r="E359">
        <v>43651.945888996102</v>
      </c>
      <c r="F359">
        <v>5.2683581598103003E-3</v>
      </c>
      <c r="G359">
        <v>466152.5</v>
      </c>
    </row>
    <row r="360" spans="1:7" x14ac:dyDescent="0.35">
      <c r="A360" t="s">
        <v>365</v>
      </c>
      <c r="B360">
        <v>299.21499633789102</v>
      </c>
      <c r="C360">
        <v>5.1390720181886403E-2</v>
      </c>
      <c r="D360">
        <v>2454.6875</v>
      </c>
      <c r="E360">
        <v>43631.132692098603</v>
      </c>
      <c r="F360">
        <v>5.3816237486898899E-3</v>
      </c>
      <c r="G360">
        <v>456123.96875</v>
      </c>
    </row>
    <row r="361" spans="1:7" x14ac:dyDescent="0.35">
      <c r="A361" t="s">
        <v>366</v>
      </c>
      <c r="B361">
        <v>300.05499267578102</v>
      </c>
      <c r="C361">
        <v>5.0513094253280301E-2</v>
      </c>
      <c r="D361">
        <v>2453.48022460938</v>
      </c>
      <c r="E361">
        <v>43609.6712946892</v>
      </c>
      <c r="F361">
        <v>5.2897189743816896E-3</v>
      </c>
      <c r="G361">
        <v>463820.53125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1"/>
  <sheetViews>
    <sheetView topLeftCell="A290" zoomScale="85" zoomScaleNormal="85" workbookViewId="0">
      <selection activeCell="L25" sqref="L25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0.86599999666214</v>
      </c>
      <c r="C2">
        <v>2.67921568246056E-2</v>
      </c>
      <c r="D2">
        <v>244.05598449707</v>
      </c>
      <c r="E2">
        <v>4338.0018323659897</v>
      </c>
      <c r="F2">
        <v>2.80566816218197E-3</v>
      </c>
      <c r="G2">
        <v>86986.7578125</v>
      </c>
    </row>
    <row r="3" spans="1:7" x14ac:dyDescent="0.35">
      <c r="A3" t="s">
        <v>8</v>
      </c>
      <c r="B3">
        <v>1.69599997997284</v>
      </c>
      <c r="C3">
        <v>6.3747319197088897E-2</v>
      </c>
      <c r="D3">
        <v>432.19232177734398</v>
      </c>
      <c r="E3">
        <v>7682.0533722639102</v>
      </c>
      <c r="F3">
        <v>6.6756037995219196E-3</v>
      </c>
      <c r="G3">
        <v>64742.05859375</v>
      </c>
    </row>
    <row r="4" spans="1:7" x14ac:dyDescent="0.35">
      <c r="A4" t="s">
        <v>9</v>
      </c>
      <c r="B4">
        <v>2.52600002288818</v>
      </c>
      <c r="C4">
        <v>2.7323481942247999E-2</v>
      </c>
      <c r="D4">
        <v>150.11967468261699</v>
      </c>
      <c r="E4">
        <v>2668.3197356760502</v>
      </c>
      <c r="F4">
        <v>2.8613083995878701E-3</v>
      </c>
      <c r="G4">
        <v>52465.39453125</v>
      </c>
    </row>
    <row r="5" spans="1:7" x14ac:dyDescent="0.35">
      <c r="A5" t="s">
        <v>10</v>
      </c>
      <c r="B5">
        <v>3.3659999370575</v>
      </c>
      <c r="C5">
        <v>2.8705001063963401E-2</v>
      </c>
      <c r="D5">
        <v>281.17303466796898</v>
      </c>
      <c r="E5">
        <v>4997.7432936429996</v>
      </c>
      <c r="F5">
        <v>3.0059807468205699E-3</v>
      </c>
      <c r="G5">
        <v>93537.8671875</v>
      </c>
    </row>
    <row r="6" spans="1:7" x14ac:dyDescent="0.35">
      <c r="A6" t="s">
        <v>11</v>
      </c>
      <c r="B6">
        <v>4.1960000991821298</v>
      </c>
      <c r="C6">
        <v>3.3853569535067102E-2</v>
      </c>
      <c r="D6">
        <v>318.27087402343801</v>
      </c>
      <c r="E6">
        <v>5657.1434251964101</v>
      </c>
      <c r="F6">
        <v>3.5451375879347298E-3</v>
      </c>
      <c r="G6">
        <v>89776.734375</v>
      </c>
    </row>
    <row r="7" spans="1:7" x14ac:dyDescent="0.35">
      <c r="A7" t="s">
        <v>12</v>
      </c>
      <c r="B7">
        <v>5.02600002288818</v>
      </c>
      <c r="C7">
        <v>3.6538229580763498E-2</v>
      </c>
      <c r="D7">
        <v>348.885009765625</v>
      </c>
      <c r="E7">
        <v>6201.2979760766002</v>
      </c>
      <c r="F7">
        <v>3.8262745365500498E-3</v>
      </c>
      <c r="G7">
        <v>91181.3828125</v>
      </c>
    </row>
    <row r="8" spans="1:7" x14ac:dyDescent="0.35">
      <c r="A8" t="s">
        <v>13</v>
      </c>
      <c r="B8">
        <v>5.8660001754760698</v>
      </c>
      <c r="C8">
        <v>3.7970305886135897E-2</v>
      </c>
      <c r="D8">
        <v>348.885009765625</v>
      </c>
      <c r="E8">
        <v>6201.2979760766002</v>
      </c>
      <c r="F8">
        <v>3.9762412197887897E-3</v>
      </c>
      <c r="G8">
        <v>87742.4140625</v>
      </c>
    </row>
    <row r="9" spans="1:7" x14ac:dyDescent="0.35">
      <c r="A9" t="s">
        <v>14</v>
      </c>
      <c r="B9">
        <v>6.6960000991821298</v>
      </c>
      <c r="C9">
        <v>3.8801627935642499E-2</v>
      </c>
      <c r="D9">
        <v>429.15737915039102</v>
      </c>
      <c r="E9">
        <v>7628.1083747744597</v>
      </c>
      <c r="F9">
        <v>4.0632970631122598E-3</v>
      </c>
      <c r="G9">
        <v>105618.015625</v>
      </c>
    </row>
    <row r="10" spans="1:7" x14ac:dyDescent="0.35">
      <c r="A10" t="s">
        <v>15</v>
      </c>
      <c r="B10">
        <v>7.5359997749328604</v>
      </c>
      <c r="C10">
        <v>3.9756080150544597E-2</v>
      </c>
      <c r="D10">
        <v>429.15737915039102</v>
      </c>
      <c r="E10">
        <v>7628.1083747744597</v>
      </c>
      <c r="F10">
        <v>4.1632470674812802E-3</v>
      </c>
      <c r="G10">
        <v>103082.3671875</v>
      </c>
    </row>
    <row r="11" spans="1:7" x14ac:dyDescent="0.35">
      <c r="A11" t="s">
        <v>16</v>
      </c>
      <c r="B11">
        <v>8.3660001754760707</v>
      </c>
      <c r="C11">
        <v>4.2395748104747E-2</v>
      </c>
      <c r="D11">
        <v>512.27166748046898</v>
      </c>
      <c r="E11">
        <v>9105.4327785968799</v>
      </c>
      <c r="F11">
        <v>4.4396724551916096E-3</v>
      </c>
      <c r="G11">
        <v>115385.015625</v>
      </c>
    </row>
    <row r="12" spans="1:7" x14ac:dyDescent="0.35">
      <c r="A12" t="s">
        <v>17</v>
      </c>
      <c r="B12">
        <v>9.1960000991821307</v>
      </c>
      <c r="C12">
        <v>4.3378815076395898E-2</v>
      </c>
      <c r="D12">
        <v>591.023681640625</v>
      </c>
      <c r="E12">
        <v>10505.219921469699</v>
      </c>
      <c r="F12">
        <v>4.5426189899444597E-3</v>
      </c>
      <c r="G12">
        <v>130106.375</v>
      </c>
    </row>
    <row r="13" spans="1:7" x14ac:dyDescent="0.35">
      <c r="A13" t="s">
        <v>18</v>
      </c>
      <c r="B13">
        <v>10.0260000228882</v>
      </c>
      <c r="C13">
        <v>4.24888805779879E-2</v>
      </c>
      <c r="D13">
        <v>591.023681640625</v>
      </c>
      <c r="E13">
        <v>10505.219921469699</v>
      </c>
      <c r="F13">
        <v>4.4494252651929899E-3</v>
      </c>
      <c r="G13">
        <v>132831.46875</v>
      </c>
    </row>
    <row r="14" spans="1:7" x14ac:dyDescent="0.35">
      <c r="A14" t="s">
        <v>19</v>
      </c>
      <c r="B14">
        <v>10.866000175476101</v>
      </c>
      <c r="C14">
        <v>4.2877956781729398E-2</v>
      </c>
      <c r="D14">
        <v>663.82824707031295</v>
      </c>
      <c r="E14">
        <v>11799.2935702205</v>
      </c>
      <c r="F14">
        <v>4.4901692308485499E-3</v>
      </c>
      <c r="G14">
        <v>147840.359375</v>
      </c>
    </row>
    <row r="15" spans="1:7" x14ac:dyDescent="0.35">
      <c r="A15" t="s">
        <v>20</v>
      </c>
      <c r="B15">
        <v>11.6960000991821</v>
      </c>
      <c r="C15">
        <v>4.3528496712270701E-2</v>
      </c>
      <c r="D15">
        <v>663.82824707031295</v>
      </c>
      <c r="E15">
        <v>11799.2935702205</v>
      </c>
      <c r="F15">
        <v>4.5582936145365203E-3</v>
      </c>
      <c r="G15">
        <v>145630.859375</v>
      </c>
    </row>
    <row r="16" spans="1:7" x14ac:dyDescent="0.35">
      <c r="A16" t="s">
        <v>21</v>
      </c>
      <c r="B16">
        <v>12.5260000228882</v>
      </c>
      <c r="C16">
        <v>4.6294091829847402E-2</v>
      </c>
      <c r="D16">
        <v>730.35113525390602</v>
      </c>
      <c r="E16">
        <v>12981.711886823199</v>
      </c>
      <c r="F16">
        <v>4.8479060642421202E-3</v>
      </c>
      <c r="G16">
        <v>150652.90625</v>
      </c>
    </row>
    <row r="17" spans="1:7" x14ac:dyDescent="0.35">
      <c r="A17" t="s">
        <v>22</v>
      </c>
      <c r="B17">
        <v>13.366000175476101</v>
      </c>
      <c r="C17">
        <v>4.68978876542624E-2</v>
      </c>
      <c r="D17">
        <v>791.34283447265602</v>
      </c>
      <c r="E17">
        <v>14065.8160671592</v>
      </c>
      <c r="F17">
        <v>4.9111354164779204E-3</v>
      </c>
      <c r="G17">
        <v>161132.359375</v>
      </c>
    </row>
    <row r="18" spans="1:7" x14ac:dyDescent="0.35">
      <c r="A18" t="s">
        <v>23</v>
      </c>
      <c r="B18">
        <v>14.1960000991821</v>
      </c>
      <c r="C18">
        <v>4.6771222332439001E-2</v>
      </c>
      <c r="D18">
        <v>791.34283447265602</v>
      </c>
      <c r="E18">
        <v>14065.8160671592</v>
      </c>
      <c r="F18">
        <v>4.8978710547089603E-3</v>
      </c>
      <c r="G18">
        <v>161568.734375</v>
      </c>
    </row>
    <row r="19" spans="1:7" x14ac:dyDescent="0.35">
      <c r="A19" t="s">
        <v>24</v>
      </c>
      <c r="B19">
        <v>15.0260000228882</v>
      </c>
      <c r="C19">
        <v>4.4538008432695599E-2</v>
      </c>
      <c r="D19">
        <v>846.75372314453102</v>
      </c>
      <c r="E19">
        <v>15050.7241487503</v>
      </c>
      <c r="F19">
        <v>4.6640094369649896E-3</v>
      </c>
      <c r="G19">
        <v>181550.609375</v>
      </c>
    </row>
    <row r="20" spans="1:7" x14ac:dyDescent="0.35">
      <c r="A20" t="s">
        <v>25</v>
      </c>
      <c r="B20">
        <v>15.866000175476101</v>
      </c>
      <c r="C20">
        <v>4.60672370621402E-2</v>
      </c>
      <c r="D20">
        <v>898.64172363281295</v>
      </c>
      <c r="E20">
        <v>15973.012894392001</v>
      </c>
      <c r="F20">
        <v>4.8241498880088303E-3</v>
      </c>
      <c r="G20">
        <v>186279.8125</v>
      </c>
    </row>
    <row r="21" spans="1:7" x14ac:dyDescent="0.35">
      <c r="A21" t="s">
        <v>26</v>
      </c>
      <c r="B21">
        <v>16.695999145507798</v>
      </c>
      <c r="C21">
        <v>4.7055213232149298E-2</v>
      </c>
      <c r="D21">
        <v>898.64172363281295</v>
      </c>
      <c r="E21">
        <v>15973.012894392001</v>
      </c>
      <c r="F21">
        <v>4.9276105128228699E-3</v>
      </c>
      <c r="G21">
        <v>182368.65625</v>
      </c>
    </row>
    <row r="22" spans="1:7" x14ac:dyDescent="0.35">
      <c r="A22" t="s">
        <v>27</v>
      </c>
      <c r="B22">
        <v>17.525999069213899</v>
      </c>
      <c r="C22">
        <v>4.68205277594489E-2</v>
      </c>
      <c r="D22">
        <v>946.31939697265602</v>
      </c>
      <c r="E22">
        <v>16820.466145873099</v>
      </c>
      <c r="F22">
        <v>4.9030343070626302E-3</v>
      </c>
      <c r="G22">
        <v>193006.890625</v>
      </c>
    </row>
    <row r="23" spans="1:7" x14ac:dyDescent="0.35">
      <c r="A23" t="s">
        <v>28</v>
      </c>
      <c r="B23">
        <v>18.3659992218018</v>
      </c>
      <c r="C23">
        <v>4.6768789966947097E-2</v>
      </c>
      <c r="D23">
        <v>946.31939697265602</v>
      </c>
      <c r="E23">
        <v>16820.466145873099</v>
      </c>
      <c r="F23">
        <v>4.8976163379848003E-3</v>
      </c>
      <c r="G23">
        <v>193220.40625</v>
      </c>
    </row>
    <row r="24" spans="1:7" x14ac:dyDescent="0.35">
      <c r="A24" t="s">
        <v>29</v>
      </c>
      <c r="B24">
        <v>19.195999145507798</v>
      </c>
      <c r="C24">
        <v>4.7113696725658898E-2</v>
      </c>
      <c r="D24">
        <v>990.44403076171898</v>
      </c>
      <c r="E24">
        <v>17604.764550924301</v>
      </c>
      <c r="F24">
        <v>4.9337348900735404E-3</v>
      </c>
      <c r="G24">
        <v>200749.34375</v>
      </c>
    </row>
    <row r="25" spans="1:7" x14ac:dyDescent="0.35">
      <c r="A25" t="s">
        <v>30</v>
      </c>
      <c r="B25">
        <v>20.0359992980957</v>
      </c>
      <c r="C25">
        <v>4.7884614290993298E-2</v>
      </c>
      <c r="D25">
        <v>1031.73095703125</v>
      </c>
      <c r="E25">
        <v>18338.6243879795</v>
      </c>
      <c r="F25">
        <v>5.0144651904702204E-3</v>
      </c>
      <c r="G25">
        <v>205750.953125</v>
      </c>
    </row>
    <row r="26" spans="1:7" x14ac:dyDescent="0.35">
      <c r="A26" t="s">
        <v>31</v>
      </c>
      <c r="B26">
        <v>20.8659992218018</v>
      </c>
      <c r="C26">
        <v>4.75539059655826E-2</v>
      </c>
      <c r="D26">
        <v>1031.73095703125</v>
      </c>
      <c r="E26">
        <v>18338.6243879795</v>
      </c>
      <c r="F26">
        <v>4.9798334948718496E-3</v>
      </c>
      <c r="G26">
        <v>207181.8125</v>
      </c>
    </row>
    <row r="27" spans="1:7" x14ac:dyDescent="0.35">
      <c r="A27" t="s">
        <v>32</v>
      </c>
      <c r="B27">
        <v>21.695999145507798</v>
      </c>
      <c r="C27">
        <v>4.6643209649109202E-2</v>
      </c>
      <c r="D27">
        <v>1070.14953613281</v>
      </c>
      <c r="E27">
        <v>19021.49990201</v>
      </c>
      <c r="F27">
        <v>4.8844655975699399E-3</v>
      </c>
      <c r="G27">
        <v>219092.453125</v>
      </c>
    </row>
    <row r="28" spans="1:7" x14ac:dyDescent="0.35">
      <c r="A28" t="s">
        <v>33</v>
      </c>
      <c r="B28">
        <v>22.5359992980957</v>
      </c>
      <c r="C28">
        <v>4.7805253364239499E-2</v>
      </c>
      <c r="D28">
        <v>1105.93518066406</v>
      </c>
      <c r="E28">
        <v>19657.5745940208</v>
      </c>
      <c r="F28">
        <v>5.00615453347564E-3</v>
      </c>
      <c r="G28">
        <v>220915.109375</v>
      </c>
    </row>
    <row r="29" spans="1:7" x14ac:dyDescent="0.35">
      <c r="A29" t="s">
        <v>34</v>
      </c>
      <c r="B29">
        <v>23.3659992218018</v>
      </c>
      <c r="C29">
        <v>4.8193395753075498E-2</v>
      </c>
      <c r="D29">
        <v>1105.93518066406</v>
      </c>
      <c r="E29">
        <v>19657.5745940208</v>
      </c>
      <c r="F29">
        <v>5.0468007102608698E-3</v>
      </c>
      <c r="G29">
        <v>219135.890625</v>
      </c>
    </row>
    <row r="30" spans="1:7" x14ac:dyDescent="0.35">
      <c r="A30" t="s">
        <v>35</v>
      </c>
      <c r="B30">
        <v>24.195999145507798</v>
      </c>
      <c r="C30">
        <v>4.8810407281772099E-2</v>
      </c>
      <c r="D30">
        <v>1139.34228515625</v>
      </c>
      <c r="E30">
        <v>20251.374691724799</v>
      </c>
      <c r="F30">
        <v>5.1114140078425399E-3</v>
      </c>
      <c r="G30">
        <v>222901.578125</v>
      </c>
    </row>
    <row r="31" spans="1:7" x14ac:dyDescent="0.35">
      <c r="A31" t="s">
        <v>36</v>
      </c>
      <c r="B31">
        <v>25.0359992980957</v>
      </c>
      <c r="C31">
        <v>4.8553763818579697E-2</v>
      </c>
      <c r="D31">
        <v>1170.68469238281</v>
      </c>
      <c r="E31">
        <v>20808.473229408301</v>
      </c>
      <c r="F31">
        <v>5.0845383666455702E-3</v>
      </c>
      <c r="G31">
        <v>230244.046875</v>
      </c>
    </row>
    <row r="32" spans="1:7" x14ac:dyDescent="0.35">
      <c r="A32" t="s">
        <v>37</v>
      </c>
      <c r="B32">
        <v>25.8659992218018</v>
      </c>
      <c r="C32">
        <v>4.8699928084977202E-2</v>
      </c>
      <c r="D32">
        <v>1170.68469238281</v>
      </c>
      <c r="E32">
        <v>20808.473229408301</v>
      </c>
      <c r="F32">
        <v>5.09984465315938E-3</v>
      </c>
      <c r="G32">
        <v>229553.015625</v>
      </c>
    </row>
    <row r="33" spans="1:7" x14ac:dyDescent="0.35">
      <c r="A33" t="s">
        <v>38</v>
      </c>
      <c r="B33">
        <v>26.695999145507798</v>
      </c>
      <c r="C33">
        <v>4.8742839103253298E-2</v>
      </c>
      <c r="D33">
        <v>1200.02270507813</v>
      </c>
      <c r="E33">
        <v>21329.9449533224</v>
      </c>
      <c r="F33">
        <v>5.1043382845818996E-3</v>
      </c>
      <c r="G33">
        <v>235098.578125</v>
      </c>
    </row>
    <row r="34" spans="1:7" x14ac:dyDescent="0.35">
      <c r="A34" t="s">
        <v>39</v>
      </c>
      <c r="B34">
        <v>27.5359992980957</v>
      </c>
      <c r="C34">
        <v>4.9548187758174399E-2</v>
      </c>
      <c r="D34">
        <v>1227.53210449219</v>
      </c>
      <c r="E34">
        <v>21818.913519382499</v>
      </c>
      <c r="F34">
        <v>5.1886742003262E-3</v>
      </c>
      <c r="G34">
        <v>236579.140625</v>
      </c>
    </row>
    <row r="35" spans="1:7" x14ac:dyDescent="0.35">
      <c r="A35" t="s">
        <v>40</v>
      </c>
      <c r="B35">
        <v>28.3659992218018</v>
      </c>
      <c r="C35">
        <v>4.8192715402215799E-2</v>
      </c>
      <c r="D35">
        <v>1227.53210449219</v>
      </c>
      <c r="E35">
        <v>21818.913519382499</v>
      </c>
      <c r="F35">
        <v>5.04672946408391E-3</v>
      </c>
      <c r="G35">
        <v>243233.1875</v>
      </c>
    </row>
    <row r="36" spans="1:7" x14ac:dyDescent="0.35">
      <c r="A36" t="s">
        <v>41</v>
      </c>
      <c r="B36">
        <v>29.195999145507798</v>
      </c>
      <c r="C36">
        <v>4.8976319510051901E-2</v>
      </c>
      <c r="D36">
        <v>1253.40002441406</v>
      </c>
      <c r="E36">
        <v>22278.707474470099</v>
      </c>
      <c r="F36">
        <v>5.1287882961332798E-3</v>
      </c>
      <c r="G36">
        <v>244385.21875</v>
      </c>
    </row>
    <row r="37" spans="1:7" x14ac:dyDescent="0.35">
      <c r="A37" t="s">
        <v>42</v>
      </c>
      <c r="B37">
        <v>30.0359992980957</v>
      </c>
      <c r="C37">
        <v>4.9133182627223798E-2</v>
      </c>
      <c r="D37">
        <v>1277.69091796875</v>
      </c>
      <c r="E37">
        <v>22710.4686200619</v>
      </c>
      <c r="F37">
        <v>5.1452149637043502E-3</v>
      </c>
      <c r="G37">
        <v>248326.046875</v>
      </c>
    </row>
    <row r="38" spans="1:7" x14ac:dyDescent="0.35">
      <c r="A38" t="s">
        <v>43</v>
      </c>
      <c r="B38">
        <v>30.8659992218018</v>
      </c>
      <c r="C38">
        <v>5.0490762736826199E-2</v>
      </c>
      <c r="D38">
        <v>1300.52209472656</v>
      </c>
      <c r="E38">
        <v>23116.283118724801</v>
      </c>
      <c r="F38">
        <v>5.2873804233968301E-3</v>
      </c>
      <c r="G38">
        <v>245967.1875</v>
      </c>
    </row>
    <row r="39" spans="1:7" x14ac:dyDescent="0.35">
      <c r="A39" t="s">
        <v>44</v>
      </c>
      <c r="B39">
        <v>31.695999145507798</v>
      </c>
      <c r="C39">
        <v>4.7776411823872801E-2</v>
      </c>
      <c r="D39">
        <v>1300.52209472656</v>
      </c>
      <c r="E39">
        <v>23116.283118724801</v>
      </c>
      <c r="F39">
        <v>5.0031342543661603E-3</v>
      </c>
      <c r="G39">
        <v>259941.46875</v>
      </c>
    </row>
    <row r="40" spans="1:7" x14ac:dyDescent="0.35">
      <c r="A40" t="s">
        <v>45</v>
      </c>
      <c r="B40">
        <v>32.535999298095703</v>
      </c>
      <c r="C40">
        <v>4.8443133432704899E-2</v>
      </c>
      <c r="D40">
        <v>1322.1787109375</v>
      </c>
      <c r="E40">
        <v>23501.221090555198</v>
      </c>
      <c r="F40">
        <v>5.0729531794786497E-3</v>
      </c>
      <c r="G40">
        <v>260632.9375</v>
      </c>
    </row>
    <row r="41" spans="1:7" x14ac:dyDescent="0.35">
      <c r="A41" t="s">
        <v>46</v>
      </c>
      <c r="B41">
        <v>33.366001129150398</v>
      </c>
      <c r="C41">
        <v>4.8628242227398998E-2</v>
      </c>
      <c r="D41">
        <v>1342.576171875</v>
      </c>
      <c r="E41">
        <v>23863.7775182724</v>
      </c>
      <c r="F41">
        <v>5.0923377275466902E-3</v>
      </c>
      <c r="G41">
        <v>263646.34375</v>
      </c>
    </row>
    <row r="42" spans="1:7" x14ac:dyDescent="0.35">
      <c r="A42" t="s">
        <v>47</v>
      </c>
      <c r="B42">
        <v>34.195999145507798</v>
      </c>
      <c r="C42">
        <v>4.8340102521465797E-2</v>
      </c>
      <c r="D42">
        <v>1342.576171875</v>
      </c>
      <c r="E42">
        <v>23863.7775182724</v>
      </c>
      <c r="F42">
        <v>5.0621638074517302E-3</v>
      </c>
      <c r="G42">
        <v>265217.84375</v>
      </c>
    </row>
    <row r="43" spans="1:7" x14ac:dyDescent="0.35">
      <c r="A43" t="s">
        <v>48</v>
      </c>
      <c r="B43">
        <v>35.035999298095703</v>
      </c>
      <c r="C43">
        <v>4.75330418725513E-2</v>
      </c>
      <c r="D43">
        <v>1361.92797851563</v>
      </c>
      <c r="E43">
        <v>24207.7484726906</v>
      </c>
      <c r="F43">
        <v>4.9776486121118103E-3</v>
      </c>
      <c r="G43">
        <v>273608.6875</v>
      </c>
    </row>
    <row r="44" spans="1:7" x14ac:dyDescent="0.35">
      <c r="A44" t="s">
        <v>49</v>
      </c>
      <c r="B44">
        <v>35.866001129150398</v>
      </c>
      <c r="C44">
        <v>5.0229917106559101E-2</v>
      </c>
      <c r="D44">
        <v>1380.40173339844</v>
      </c>
      <c r="E44">
        <v>24536.1141860485</v>
      </c>
      <c r="F44">
        <v>5.2600647322833503E-3</v>
      </c>
      <c r="G44">
        <v>262430.5625</v>
      </c>
    </row>
    <row r="45" spans="1:7" x14ac:dyDescent="0.35">
      <c r="A45" t="s">
        <v>50</v>
      </c>
      <c r="B45">
        <v>36.695999145507798</v>
      </c>
      <c r="C45">
        <v>4.95847621753061E-2</v>
      </c>
      <c r="D45">
        <v>1380.40173339844</v>
      </c>
      <c r="E45">
        <v>24536.1141860485</v>
      </c>
      <c r="F45">
        <v>5.1925042644143096E-3</v>
      </c>
      <c r="G45">
        <v>265845.09375</v>
      </c>
    </row>
    <row r="46" spans="1:7" x14ac:dyDescent="0.35">
      <c r="A46" t="s">
        <v>51</v>
      </c>
      <c r="B46">
        <v>37.5260009765625</v>
      </c>
      <c r="C46">
        <v>4.9055249103254102E-2</v>
      </c>
      <c r="D46">
        <v>1397.9931640625</v>
      </c>
      <c r="E46">
        <v>24848.794564604799</v>
      </c>
      <c r="F46">
        <v>5.1370537839829896E-3</v>
      </c>
      <c r="G46">
        <v>272139.09375</v>
      </c>
    </row>
    <row r="47" spans="1:7" x14ac:dyDescent="0.35">
      <c r="A47" t="s">
        <v>52</v>
      </c>
      <c r="B47">
        <v>38.366001129150398</v>
      </c>
      <c r="C47">
        <v>4.8513618671118898E-2</v>
      </c>
      <c r="D47">
        <v>1414.8642578125</v>
      </c>
      <c r="E47">
        <v>25148.671120405201</v>
      </c>
      <c r="F47">
        <v>5.0803343765437603E-3</v>
      </c>
      <c r="G47">
        <v>278498.25</v>
      </c>
    </row>
    <row r="48" spans="1:7" x14ac:dyDescent="0.35">
      <c r="A48" t="s">
        <v>53</v>
      </c>
      <c r="B48">
        <v>39.195999145507798</v>
      </c>
      <c r="C48">
        <v>4.8731393200554599E-2</v>
      </c>
      <c r="D48">
        <v>1414.8642578125</v>
      </c>
      <c r="E48">
        <v>25148.671120405201</v>
      </c>
      <c r="F48">
        <v>5.1031396724283704E-3</v>
      </c>
      <c r="G48">
        <v>277253.6875</v>
      </c>
    </row>
    <row r="49" spans="1:7" x14ac:dyDescent="0.35">
      <c r="A49" t="s">
        <v>54</v>
      </c>
      <c r="B49">
        <v>40.0260009765625</v>
      </c>
      <c r="C49">
        <v>4.9939771921947797E-2</v>
      </c>
      <c r="D49">
        <v>1431.05151367188</v>
      </c>
      <c r="E49">
        <v>25436.393916606899</v>
      </c>
      <c r="F49">
        <v>5.2296807989478103E-3</v>
      </c>
      <c r="G49">
        <v>273640.3125</v>
      </c>
    </row>
    <row r="50" spans="1:7" x14ac:dyDescent="0.35">
      <c r="A50" t="s">
        <v>55</v>
      </c>
      <c r="B50">
        <v>40.866001129150398</v>
      </c>
      <c r="C50">
        <v>4.9986827299709297E-2</v>
      </c>
      <c r="D50">
        <v>1446.57116699219</v>
      </c>
      <c r="E50">
        <v>25712.249800562899</v>
      </c>
      <c r="F50">
        <v>5.2346084266900999E-3</v>
      </c>
      <c r="G50">
        <v>276347.53125</v>
      </c>
    </row>
    <row r="51" spans="1:7" x14ac:dyDescent="0.35">
      <c r="A51" t="s">
        <v>56</v>
      </c>
      <c r="B51">
        <v>41.695999145507798</v>
      </c>
      <c r="C51">
        <v>4.8636433118141503E-2</v>
      </c>
      <c r="D51">
        <v>1446.57116699219</v>
      </c>
      <c r="E51">
        <v>25712.249800562899</v>
      </c>
      <c r="F51">
        <v>5.0931954756379101E-3</v>
      </c>
      <c r="G51">
        <v>284020.34375</v>
      </c>
    </row>
    <row r="52" spans="1:7" x14ac:dyDescent="0.35">
      <c r="A52" t="s">
        <v>57</v>
      </c>
      <c r="B52">
        <v>42.5260009765625</v>
      </c>
      <c r="C52">
        <v>4.9072168939993999E-2</v>
      </c>
      <c r="D52">
        <v>1461.55969238281</v>
      </c>
      <c r="E52">
        <v>25978.665798902501</v>
      </c>
      <c r="F52">
        <v>5.1388256251811999E-3</v>
      </c>
      <c r="G52">
        <v>284415.125</v>
      </c>
    </row>
    <row r="53" spans="1:7" x14ac:dyDescent="0.35">
      <c r="A53" t="s">
        <v>58</v>
      </c>
      <c r="B53">
        <v>43.366001129150398</v>
      </c>
      <c r="C53">
        <v>4.9602335682479903E-2</v>
      </c>
      <c r="D53">
        <v>1475.94702148438</v>
      </c>
      <c r="E53">
        <v>26234.393939375899</v>
      </c>
      <c r="F53">
        <v>5.1943445578217498E-3</v>
      </c>
      <c r="G53">
        <v>284145</v>
      </c>
    </row>
    <row r="54" spans="1:7" x14ac:dyDescent="0.35">
      <c r="A54" t="s">
        <v>59</v>
      </c>
      <c r="B54">
        <v>44.195999145507798</v>
      </c>
      <c r="C54">
        <v>4.95149795214401E-2</v>
      </c>
      <c r="D54">
        <v>1475.94702148438</v>
      </c>
      <c r="E54">
        <v>26234.393939375899</v>
      </c>
      <c r="F54">
        <v>5.1851966418325901E-3</v>
      </c>
      <c r="G54">
        <v>284646.28125</v>
      </c>
    </row>
    <row r="55" spans="1:7" x14ac:dyDescent="0.35">
      <c r="A55" t="s">
        <v>60</v>
      </c>
      <c r="B55">
        <v>45.0260009765625</v>
      </c>
      <c r="C55">
        <v>4.8955144145385501E-2</v>
      </c>
      <c r="D55">
        <v>1489.75329589844</v>
      </c>
      <c r="E55">
        <v>26479.795575141899</v>
      </c>
      <c r="F55">
        <v>5.1265708170831203E-3</v>
      </c>
      <c r="G55">
        <v>290594.5</v>
      </c>
    </row>
    <row r="56" spans="1:7" x14ac:dyDescent="0.35">
      <c r="A56" t="s">
        <v>61</v>
      </c>
      <c r="B56">
        <v>45.866001129150398</v>
      </c>
      <c r="C56">
        <v>4.8976408444804803E-2</v>
      </c>
      <c r="D56">
        <v>1503.07153320313</v>
      </c>
      <c r="E56">
        <v>26716.522872448</v>
      </c>
      <c r="F56">
        <v>5.1287976093590303E-3</v>
      </c>
      <c r="G56">
        <v>293065.09375</v>
      </c>
    </row>
    <row r="57" spans="1:7" x14ac:dyDescent="0.35">
      <c r="A57" t="s">
        <v>62</v>
      </c>
      <c r="B57">
        <v>46.695999145507798</v>
      </c>
      <c r="C57">
        <v>4.90785277748267E-2</v>
      </c>
      <c r="D57">
        <v>1503.07153320313</v>
      </c>
      <c r="E57">
        <v>26716.522872448</v>
      </c>
      <c r="F57">
        <v>5.1394915208220499E-3</v>
      </c>
      <c r="G57">
        <v>292455.3125</v>
      </c>
    </row>
    <row r="58" spans="1:7" x14ac:dyDescent="0.35">
      <c r="A58" t="s">
        <v>63</v>
      </c>
      <c r="B58">
        <v>47.5260009765625</v>
      </c>
      <c r="C58">
        <v>5.0278804540230398E-2</v>
      </c>
      <c r="D58">
        <v>1515.98400878906</v>
      </c>
      <c r="E58">
        <v>26946.0361450911</v>
      </c>
      <c r="F58">
        <v>5.2651842124760203E-3</v>
      </c>
      <c r="G58">
        <v>287926.125</v>
      </c>
    </row>
    <row r="59" spans="1:7" x14ac:dyDescent="0.35">
      <c r="A59" t="s">
        <v>64</v>
      </c>
      <c r="B59">
        <v>48.366001129150398</v>
      </c>
      <c r="C59">
        <v>4.8843108590414797E-2</v>
      </c>
      <c r="D59">
        <v>1528.36791992188</v>
      </c>
      <c r="E59">
        <v>27166.1560982466</v>
      </c>
      <c r="F59">
        <v>5.1148384809494001E-3</v>
      </c>
      <c r="G59">
        <v>298810.59375</v>
      </c>
    </row>
    <row r="60" spans="1:7" x14ac:dyDescent="0.35">
      <c r="A60" t="s">
        <v>65</v>
      </c>
      <c r="B60">
        <v>49.195999145507798</v>
      </c>
      <c r="C60">
        <v>5.08631503341853E-2</v>
      </c>
      <c r="D60">
        <v>1528.36791992188</v>
      </c>
      <c r="E60">
        <v>27166.1560982466</v>
      </c>
      <c r="F60">
        <v>5.3263767622411303E-3</v>
      </c>
      <c r="G60">
        <v>286943.25</v>
      </c>
    </row>
    <row r="61" spans="1:7" x14ac:dyDescent="0.35">
      <c r="A61" t="s">
        <v>66</v>
      </c>
      <c r="B61">
        <v>50.0260009765625</v>
      </c>
      <c r="C61">
        <v>4.8807054441587602E-2</v>
      </c>
      <c r="D61">
        <v>1540.32275390625</v>
      </c>
      <c r="E61">
        <v>27378.648519515998</v>
      </c>
      <c r="F61">
        <v>5.1110628992319098E-3</v>
      </c>
      <c r="G61">
        <v>301370.34375</v>
      </c>
    </row>
    <row r="62" spans="1:7" x14ac:dyDescent="0.35">
      <c r="A62" t="s">
        <v>67</v>
      </c>
      <c r="B62">
        <v>50.866001129150398</v>
      </c>
      <c r="C62">
        <v>4.8437935196397698E-2</v>
      </c>
      <c r="D62">
        <v>1549.90698242188</v>
      </c>
      <c r="E62">
        <v>27549.004182219502</v>
      </c>
      <c r="F62">
        <v>5.07240882143378E-3</v>
      </c>
      <c r="G62">
        <v>305556.40625</v>
      </c>
    </row>
    <row r="63" spans="1:7" x14ac:dyDescent="0.35">
      <c r="A63" t="s">
        <v>68</v>
      </c>
      <c r="B63">
        <v>51.695999145507798</v>
      </c>
      <c r="C63">
        <v>4.5427960718054099E-2</v>
      </c>
      <c r="D63">
        <v>1559.38403320313</v>
      </c>
      <c r="E63">
        <v>27717.456221580502</v>
      </c>
      <c r="F63">
        <v>4.7572050243616104E-3</v>
      </c>
      <c r="G63">
        <v>327794.15625</v>
      </c>
    </row>
    <row r="64" spans="1:7" x14ac:dyDescent="0.35">
      <c r="A64" t="s">
        <v>69</v>
      </c>
      <c r="B64">
        <v>52.5260009765625</v>
      </c>
      <c r="C64">
        <v>5.0682643912953899E-2</v>
      </c>
      <c r="D64">
        <v>1559.38403320313</v>
      </c>
      <c r="E64">
        <v>27717.456221580502</v>
      </c>
      <c r="F64">
        <v>5.3074741736054403E-3</v>
      </c>
      <c r="G64">
        <v>293809.0625</v>
      </c>
    </row>
    <row r="65" spans="1:7" x14ac:dyDescent="0.35">
      <c r="A65" t="s">
        <v>70</v>
      </c>
      <c r="B65">
        <v>53.366001129150398</v>
      </c>
      <c r="C65">
        <v>4.5784580183723403E-2</v>
      </c>
      <c r="D65">
        <v>1569.10107421875</v>
      </c>
      <c r="E65">
        <v>27890.171855688099</v>
      </c>
      <c r="F65">
        <v>4.79455012828112E-3</v>
      </c>
      <c r="G65">
        <v>327267.625</v>
      </c>
    </row>
    <row r="66" spans="1:7" x14ac:dyDescent="0.35">
      <c r="A66" t="s">
        <v>71</v>
      </c>
      <c r="B66">
        <v>54.195999145507798</v>
      </c>
      <c r="C66">
        <v>4.86110689266133E-2</v>
      </c>
      <c r="D66">
        <v>1579.02380371094</v>
      </c>
      <c r="E66">
        <v>28066.5438622236</v>
      </c>
      <c r="F66">
        <v>5.0905393436551103E-3</v>
      </c>
      <c r="G66">
        <v>310187.90625</v>
      </c>
    </row>
    <row r="67" spans="1:7" x14ac:dyDescent="0.35">
      <c r="A67" t="s">
        <v>72</v>
      </c>
      <c r="B67">
        <v>55.0260009765625</v>
      </c>
      <c r="C67">
        <v>4.9302736733635E-2</v>
      </c>
      <c r="D67">
        <v>1579.02380371094</v>
      </c>
      <c r="E67">
        <v>28066.5438622236</v>
      </c>
      <c r="F67">
        <v>5.16297062858939E-3</v>
      </c>
      <c r="G67">
        <v>305836.28125</v>
      </c>
    </row>
    <row r="68" spans="1:7" x14ac:dyDescent="0.35">
      <c r="A68" t="s">
        <v>73</v>
      </c>
      <c r="B68">
        <v>55.866001129150398</v>
      </c>
      <c r="C68">
        <v>4.9264890549536797E-2</v>
      </c>
      <c r="D68">
        <v>1588.67517089844</v>
      </c>
      <c r="E68">
        <v>28238.0934804678</v>
      </c>
      <c r="F68">
        <v>5.1590073853731199E-3</v>
      </c>
      <c r="G68">
        <v>307942.03125</v>
      </c>
    </row>
    <row r="69" spans="1:7" x14ac:dyDescent="0.35">
      <c r="A69" t="s">
        <v>74</v>
      </c>
      <c r="B69">
        <v>56.695999145507798</v>
      </c>
      <c r="C69">
        <v>4.8480735046232702E-2</v>
      </c>
      <c r="D69">
        <v>1597.98352050781</v>
      </c>
      <c r="E69">
        <v>28403.546661138502</v>
      </c>
      <c r="F69">
        <v>5.0768908113241196E-3</v>
      </c>
      <c r="G69">
        <v>314756.34375</v>
      </c>
    </row>
    <row r="70" spans="1:7" x14ac:dyDescent="0.35">
      <c r="A70" t="s">
        <v>75</v>
      </c>
      <c r="B70">
        <v>57.5260009765625</v>
      </c>
      <c r="C70">
        <v>4.9111655970283399E-2</v>
      </c>
      <c r="D70">
        <v>1597.98352050781</v>
      </c>
      <c r="E70">
        <v>28403.546661138502</v>
      </c>
      <c r="F70">
        <v>5.14296069741249E-3</v>
      </c>
      <c r="G70">
        <v>310712.75</v>
      </c>
    </row>
    <row r="71" spans="1:7" x14ac:dyDescent="0.35">
      <c r="A71" t="s">
        <v>76</v>
      </c>
      <c r="B71">
        <v>58.366001129150398</v>
      </c>
      <c r="C71">
        <v>5.0438651418362103E-2</v>
      </c>
      <c r="D71">
        <v>1607.31884765625</v>
      </c>
      <c r="E71">
        <v>28569.4785416126</v>
      </c>
      <c r="F71">
        <v>5.2819233387708699E-3</v>
      </c>
      <c r="G71">
        <v>304305.59375</v>
      </c>
    </row>
    <row r="72" spans="1:7" x14ac:dyDescent="0.35">
      <c r="A72" t="s">
        <v>77</v>
      </c>
      <c r="B72">
        <v>59.195999145507798</v>
      </c>
      <c r="C72">
        <v>5.1452721044873299E-2</v>
      </c>
      <c r="D72">
        <v>1616.0390625</v>
      </c>
      <c r="E72">
        <v>28724.476695060701</v>
      </c>
      <c r="F72">
        <v>5.38811646401882E-3</v>
      </c>
      <c r="G72">
        <v>299926.53125</v>
      </c>
    </row>
    <row r="73" spans="1:7" x14ac:dyDescent="0.35">
      <c r="A73" t="s">
        <v>78</v>
      </c>
      <c r="B73">
        <v>60.0260009765625</v>
      </c>
      <c r="C73">
        <v>4.7715656047426502E-2</v>
      </c>
      <c r="D73">
        <v>1616.0390625</v>
      </c>
      <c r="E73">
        <v>28724.476695060701</v>
      </c>
      <c r="F73">
        <v>4.9967719241976703E-3</v>
      </c>
      <c r="G73">
        <v>323416.625</v>
      </c>
    </row>
    <row r="74" spans="1:7" x14ac:dyDescent="0.35">
      <c r="A74" t="s">
        <v>79</v>
      </c>
      <c r="B74">
        <v>60.866001129150398</v>
      </c>
      <c r="C74">
        <v>5.1080275639924802E-2</v>
      </c>
      <c r="D74">
        <v>1624.43310546875</v>
      </c>
      <c r="E74">
        <v>28873.678296804399</v>
      </c>
      <c r="F74">
        <v>5.34911407157779E-3</v>
      </c>
      <c r="G74">
        <v>303682.65625</v>
      </c>
    </row>
    <row r="75" spans="1:7" x14ac:dyDescent="0.35">
      <c r="A75" t="s">
        <v>80</v>
      </c>
      <c r="B75">
        <v>61.695999145507798</v>
      </c>
      <c r="C75">
        <v>5.1983181272043801E-2</v>
      </c>
      <c r="D75">
        <v>1632.18334960938</v>
      </c>
      <c r="E75">
        <v>29011.435806751299</v>
      </c>
      <c r="F75">
        <v>5.44366613030434E-3</v>
      </c>
      <c r="G75">
        <v>299831.65625</v>
      </c>
    </row>
    <row r="76" spans="1:7" x14ac:dyDescent="0.35">
      <c r="A76" t="s">
        <v>81</v>
      </c>
      <c r="B76">
        <v>62.5260009765625</v>
      </c>
      <c r="C76">
        <v>5.0945459447997797E-2</v>
      </c>
      <c r="D76">
        <v>1639.70788574219</v>
      </c>
      <c r="E76">
        <v>29145.181179046602</v>
      </c>
      <c r="F76">
        <v>5.3349961526691896E-3</v>
      </c>
      <c r="G76">
        <v>307349.40625</v>
      </c>
    </row>
    <row r="77" spans="1:7" x14ac:dyDescent="0.35">
      <c r="A77" t="s">
        <v>82</v>
      </c>
      <c r="B77">
        <v>63.366001129150398</v>
      </c>
      <c r="C77">
        <v>4.8711591877820599E-2</v>
      </c>
      <c r="D77">
        <v>1639.70788574219</v>
      </c>
      <c r="E77">
        <v>29145.181179046602</v>
      </c>
      <c r="F77">
        <v>5.1010660827159899E-3</v>
      </c>
      <c r="G77">
        <v>321444.15625</v>
      </c>
    </row>
    <row r="78" spans="1:7" x14ac:dyDescent="0.35">
      <c r="A78" t="s">
        <v>83</v>
      </c>
      <c r="B78">
        <v>64.195999145507798</v>
      </c>
      <c r="C78">
        <v>4.9263249703345703E-2</v>
      </c>
      <c r="D78">
        <v>1647.41931152344</v>
      </c>
      <c r="E78">
        <v>29282.249510288199</v>
      </c>
      <c r="F78">
        <v>5.1588355563580999E-3</v>
      </c>
      <c r="G78">
        <v>319339.375</v>
      </c>
    </row>
    <row r="79" spans="1:7" x14ac:dyDescent="0.35">
      <c r="A79" t="s">
        <v>84</v>
      </c>
      <c r="B79">
        <v>65.035003662109403</v>
      </c>
      <c r="C79">
        <v>5.0537951516717E-2</v>
      </c>
      <c r="D79">
        <v>1655.10180664063</v>
      </c>
      <c r="E79">
        <v>29418.801888823498</v>
      </c>
      <c r="F79">
        <v>5.2923220209777399E-3</v>
      </c>
      <c r="G79">
        <v>312736.40625</v>
      </c>
    </row>
    <row r="80" spans="1:7" x14ac:dyDescent="0.35">
      <c r="A80" t="s">
        <v>85</v>
      </c>
      <c r="B80">
        <v>65.864997863769503</v>
      </c>
      <c r="C80">
        <v>4.7917395640913601E-2</v>
      </c>
      <c r="D80">
        <v>1655.10180664063</v>
      </c>
      <c r="E80">
        <v>29418.801888823498</v>
      </c>
      <c r="F80">
        <v>5.0178980454802496E-3</v>
      </c>
      <c r="G80">
        <v>329839.65625</v>
      </c>
    </row>
    <row r="81" spans="1:7" x14ac:dyDescent="0.35">
      <c r="A81" t="s">
        <v>86</v>
      </c>
      <c r="B81">
        <v>66.694999694824205</v>
      </c>
      <c r="C81">
        <v>5.0846288305034702E-2</v>
      </c>
      <c r="D81">
        <v>1662.56335449219</v>
      </c>
      <c r="E81">
        <v>29551.427811384201</v>
      </c>
      <c r="F81">
        <v>5.3246109746396498E-3</v>
      </c>
      <c r="G81">
        <v>312241.28125</v>
      </c>
    </row>
    <row r="82" spans="1:7" x14ac:dyDescent="0.35">
      <c r="A82" t="s">
        <v>87</v>
      </c>
      <c r="B82">
        <v>67.535003662109403</v>
      </c>
      <c r="C82">
        <v>5.0553105998611798E-2</v>
      </c>
      <c r="D82">
        <v>1669.54357910156</v>
      </c>
      <c r="E82">
        <v>29675.498604774501</v>
      </c>
      <c r="F82">
        <v>5.2939089946448803E-3</v>
      </c>
      <c r="G82">
        <v>315370.65625</v>
      </c>
    </row>
    <row r="83" spans="1:7" x14ac:dyDescent="0.35">
      <c r="A83" t="s">
        <v>88</v>
      </c>
      <c r="B83">
        <v>68.364997863769503</v>
      </c>
      <c r="C83">
        <v>4.9984217064711602E-2</v>
      </c>
      <c r="D83">
        <v>1669.54357910156</v>
      </c>
      <c r="E83">
        <v>29675.498604774501</v>
      </c>
      <c r="F83">
        <v>5.2343350835144502E-3</v>
      </c>
      <c r="G83">
        <v>318960</v>
      </c>
    </row>
    <row r="84" spans="1:7" x14ac:dyDescent="0.35">
      <c r="A84" t="s">
        <v>89</v>
      </c>
      <c r="B84">
        <v>69.194999694824205</v>
      </c>
      <c r="C84">
        <v>4.96368468133443E-2</v>
      </c>
      <c r="D84">
        <v>1676.17150878906</v>
      </c>
      <c r="E84">
        <v>29793.307185172998</v>
      </c>
      <c r="F84">
        <v>5.1979585550725503E-3</v>
      </c>
      <c r="G84">
        <v>322467.28125</v>
      </c>
    </row>
    <row r="85" spans="1:7" x14ac:dyDescent="0.35">
      <c r="A85" t="s">
        <v>90</v>
      </c>
      <c r="B85">
        <v>70.035003662109403</v>
      </c>
      <c r="C85">
        <v>5.0188660274686998E-2</v>
      </c>
      <c r="D85">
        <v>1682.57885742188</v>
      </c>
      <c r="E85">
        <v>29907.196760177601</v>
      </c>
      <c r="F85">
        <v>5.25574432685971E-3</v>
      </c>
      <c r="G85">
        <v>320140.9375</v>
      </c>
    </row>
    <row r="86" spans="1:7" x14ac:dyDescent="0.35">
      <c r="A86" t="s">
        <v>91</v>
      </c>
      <c r="B86">
        <v>70.864997863769503</v>
      </c>
      <c r="C86">
        <v>4.9804728946400902E-2</v>
      </c>
      <c r="D86">
        <v>1682.57885742188</v>
      </c>
      <c r="E86">
        <v>29907.196760177601</v>
      </c>
      <c r="F86">
        <v>5.2155391313135598E-3</v>
      </c>
      <c r="G86">
        <v>322608.8125</v>
      </c>
    </row>
    <row r="87" spans="1:7" x14ac:dyDescent="0.35">
      <c r="A87" t="s">
        <v>92</v>
      </c>
      <c r="B87">
        <v>71.694999694824205</v>
      </c>
      <c r="C87">
        <v>5.0348009118202502E-2</v>
      </c>
      <c r="D87">
        <v>1688.75305175781</v>
      </c>
      <c r="E87">
        <v>30016.940087079998</v>
      </c>
      <c r="F87">
        <v>5.2724312990903898E-3</v>
      </c>
      <c r="G87">
        <v>320298.71875</v>
      </c>
    </row>
    <row r="88" spans="1:7" x14ac:dyDescent="0.35">
      <c r="A88" t="s">
        <v>93</v>
      </c>
      <c r="B88">
        <v>72.535003662109403</v>
      </c>
      <c r="C88">
        <v>5.0953717039805002E-2</v>
      </c>
      <c r="D88">
        <v>1694.73876953125</v>
      </c>
      <c r="E88">
        <v>30123.3343780041</v>
      </c>
      <c r="F88">
        <v>5.3358608856797201E-3</v>
      </c>
      <c r="G88">
        <v>317613</v>
      </c>
    </row>
    <row r="89" spans="1:7" x14ac:dyDescent="0.35">
      <c r="A89" t="s">
        <v>94</v>
      </c>
      <c r="B89">
        <v>73.364997863769503</v>
      </c>
      <c r="C89">
        <v>4.8718671084151698E-2</v>
      </c>
      <c r="D89">
        <v>1694.73876953125</v>
      </c>
      <c r="E89">
        <v>30123.3343780041</v>
      </c>
      <c r="F89">
        <v>5.1018074154853803E-3</v>
      </c>
      <c r="G89">
        <v>332184</v>
      </c>
    </row>
    <row r="90" spans="1:7" x14ac:dyDescent="0.35">
      <c r="A90" t="s">
        <v>95</v>
      </c>
      <c r="B90">
        <v>74.194999694824205</v>
      </c>
      <c r="C90">
        <v>5.0235008621162799E-2</v>
      </c>
      <c r="D90">
        <v>1700.5859375</v>
      </c>
      <c r="E90">
        <v>30227.264389395699</v>
      </c>
      <c r="F90">
        <v>5.2605979144573203E-3</v>
      </c>
      <c r="G90">
        <v>323268.5625</v>
      </c>
    </row>
    <row r="91" spans="1:7" x14ac:dyDescent="0.35">
      <c r="A91" t="s">
        <v>96</v>
      </c>
      <c r="B91">
        <v>75.035003662109403</v>
      </c>
      <c r="C91">
        <v>5.1412349113792603E-2</v>
      </c>
      <c r="D91">
        <v>1706.28735351563</v>
      </c>
      <c r="E91">
        <v>30328.605324029901</v>
      </c>
      <c r="F91">
        <v>5.3838887251913504E-3</v>
      </c>
      <c r="G91">
        <v>316924.71875</v>
      </c>
    </row>
    <row r="92" spans="1:7" x14ac:dyDescent="0.35">
      <c r="A92" t="s">
        <v>97</v>
      </c>
      <c r="B92">
        <v>75.864997863769503</v>
      </c>
      <c r="C92">
        <v>5.2502680290918903E-2</v>
      </c>
      <c r="D92">
        <v>1711.45239257813</v>
      </c>
      <c r="E92">
        <v>30420.4113781452</v>
      </c>
      <c r="F92">
        <v>5.4980679415166404E-3</v>
      </c>
      <c r="G92">
        <v>311282.5</v>
      </c>
    </row>
    <row r="93" spans="1:7" x14ac:dyDescent="0.35">
      <c r="A93" t="s">
        <v>98</v>
      </c>
      <c r="B93">
        <v>76.694999694824205</v>
      </c>
      <c r="C93">
        <v>5.1347778036446801E-2</v>
      </c>
      <c r="D93">
        <v>1711.45239257813</v>
      </c>
      <c r="E93">
        <v>30420.4113781452</v>
      </c>
      <c r="F93">
        <v>5.3771268576383599E-3</v>
      </c>
      <c r="G93">
        <v>318283.8125</v>
      </c>
    </row>
    <row r="94" spans="1:7" x14ac:dyDescent="0.35">
      <c r="A94" t="s">
        <v>99</v>
      </c>
      <c r="B94">
        <v>77.535003662109403</v>
      </c>
      <c r="C94">
        <v>3.9919995793621703E-2</v>
      </c>
      <c r="D94">
        <v>1716.36767578125</v>
      </c>
      <c r="E94">
        <v>30507.7787488699</v>
      </c>
      <c r="F94">
        <v>4.1804122738540199E-3</v>
      </c>
      <c r="G94">
        <v>410573.78125</v>
      </c>
    </row>
    <row r="95" spans="1:7" x14ac:dyDescent="0.35">
      <c r="A95" t="s">
        <v>100</v>
      </c>
      <c r="B95">
        <v>78.364997863769503</v>
      </c>
      <c r="C95">
        <v>5.1340169668335801E-2</v>
      </c>
      <c r="D95">
        <v>1721.61010742188</v>
      </c>
      <c r="E95">
        <v>30600.961297750498</v>
      </c>
      <c r="F95">
        <v>5.3763301111757799E-3</v>
      </c>
      <c r="G95">
        <v>320220.3125</v>
      </c>
    </row>
    <row r="96" spans="1:7" x14ac:dyDescent="0.35">
      <c r="A96" t="s">
        <v>101</v>
      </c>
      <c r="B96">
        <v>79.194999694824205</v>
      </c>
      <c r="C96">
        <v>5.43226410743438E-2</v>
      </c>
      <c r="D96">
        <v>1721.61010742188</v>
      </c>
      <c r="E96">
        <v>30600.961297750498</v>
      </c>
      <c r="F96">
        <v>5.6886537931859502E-3</v>
      </c>
      <c r="G96">
        <v>302639.28125</v>
      </c>
    </row>
    <row r="97" spans="1:7" x14ac:dyDescent="0.35">
      <c r="A97" t="s">
        <v>102</v>
      </c>
      <c r="B97">
        <v>80.035003662109403</v>
      </c>
      <c r="C97">
        <v>4.6608800793210697E-2</v>
      </c>
      <c r="D97">
        <v>1726.3857421875</v>
      </c>
      <c r="E97">
        <v>30685.847625136401</v>
      </c>
      <c r="F97">
        <v>4.8808623105287604E-3</v>
      </c>
      <c r="G97">
        <v>353705.0625</v>
      </c>
    </row>
    <row r="98" spans="1:7" x14ac:dyDescent="0.35">
      <c r="A98" t="s">
        <v>103</v>
      </c>
      <c r="B98">
        <v>80.864997863769503</v>
      </c>
      <c r="C98">
        <v>4.83233916813951E-2</v>
      </c>
      <c r="D98">
        <v>1731.00134277344</v>
      </c>
      <c r="E98">
        <v>30767.8878307343</v>
      </c>
      <c r="F98">
        <v>5.0604138523340199E-3</v>
      </c>
      <c r="G98">
        <v>342067.15625</v>
      </c>
    </row>
    <row r="99" spans="1:7" x14ac:dyDescent="0.35">
      <c r="A99" t="s">
        <v>104</v>
      </c>
      <c r="B99">
        <v>81.694999694824205</v>
      </c>
      <c r="C99">
        <v>4.45617940323597E-2</v>
      </c>
      <c r="D99">
        <v>1731.00134277344</v>
      </c>
      <c r="E99">
        <v>30767.8878307343</v>
      </c>
      <c r="F99">
        <v>4.6665002591908004E-3</v>
      </c>
      <c r="G99">
        <v>370942.09375</v>
      </c>
    </row>
    <row r="100" spans="1:7" x14ac:dyDescent="0.35">
      <c r="A100" t="s">
        <v>105</v>
      </c>
      <c r="B100">
        <v>82.535003662109403</v>
      </c>
      <c r="C100">
        <v>4.6943226591292797E-2</v>
      </c>
      <c r="D100">
        <v>1734.97326660156</v>
      </c>
      <c r="E100">
        <v>30838.487669825601</v>
      </c>
      <c r="F100">
        <v>4.9158832989633101E-3</v>
      </c>
      <c r="G100">
        <v>352932.15625</v>
      </c>
    </row>
    <row r="101" spans="1:7" x14ac:dyDescent="0.35">
      <c r="A101" t="s">
        <v>106</v>
      </c>
      <c r="B101">
        <v>83.364997863769503</v>
      </c>
      <c r="C101">
        <v>5.5317874320190003E-2</v>
      </c>
      <c r="D101">
        <v>1739.44616699219</v>
      </c>
      <c r="E101">
        <v>30917.990952730201</v>
      </c>
      <c r="F101">
        <v>5.7928743772208699E-3</v>
      </c>
      <c r="G101">
        <v>300273.40625</v>
      </c>
    </row>
    <row r="102" spans="1:7" x14ac:dyDescent="0.35">
      <c r="A102" t="s">
        <v>107</v>
      </c>
      <c r="B102">
        <v>84.194999694824205</v>
      </c>
      <c r="C102">
        <v>4.7454574740064197E-2</v>
      </c>
      <c r="D102">
        <v>1739.44616699219</v>
      </c>
      <c r="E102">
        <v>30917.990952730201</v>
      </c>
      <c r="F102">
        <v>4.9694315530359702E-3</v>
      </c>
      <c r="G102">
        <v>350029.21875</v>
      </c>
    </row>
    <row r="103" spans="1:7" x14ac:dyDescent="0.35">
      <c r="A103" t="s">
        <v>108</v>
      </c>
      <c r="B103">
        <v>85.035003662109403</v>
      </c>
      <c r="C103">
        <v>4.7297195801325499E-2</v>
      </c>
      <c r="D103">
        <v>1743.4208984375</v>
      </c>
      <c r="E103">
        <v>30988.6392205954</v>
      </c>
      <c r="F103">
        <v>4.9529508687555799E-3</v>
      </c>
      <c r="G103">
        <v>351996.40625</v>
      </c>
    </row>
    <row r="104" spans="1:7" x14ac:dyDescent="0.35">
      <c r="A104" t="s">
        <v>109</v>
      </c>
      <c r="B104">
        <v>85.864997863769503</v>
      </c>
      <c r="C104">
        <v>4.9121598875658E-2</v>
      </c>
      <c r="D104">
        <v>1747.62707519531</v>
      </c>
      <c r="E104">
        <v>31063.403934240301</v>
      </c>
      <c r="F104">
        <v>5.1440019160509101E-3</v>
      </c>
      <c r="G104">
        <v>339740.75</v>
      </c>
    </row>
    <row r="105" spans="1:7" x14ac:dyDescent="0.35">
      <c r="A105" t="s">
        <v>110</v>
      </c>
      <c r="B105">
        <v>86.694999694824205</v>
      </c>
      <c r="C105">
        <v>5.3110678282408598E-2</v>
      </c>
      <c r="D105">
        <v>1751.75891113281</v>
      </c>
      <c r="E105">
        <v>31136.846169829401</v>
      </c>
      <c r="F105">
        <v>5.5617373436689403E-3</v>
      </c>
      <c r="G105">
        <v>314966.125</v>
      </c>
    </row>
    <row r="106" spans="1:7" x14ac:dyDescent="0.35">
      <c r="A106" t="s">
        <v>111</v>
      </c>
      <c r="B106">
        <v>87.535003662109403</v>
      </c>
      <c r="C106">
        <v>4.7739379392763598E-2</v>
      </c>
      <c r="D106">
        <v>1751.75891113281</v>
      </c>
      <c r="E106">
        <v>31136.846169829401</v>
      </c>
      <c r="F106">
        <v>4.9992562271654597E-3</v>
      </c>
      <c r="G106">
        <v>350403.90625</v>
      </c>
    </row>
    <row r="107" spans="1:7" x14ac:dyDescent="0.35">
      <c r="A107" t="s">
        <v>112</v>
      </c>
      <c r="B107">
        <v>88.364997863769503</v>
      </c>
      <c r="C107">
        <v>4.8394846308615798E-2</v>
      </c>
      <c r="D107">
        <v>1755.89147949219</v>
      </c>
      <c r="E107">
        <v>31210.299581289299</v>
      </c>
      <c r="F107">
        <v>5.0678965635597697E-3</v>
      </c>
      <c r="G107">
        <v>346473.4375</v>
      </c>
    </row>
    <row r="108" spans="1:7" x14ac:dyDescent="0.35">
      <c r="A108" t="s">
        <v>113</v>
      </c>
      <c r="B108">
        <v>89.194999694824205</v>
      </c>
      <c r="C108">
        <v>4.84787251208171E-2</v>
      </c>
      <c r="D108">
        <v>1760.14416503906</v>
      </c>
      <c r="E108">
        <v>31285.8894467354</v>
      </c>
      <c r="F108">
        <v>5.0766803324222599E-3</v>
      </c>
      <c r="G108">
        <v>346711.625</v>
      </c>
    </row>
    <row r="109" spans="1:7" x14ac:dyDescent="0.35">
      <c r="A109" t="s">
        <v>114</v>
      </c>
      <c r="B109">
        <v>90.035003662109403</v>
      </c>
      <c r="C109">
        <v>4.99200773209173E-2</v>
      </c>
      <c r="D109">
        <v>1760.14416503906</v>
      </c>
      <c r="E109">
        <v>31285.8894467354</v>
      </c>
      <c r="F109">
        <v>5.2276183851063304E-3</v>
      </c>
      <c r="G109">
        <v>336700.96875</v>
      </c>
    </row>
    <row r="110" spans="1:7" x14ac:dyDescent="0.35">
      <c r="A110" t="s">
        <v>115</v>
      </c>
      <c r="B110">
        <v>90.864997863769503</v>
      </c>
      <c r="C110">
        <v>5.3329288798521599E-2</v>
      </c>
      <c r="D110">
        <v>1764.41235351563</v>
      </c>
      <c r="E110">
        <v>31361.754983663599</v>
      </c>
      <c r="F110">
        <v>5.5846301838755599E-3</v>
      </c>
      <c r="G110">
        <v>315940.78125</v>
      </c>
    </row>
    <row r="111" spans="1:7" x14ac:dyDescent="0.35">
      <c r="A111" t="s">
        <v>116</v>
      </c>
      <c r="B111">
        <v>91.694999694824205</v>
      </c>
      <c r="C111">
        <v>4.76390298643245E-2</v>
      </c>
      <c r="D111">
        <v>1768.21569824219</v>
      </c>
      <c r="E111">
        <v>31429.3578267097</v>
      </c>
      <c r="F111">
        <v>4.9887476488947903E-3</v>
      </c>
      <c r="G111">
        <v>354440.8125</v>
      </c>
    </row>
    <row r="112" spans="1:7" x14ac:dyDescent="0.35">
      <c r="A112" t="s">
        <v>117</v>
      </c>
      <c r="B112">
        <v>92.535003662109403</v>
      </c>
      <c r="C112">
        <v>4.8751110035273403E-2</v>
      </c>
      <c r="D112">
        <v>1768.21569824219</v>
      </c>
      <c r="E112">
        <v>31429.3578267097</v>
      </c>
      <c r="F112">
        <v>5.1052044145762903E-3</v>
      </c>
      <c r="G112">
        <v>346355.5</v>
      </c>
    </row>
    <row r="113" spans="1:7" x14ac:dyDescent="0.35">
      <c r="A113" t="s">
        <v>118</v>
      </c>
      <c r="B113">
        <v>93.364997863769503</v>
      </c>
      <c r="C113">
        <v>4.9931100783539697E-2</v>
      </c>
      <c r="D113">
        <v>1772.24719238281</v>
      </c>
      <c r="E113">
        <v>31501.017510891001</v>
      </c>
      <c r="F113">
        <v>5.2287727594375602E-3</v>
      </c>
      <c r="G113">
        <v>338941.34375</v>
      </c>
    </row>
    <row r="114" spans="1:7" x14ac:dyDescent="0.35">
      <c r="A114" t="s">
        <v>119</v>
      </c>
      <c r="B114">
        <v>94.194999694824205</v>
      </c>
      <c r="C114">
        <v>5.2229357114819401E-2</v>
      </c>
      <c r="D114">
        <v>1776.05102539063</v>
      </c>
      <c r="E114">
        <v>31568.627804517699</v>
      </c>
      <c r="F114">
        <v>5.4694456048309803E-3</v>
      </c>
      <c r="G114">
        <v>324722.3125</v>
      </c>
    </row>
    <row r="115" spans="1:7" x14ac:dyDescent="0.35">
      <c r="A115" t="s">
        <v>120</v>
      </c>
      <c r="B115">
        <v>95.035003662109403</v>
      </c>
      <c r="C115">
        <v>4.80577435744712E-2</v>
      </c>
      <c r="D115">
        <v>1776.05102539063</v>
      </c>
      <c r="E115">
        <v>31568.627804517699</v>
      </c>
      <c r="F115">
        <v>5.0325952470302599E-3</v>
      </c>
      <c r="G115">
        <v>352909.5625</v>
      </c>
    </row>
    <row r="116" spans="1:7" x14ac:dyDescent="0.35">
      <c r="A116" t="s">
        <v>121</v>
      </c>
      <c r="B116">
        <v>95.864997863769503</v>
      </c>
      <c r="C116">
        <v>5.1984164001063399E-2</v>
      </c>
      <c r="D116">
        <v>1779.80908203125</v>
      </c>
      <c r="E116">
        <v>31635.425984859499</v>
      </c>
      <c r="F116">
        <v>5.4437690414488298E-3</v>
      </c>
      <c r="G116">
        <v>326944.28125</v>
      </c>
    </row>
    <row r="117" spans="1:7" x14ac:dyDescent="0.35">
      <c r="A117" t="s">
        <v>122</v>
      </c>
      <c r="B117">
        <v>96.694999694824205</v>
      </c>
      <c r="C117">
        <v>4.7013729616657299E-2</v>
      </c>
      <c r="D117">
        <v>1783.42736816406</v>
      </c>
      <c r="E117">
        <v>31699.739396572098</v>
      </c>
      <c r="F117">
        <v>4.9232663586735699E-3</v>
      </c>
      <c r="G117">
        <v>362244.75</v>
      </c>
    </row>
    <row r="118" spans="1:7" x14ac:dyDescent="0.35">
      <c r="A118" t="s">
        <v>123</v>
      </c>
      <c r="B118">
        <v>97.535003662109403</v>
      </c>
      <c r="C118">
        <v>4.8898848446797302E-2</v>
      </c>
      <c r="D118">
        <v>1783.42736816406</v>
      </c>
      <c r="E118">
        <v>31699.739396572098</v>
      </c>
      <c r="F118">
        <v>5.1206755451858E-3</v>
      </c>
      <c r="G118">
        <v>348279.71875</v>
      </c>
    </row>
    <row r="119" spans="1:7" x14ac:dyDescent="0.35">
      <c r="A119" t="s">
        <v>124</v>
      </c>
      <c r="B119">
        <v>98.364997863769503</v>
      </c>
      <c r="C119">
        <v>5.0128224663351199E-2</v>
      </c>
      <c r="D119">
        <v>1787.28198242188</v>
      </c>
      <c r="E119">
        <v>31768.254935741399</v>
      </c>
      <c r="F119">
        <v>5.2494155243039096E-3</v>
      </c>
      <c r="G119">
        <v>340472.5625</v>
      </c>
    </row>
    <row r="120" spans="1:7" x14ac:dyDescent="0.35">
      <c r="A120" t="s">
        <v>125</v>
      </c>
      <c r="B120">
        <v>99.194999694824205</v>
      </c>
      <c r="C120">
        <v>4.9943796219516702E-2</v>
      </c>
      <c r="D120">
        <v>1791.11340332031</v>
      </c>
      <c r="E120">
        <v>31836.3569676876</v>
      </c>
      <c r="F120">
        <v>5.2301022224128203E-3</v>
      </c>
      <c r="G120">
        <v>342462.40625</v>
      </c>
    </row>
    <row r="121" spans="1:7" x14ac:dyDescent="0.35">
      <c r="A121" t="s">
        <v>126</v>
      </c>
      <c r="B121">
        <v>100.03500366210901</v>
      </c>
      <c r="C121">
        <v>5.0692066550024097E-2</v>
      </c>
      <c r="D121">
        <v>1794.80773925781</v>
      </c>
      <c r="E121">
        <v>31902.022659778599</v>
      </c>
      <c r="F121">
        <v>5.3084609098732497E-3</v>
      </c>
      <c r="G121">
        <v>338103.21875</v>
      </c>
    </row>
    <row r="122" spans="1:7" x14ac:dyDescent="0.35">
      <c r="A122" t="s">
        <v>127</v>
      </c>
      <c r="B122">
        <v>100.86499786377</v>
      </c>
      <c r="C122">
        <v>5.1107022766860702E-2</v>
      </c>
      <c r="D122">
        <v>1794.80773925781</v>
      </c>
      <c r="E122">
        <v>31902.022659778599</v>
      </c>
      <c r="F122">
        <v>5.35191502422094E-3</v>
      </c>
      <c r="G122">
        <v>335358.03125</v>
      </c>
    </row>
    <row r="123" spans="1:7" x14ac:dyDescent="0.35">
      <c r="A123" t="s">
        <v>128</v>
      </c>
      <c r="B123">
        <v>101.69499969482401</v>
      </c>
      <c r="C123">
        <v>5.9219753201718302E-2</v>
      </c>
      <c r="D123">
        <v>1797.98767089844</v>
      </c>
      <c r="E123">
        <v>31958.542764186899</v>
      </c>
      <c r="F123">
        <v>6.2014781869947902E-3</v>
      </c>
      <c r="G123">
        <v>289928.875</v>
      </c>
    </row>
    <row r="124" spans="1:7" x14ac:dyDescent="0.35">
      <c r="A124" t="s">
        <v>129</v>
      </c>
      <c r="B124">
        <v>102.53500366210901</v>
      </c>
      <c r="C124">
        <v>4.5827820260585302E-2</v>
      </c>
      <c r="D124">
        <v>1800.79602050781</v>
      </c>
      <c r="E124">
        <v>32008.461654186201</v>
      </c>
      <c r="F124">
        <v>4.7990782186389004E-3</v>
      </c>
      <c r="G124">
        <v>375237.90625</v>
      </c>
    </row>
    <row r="125" spans="1:7" x14ac:dyDescent="0.35">
      <c r="A125" t="s">
        <v>130</v>
      </c>
      <c r="B125">
        <v>103.36499786377</v>
      </c>
      <c r="C125">
        <v>4.8392351688796797E-2</v>
      </c>
      <c r="D125">
        <v>1800.79602050781</v>
      </c>
      <c r="E125">
        <v>32008.461654186201</v>
      </c>
      <c r="F125">
        <v>5.0676353275775901E-3</v>
      </c>
      <c r="G125">
        <v>355352.34375</v>
      </c>
    </row>
    <row r="126" spans="1:7" x14ac:dyDescent="0.35">
      <c r="A126" t="s">
        <v>131</v>
      </c>
      <c r="B126">
        <v>104.19499969482401</v>
      </c>
      <c r="C126">
        <v>4.9553483822709798E-2</v>
      </c>
      <c r="D126">
        <v>1804.09240722656</v>
      </c>
      <c r="E126">
        <v>32067.053020000501</v>
      </c>
      <c r="F126">
        <v>5.1892288029193904E-3</v>
      </c>
      <c r="G126">
        <v>347661</v>
      </c>
    </row>
    <row r="127" spans="1:7" x14ac:dyDescent="0.35">
      <c r="A127" t="s">
        <v>132</v>
      </c>
      <c r="B127">
        <v>105.03500366210901</v>
      </c>
      <c r="C127">
        <v>4.9447553638526001E-2</v>
      </c>
      <c r="D127">
        <v>1807.45434570313</v>
      </c>
      <c r="E127">
        <v>32126.8104016781</v>
      </c>
      <c r="F127">
        <v>5.1781358197331403E-3</v>
      </c>
      <c r="G127">
        <v>349055.03125</v>
      </c>
    </row>
    <row r="128" spans="1:7" x14ac:dyDescent="0.35">
      <c r="A128" t="s">
        <v>133</v>
      </c>
      <c r="B128">
        <v>105.86499786377</v>
      </c>
      <c r="C128">
        <v>4.9751803874947799E-2</v>
      </c>
      <c r="D128">
        <v>1807.45434570313</v>
      </c>
      <c r="E128">
        <v>32126.8104016781</v>
      </c>
      <c r="F128">
        <v>5.20999683067203E-3</v>
      </c>
      <c r="G128">
        <v>346920.4375</v>
      </c>
    </row>
    <row r="129" spans="1:7" x14ac:dyDescent="0.35">
      <c r="A129" t="s">
        <v>134</v>
      </c>
      <c r="B129">
        <v>106.69499969482401</v>
      </c>
      <c r="C129">
        <v>5.0052852460265099E-2</v>
      </c>
      <c r="D129">
        <v>1810.80773925781</v>
      </c>
      <c r="E129">
        <v>32186.415046453501</v>
      </c>
      <c r="F129">
        <v>5.2415225654840504E-3</v>
      </c>
      <c r="G129">
        <v>345473.625</v>
      </c>
    </row>
    <row r="130" spans="1:7" x14ac:dyDescent="0.35">
      <c r="A130" t="s">
        <v>135</v>
      </c>
      <c r="B130">
        <v>107.53500366210901</v>
      </c>
      <c r="C130">
        <v>5.0744382418419803E-2</v>
      </c>
      <c r="D130">
        <v>1814.10241699219</v>
      </c>
      <c r="E130">
        <v>32244.976609945301</v>
      </c>
      <c r="F130">
        <v>5.3139394149184201E-3</v>
      </c>
      <c r="G130">
        <v>341385.59375</v>
      </c>
    </row>
    <row r="131" spans="1:7" x14ac:dyDescent="0.35">
      <c r="A131" t="s">
        <v>136</v>
      </c>
      <c r="B131">
        <v>108.36499786377</v>
      </c>
      <c r="C131">
        <v>5.0743346328548503E-2</v>
      </c>
      <c r="D131">
        <v>1814.10241699219</v>
      </c>
      <c r="E131">
        <v>32244.976609945301</v>
      </c>
      <c r="F131">
        <v>5.31383091583848E-3</v>
      </c>
      <c r="G131">
        <v>341392.5625</v>
      </c>
    </row>
    <row r="132" spans="1:7" x14ac:dyDescent="0.35">
      <c r="A132" t="s">
        <v>137</v>
      </c>
      <c r="B132">
        <v>109.19499969482401</v>
      </c>
      <c r="C132">
        <v>4.9533371228340603E-2</v>
      </c>
      <c r="D132">
        <v>1817.29211425781</v>
      </c>
      <c r="E132">
        <v>32301.6718029976</v>
      </c>
      <c r="F132">
        <v>5.1871226169168897E-3</v>
      </c>
      <c r="G132">
        <v>350346.84375</v>
      </c>
    </row>
    <row r="133" spans="1:7" x14ac:dyDescent="0.35">
      <c r="A133" t="s">
        <v>138</v>
      </c>
      <c r="B133">
        <v>110.03500366210901</v>
      </c>
      <c r="C133">
        <v>4.9928437187690203E-2</v>
      </c>
      <c r="D133">
        <v>1820.40563964844</v>
      </c>
      <c r="E133">
        <v>32357.014715671499</v>
      </c>
      <c r="F133">
        <v>5.2284938283264602E-3</v>
      </c>
      <c r="G133">
        <v>348170.1875</v>
      </c>
    </row>
    <row r="134" spans="1:7" x14ac:dyDescent="0.35">
      <c r="A134" t="s">
        <v>139</v>
      </c>
      <c r="B134">
        <v>110.86499786377</v>
      </c>
      <c r="C134">
        <v>4.9790494939198703E-2</v>
      </c>
      <c r="D134">
        <v>1823.44384765625</v>
      </c>
      <c r="E134">
        <v>32411.016523838</v>
      </c>
      <c r="F134">
        <v>5.2140485495328903E-3</v>
      </c>
      <c r="G134">
        <v>349717.46875</v>
      </c>
    </row>
    <row r="135" spans="1:7" x14ac:dyDescent="0.35">
      <c r="A135" t="s">
        <v>140</v>
      </c>
      <c r="B135">
        <v>111.69499969482401</v>
      </c>
      <c r="C135">
        <v>4.9558757653557002E-2</v>
      </c>
      <c r="D135">
        <v>1823.44384765625</v>
      </c>
      <c r="E135">
        <v>32411.016523838</v>
      </c>
      <c r="F135">
        <v>5.1897810772061296E-3</v>
      </c>
      <c r="G135">
        <v>351352.75</v>
      </c>
    </row>
    <row r="136" spans="1:7" x14ac:dyDescent="0.35">
      <c r="A136" t="s">
        <v>141</v>
      </c>
      <c r="B136">
        <v>112.53500366210901</v>
      </c>
      <c r="C136">
        <v>5.03379061302726E-2</v>
      </c>
      <c r="D136">
        <v>1826.40771484375</v>
      </c>
      <c r="E136">
        <v>32463.699579238899</v>
      </c>
      <c r="F136">
        <v>5.2713733166456197E-3</v>
      </c>
      <c r="G136">
        <v>346476.625</v>
      </c>
    </row>
    <row r="137" spans="1:7" x14ac:dyDescent="0.35">
      <c r="A137" t="s">
        <v>142</v>
      </c>
      <c r="B137">
        <v>113.36499786377</v>
      </c>
      <c r="C137">
        <v>5.0324503663010001E-2</v>
      </c>
      <c r="D137">
        <v>1829.25366210938</v>
      </c>
      <c r="E137">
        <v>32514.285296201699</v>
      </c>
      <c r="F137">
        <v>5.2699698135256802E-3</v>
      </c>
      <c r="G137">
        <v>347108.9375</v>
      </c>
    </row>
    <row r="138" spans="1:7" x14ac:dyDescent="0.35">
      <c r="A138" t="s">
        <v>143</v>
      </c>
      <c r="B138">
        <v>114.19499969482401</v>
      </c>
      <c r="C138">
        <v>5.0449288014809399E-2</v>
      </c>
      <c r="D138">
        <v>1829.25366210938</v>
      </c>
      <c r="E138">
        <v>32514.285296201699</v>
      </c>
      <c r="F138">
        <v>5.28303720057011E-3</v>
      </c>
      <c r="G138">
        <v>346250.375</v>
      </c>
    </row>
    <row r="139" spans="1:7" x14ac:dyDescent="0.35">
      <c r="A139" t="s">
        <v>144</v>
      </c>
      <c r="B139">
        <v>115.03500366210901</v>
      </c>
      <c r="C139">
        <v>4.9555427047060799E-2</v>
      </c>
      <c r="D139">
        <v>1832.00744628906</v>
      </c>
      <c r="E139">
        <v>32563.231885433201</v>
      </c>
      <c r="F139">
        <v>5.1894322969019404E-3</v>
      </c>
      <c r="G139">
        <v>353026.5625</v>
      </c>
    </row>
    <row r="140" spans="1:7" x14ac:dyDescent="0.35">
      <c r="A140" t="s">
        <v>145</v>
      </c>
      <c r="B140">
        <v>115.86499786377</v>
      </c>
      <c r="C140">
        <v>4.9692030827521098E-2</v>
      </c>
      <c r="D140">
        <v>1834.66662597656</v>
      </c>
      <c r="E140">
        <v>32610.4983687401</v>
      </c>
      <c r="F140">
        <v>5.2037374116480403E-3</v>
      </c>
      <c r="G140">
        <v>352567.09375</v>
      </c>
    </row>
    <row r="141" spans="1:7" x14ac:dyDescent="0.35">
      <c r="A141" t="s">
        <v>146</v>
      </c>
      <c r="B141">
        <v>116.69499969482401</v>
      </c>
      <c r="C141">
        <v>5.1434200382581098E-2</v>
      </c>
      <c r="D141">
        <v>1834.66662597656</v>
      </c>
      <c r="E141">
        <v>32610.4983687401</v>
      </c>
      <c r="F141">
        <v>5.3861769847571902E-3</v>
      </c>
      <c r="G141">
        <v>340625.03125</v>
      </c>
    </row>
    <row r="142" spans="1:7" x14ac:dyDescent="0.35">
      <c r="A142" t="s">
        <v>147</v>
      </c>
      <c r="B142">
        <v>117.53500366210901</v>
      </c>
      <c r="C142">
        <v>4.9859735091071999E-2</v>
      </c>
      <c r="D142">
        <v>1837.18017578125</v>
      </c>
      <c r="E142">
        <v>32655.175775289499</v>
      </c>
      <c r="F142">
        <v>5.22129936143756E-3</v>
      </c>
      <c r="G142">
        <v>351862.625</v>
      </c>
    </row>
    <row r="143" spans="1:7" x14ac:dyDescent="0.35">
      <c r="A143" t="s">
        <v>148</v>
      </c>
      <c r="B143">
        <v>118.36499786377</v>
      </c>
      <c r="C143">
        <v>4.9830840189853502E-2</v>
      </c>
      <c r="D143">
        <v>1839.6591796875</v>
      </c>
      <c r="E143">
        <v>32699.238508939699</v>
      </c>
      <c r="F143">
        <v>5.21827349439263E-3</v>
      </c>
      <c r="G143">
        <v>352541.71875</v>
      </c>
    </row>
    <row r="144" spans="1:7" x14ac:dyDescent="0.35">
      <c r="A144" t="s">
        <v>149</v>
      </c>
      <c r="B144">
        <v>119.19499969482401</v>
      </c>
      <c r="C144">
        <v>5.0029026839962201E-2</v>
      </c>
      <c r="D144">
        <v>1839.6591796875</v>
      </c>
      <c r="E144">
        <v>32699.238508939699</v>
      </c>
      <c r="F144">
        <v>5.2390275523066503E-3</v>
      </c>
      <c r="G144">
        <v>351145.15625</v>
      </c>
    </row>
    <row r="145" spans="1:7" x14ac:dyDescent="0.35">
      <c r="A145" t="s">
        <v>150</v>
      </c>
      <c r="B145">
        <v>120.03500366210901</v>
      </c>
      <c r="C145">
        <v>5.0023415057053898E-2</v>
      </c>
      <c r="D145">
        <v>1842.03601074219</v>
      </c>
      <c r="E145">
        <v>32741.4870262146</v>
      </c>
      <c r="F145">
        <v>5.2384398877620697E-3</v>
      </c>
      <c r="G145">
        <v>351638.28125</v>
      </c>
    </row>
    <row r="146" spans="1:7" x14ac:dyDescent="0.35">
      <c r="A146" t="s">
        <v>151</v>
      </c>
      <c r="B146">
        <v>120.86499786377</v>
      </c>
      <c r="C146">
        <v>4.9797978798655503E-2</v>
      </c>
      <c r="D146">
        <v>1844.34655761719</v>
      </c>
      <c r="E146">
        <v>32782.5546264648</v>
      </c>
      <c r="F146">
        <v>5.2148322574794301E-3</v>
      </c>
      <c r="G146">
        <v>353673.21875</v>
      </c>
    </row>
    <row r="147" spans="1:7" x14ac:dyDescent="0.35">
      <c r="A147" t="s">
        <v>152</v>
      </c>
      <c r="B147">
        <v>121.69499969482401</v>
      </c>
      <c r="C147">
        <v>5.09024105808547E-2</v>
      </c>
      <c r="D147">
        <v>1846.53356933594</v>
      </c>
      <c r="E147">
        <v>32821.428030729301</v>
      </c>
      <c r="F147">
        <v>5.3304880857467703E-3</v>
      </c>
      <c r="G147">
        <v>346409.84375</v>
      </c>
    </row>
    <row r="148" spans="1:7" x14ac:dyDescent="0.35">
      <c r="A148" t="s">
        <v>153</v>
      </c>
      <c r="B148">
        <v>122.53500366210901</v>
      </c>
      <c r="C148">
        <v>4.9156141133685903E-2</v>
      </c>
      <c r="D148">
        <v>1846.53356933594</v>
      </c>
      <c r="E148">
        <v>32821.428030729301</v>
      </c>
      <c r="F148">
        <v>5.1476191729307201E-3</v>
      </c>
      <c r="G148">
        <v>358716.03125</v>
      </c>
    </row>
    <row r="149" spans="1:7" x14ac:dyDescent="0.35">
      <c r="A149" t="s">
        <v>154</v>
      </c>
      <c r="B149">
        <v>123.36499786377</v>
      </c>
      <c r="C149">
        <v>4.9937201707588898E-2</v>
      </c>
      <c r="D149">
        <v>1848.71801757813</v>
      </c>
      <c r="E149">
        <v>32860.256731510199</v>
      </c>
      <c r="F149">
        <v>5.2294116467237499E-3</v>
      </c>
      <c r="G149">
        <v>353523.125</v>
      </c>
    </row>
    <row r="150" spans="1:7" x14ac:dyDescent="0.35">
      <c r="A150" t="s">
        <v>155</v>
      </c>
      <c r="B150">
        <v>124.19499969482401</v>
      </c>
      <c r="C150">
        <v>5.1529871943017398E-2</v>
      </c>
      <c r="D150">
        <v>1850.88684082031</v>
      </c>
      <c r="E150">
        <v>32898.806035518603</v>
      </c>
      <c r="F150">
        <v>5.3961956873536101E-3</v>
      </c>
      <c r="G150">
        <v>342998.46875</v>
      </c>
    </row>
    <row r="151" spans="1:7" x14ac:dyDescent="0.35">
      <c r="A151" t="s">
        <v>156</v>
      </c>
      <c r="B151">
        <v>125.03500366210901</v>
      </c>
      <c r="C151">
        <v>5.1549864475470199E-2</v>
      </c>
      <c r="D151">
        <v>1850.88684082031</v>
      </c>
      <c r="E151">
        <v>32898.806035518603</v>
      </c>
      <c r="F151">
        <v>5.3982893005013501E-3</v>
      </c>
      <c r="G151">
        <v>342865.4375</v>
      </c>
    </row>
    <row r="152" spans="1:7" x14ac:dyDescent="0.35">
      <c r="A152" t="s">
        <v>157</v>
      </c>
      <c r="B152">
        <v>125.86499786377</v>
      </c>
      <c r="C152">
        <v>5.1486378402109803E-2</v>
      </c>
      <c r="D152">
        <v>1852.88793945313</v>
      </c>
      <c r="E152">
        <v>32934.375107288397</v>
      </c>
      <c r="F152">
        <v>5.3916410543024497E-3</v>
      </c>
      <c r="G152">
        <v>343659.375</v>
      </c>
    </row>
    <row r="153" spans="1:7" x14ac:dyDescent="0.35">
      <c r="A153" t="s">
        <v>158</v>
      </c>
      <c r="B153">
        <v>126.69499969482401</v>
      </c>
      <c r="C153">
        <v>5.0354207870479901E-2</v>
      </c>
      <c r="D153">
        <v>1854.72827148438</v>
      </c>
      <c r="E153">
        <v>32967.086881399198</v>
      </c>
      <c r="F153">
        <v>5.2730804309248898E-3</v>
      </c>
      <c r="G153">
        <v>351735.25</v>
      </c>
    </row>
    <row r="154" spans="1:7" x14ac:dyDescent="0.35">
      <c r="A154" t="s">
        <v>159</v>
      </c>
      <c r="B154">
        <v>127.53500366210901</v>
      </c>
      <c r="C154">
        <v>5.0884970475810302E-2</v>
      </c>
      <c r="D154">
        <v>1854.72827148438</v>
      </c>
      <c r="E154">
        <v>32967.086881399198</v>
      </c>
      <c r="F154">
        <v>5.3286617621779398E-3</v>
      </c>
      <c r="G154">
        <v>348066.4375</v>
      </c>
    </row>
    <row r="155" spans="1:7" x14ac:dyDescent="0.35">
      <c r="A155" t="s">
        <v>160</v>
      </c>
      <c r="B155">
        <v>128.36500549316401</v>
      </c>
      <c r="C155">
        <v>4.9823071739187402E-2</v>
      </c>
      <c r="D155">
        <v>1856.47705078125</v>
      </c>
      <c r="E155">
        <v>32998.170703649499</v>
      </c>
      <c r="F155">
        <v>5.2174599841237103E-3</v>
      </c>
      <c r="G155">
        <v>355820.09375</v>
      </c>
    </row>
    <row r="156" spans="1:7" x14ac:dyDescent="0.35">
      <c r="A156" t="s">
        <v>161</v>
      </c>
      <c r="B156">
        <v>129.19500732421901</v>
      </c>
      <c r="C156">
        <v>5.0646674252141997E-2</v>
      </c>
      <c r="D156">
        <v>1858.09399414063</v>
      </c>
      <c r="E156">
        <v>33026.911318302198</v>
      </c>
      <c r="F156">
        <v>5.3037074394524097E-3</v>
      </c>
      <c r="G156">
        <v>350338.71875</v>
      </c>
    </row>
    <row r="157" spans="1:7" x14ac:dyDescent="0.35">
      <c r="A157" t="s">
        <v>162</v>
      </c>
      <c r="B157">
        <v>130.03500366210901</v>
      </c>
      <c r="C157">
        <v>5.06573064018516E-2</v>
      </c>
      <c r="D157">
        <v>1859.67553710938</v>
      </c>
      <c r="E157">
        <v>33055.022358894297</v>
      </c>
      <c r="F157">
        <v>5.3048208355903599E-3</v>
      </c>
      <c r="G157">
        <v>350563.3125</v>
      </c>
    </row>
    <row r="158" spans="1:7" x14ac:dyDescent="0.35">
      <c r="A158" t="s">
        <v>163</v>
      </c>
      <c r="B158">
        <v>130.86500549316401</v>
      </c>
      <c r="C158">
        <v>5.0030076270046402E-2</v>
      </c>
      <c r="D158">
        <v>1859.67553710938</v>
      </c>
      <c r="E158">
        <v>33055.022358894297</v>
      </c>
      <c r="F158">
        <v>5.2391374483704602E-3</v>
      </c>
      <c r="G158">
        <v>354958.34375</v>
      </c>
    </row>
    <row r="159" spans="1:7" x14ac:dyDescent="0.35">
      <c r="A159" t="s">
        <v>164</v>
      </c>
      <c r="B159">
        <v>131.69500732421901</v>
      </c>
      <c r="C159">
        <v>5.0098711665600003E-2</v>
      </c>
      <c r="D159">
        <v>1861.13134765625</v>
      </c>
      <c r="E159">
        <v>33080.898225307501</v>
      </c>
      <c r="F159">
        <v>5.2463249303400499E-3</v>
      </c>
      <c r="G159">
        <v>354749.53125</v>
      </c>
    </row>
    <row r="160" spans="1:7" x14ac:dyDescent="0.35">
      <c r="A160" t="s">
        <v>165</v>
      </c>
      <c r="B160">
        <v>132.53500366210901</v>
      </c>
      <c r="C160">
        <v>5.0185347455141298E-2</v>
      </c>
      <c r="D160">
        <v>1862.46618652344</v>
      </c>
      <c r="E160">
        <v>33104.624599218398</v>
      </c>
      <c r="F160">
        <v>5.2553974092006701E-3</v>
      </c>
      <c r="G160">
        <v>354391.125</v>
      </c>
    </row>
    <row r="161" spans="1:7" x14ac:dyDescent="0.35">
      <c r="A161" t="s">
        <v>166</v>
      </c>
      <c r="B161">
        <v>133.36500549316401</v>
      </c>
      <c r="C161">
        <v>4.9827816408254802E-2</v>
      </c>
      <c r="D161">
        <v>1862.46618652344</v>
      </c>
      <c r="E161">
        <v>33104.624599218398</v>
      </c>
      <c r="F161">
        <v>5.2179568447172598E-3</v>
      </c>
      <c r="G161">
        <v>356934</v>
      </c>
    </row>
    <row r="162" spans="1:7" x14ac:dyDescent="0.35">
      <c r="A162" t="s">
        <v>167</v>
      </c>
      <c r="B162">
        <v>134.19500732421901</v>
      </c>
      <c r="C162">
        <v>4.9677267658539102E-2</v>
      </c>
      <c r="D162">
        <v>1863.80078125</v>
      </c>
      <c r="E162">
        <v>33128.347247839003</v>
      </c>
      <c r="F162">
        <v>5.2021914161741699E-3</v>
      </c>
      <c r="G162">
        <v>358272.25</v>
      </c>
    </row>
    <row r="163" spans="1:7" x14ac:dyDescent="0.35">
      <c r="A163" t="s">
        <v>168</v>
      </c>
      <c r="B163">
        <v>135.03500366210901</v>
      </c>
      <c r="C163">
        <v>5.1589271464481903E-2</v>
      </c>
      <c r="D163">
        <v>1865.14111328125</v>
      </c>
      <c r="E163">
        <v>33152.170479297602</v>
      </c>
      <c r="F163">
        <v>5.4024159908294704E-3</v>
      </c>
      <c r="G163">
        <v>345242.03125</v>
      </c>
    </row>
    <row r="164" spans="1:7" x14ac:dyDescent="0.35">
      <c r="A164" t="s">
        <v>169</v>
      </c>
      <c r="B164">
        <v>135.86500549316401</v>
      </c>
      <c r="C164">
        <v>5.0552616857470797E-2</v>
      </c>
      <c r="D164">
        <v>1865.14111328125</v>
      </c>
      <c r="E164">
        <v>33152.170479297602</v>
      </c>
      <c r="F164">
        <v>5.2938577719032799E-3</v>
      </c>
      <c r="G164">
        <v>352321.71875</v>
      </c>
    </row>
    <row r="165" spans="1:7" x14ac:dyDescent="0.35">
      <c r="A165" t="s">
        <v>170</v>
      </c>
      <c r="B165">
        <v>136.69500732421901</v>
      </c>
      <c r="C165">
        <v>4.8646829590756002E-2</v>
      </c>
      <c r="D165">
        <v>1866.32019042969</v>
      </c>
      <c r="E165">
        <v>33173.128962516799</v>
      </c>
      <c r="F165">
        <v>5.09428419172764E-3</v>
      </c>
      <c r="G165">
        <v>366355.71875</v>
      </c>
    </row>
    <row r="166" spans="1:7" x14ac:dyDescent="0.35">
      <c r="A166" t="s">
        <v>171</v>
      </c>
      <c r="B166">
        <v>137.53500366210901</v>
      </c>
      <c r="C166">
        <v>5.6307793714550101E-2</v>
      </c>
      <c r="D166">
        <v>1867.57336425781</v>
      </c>
      <c r="E166">
        <v>33195.402473211303</v>
      </c>
      <c r="F166">
        <v>5.8965384960174604E-3</v>
      </c>
      <c r="G166">
        <v>316723.6875</v>
      </c>
    </row>
    <row r="167" spans="1:7" x14ac:dyDescent="0.35">
      <c r="A167" t="s">
        <v>172</v>
      </c>
      <c r="B167">
        <v>138.36500549316401</v>
      </c>
      <c r="C167">
        <v>5.0253137970542303E-2</v>
      </c>
      <c r="D167">
        <v>1868.77404785156</v>
      </c>
      <c r="E167">
        <v>33216.744661331199</v>
      </c>
      <c r="F167">
        <v>5.2624964155256696E-3</v>
      </c>
      <c r="G167">
        <v>355111.6875</v>
      </c>
    </row>
    <row r="168" spans="1:7" x14ac:dyDescent="0.35">
      <c r="A168" t="s">
        <v>173</v>
      </c>
      <c r="B168">
        <v>139.19500732421901</v>
      </c>
      <c r="C168">
        <v>5.06077475107959E-2</v>
      </c>
      <c r="D168">
        <v>1868.77404785156</v>
      </c>
      <c r="E168">
        <v>33216.744661331199</v>
      </c>
      <c r="F168">
        <v>5.2996310405433204E-3</v>
      </c>
      <c r="G168">
        <v>352623.4375</v>
      </c>
    </row>
    <row r="169" spans="1:7" x14ac:dyDescent="0.35">
      <c r="A169" t="s">
        <v>174</v>
      </c>
      <c r="B169">
        <v>140.03500366210901</v>
      </c>
      <c r="C169">
        <v>5.0702476362851502E-2</v>
      </c>
      <c r="D169">
        <v>1869.89721679688</v>
      </c>
      <c r="E169">
        <v>33236.708492040598</v>
      </c>
      <c r="F169">
        <v>5.3095510229468302E-3</v>
      </c>
      <c r="G169">
        <v>352176.15625</v>
      </c>
    </row>
    <row r="170" spans="1:7" x14ac:dyDescent="0.35">
      <c r="A170" t="s">
        <v>175</v>
      </c>
      <c r="B170">
        <v>140.86500549316401</v>
      </c>
      <c r="C170">
        <v>4.9025616043586497E-2</v>
      </c>
      <c r="D170">
        <v>1871.01782226563</v>
      </c>
      <c r="E170">
        <v>33256.627619266503</v>
      </c>
      <c r="F170">
        <v>5.1339506171643699E-3</v>
      </c>
      <c r="G170">
        <v>364440.15625</v>
      </c>
    </row>
    <row r="171" spans="1:7" x14ac:dyDescent="0.35">
      <c r="A171" t="s">
        <v>176</v>
      </c>
      <c r="B171">
        <v>141.69500732421901</v>
      </c>
      <c r="C171">
        <v>4.87749223153634E-2</v>
      </c>
      <c r="D171">
        <v>1871.01782226563</v>
      </c>
      <c r="E171">
        <v>33256.627619266503</v>
      </c>
      <c r="F171">
        <v>5.1076980307698302E-3</v>
      </c>
      <c r="G171">
        <v>366313.3125</v>
      </c>
    </row>
    <row r="172" spans="1:7" x14ac:dyDescent="0.35">
      <c r="A172" t="s">
        <v>177</v>
      </c>
      <c r="B172">
        <v>142.53500366210901</v>
      </c>
      <c r="C172">
        <v>4.9392018332075197E-2</v>
      </c>
      <c r="D172">
        <v>1872.1181640625</v>
      </c>
      <c r="E172">
        <v>33276.185393333399</v>
      </c>
      <c r="F172">
        <v>5.17232017591596E-3</v>
      </c>
      <c r="G172">
        <v>361949.40625</v>
      </c>
    </row>
    <row r="173" spans="1:7" x14ac:dyDescent="0.35">
      <c r="A173" t="s">
        <v>178</v>
      </c>
      <c r="B173">
        <v>143.36500549316401</v>
      </c>
      <c r="C173">
        <v>5.0348947379845597E-2</v>
      </c>
      <c r="D173">
        <v>1873.24279785156</v>
      </c>
      <c r="E173">
        <v>33296.175301075004</v>
      </c>
      <c r="F173">
        <v>5.27252955362201E-3</v>
      </c>
      <c r="G173">
        <v>355283.5</v>
      </c>
    </row>
    <row r="174" spans="1:7" x14ac:dyDescent="0.35">
      <c r="A174" t="s">
        <v>179</v>
      </c>
      <c r="B174">
        <v>144.19500732421901</v>
      </c>
      <c r="C174">
        <v>5.0169210244226901E-2</v>
      </c>
      <c r="D174">
        <v>1873.24279785156</v>
      </c>
      <c r="E174">
        <v>33296.175301075004</v>
      </c>
      <c r="F174">
        <v>5.2537075243890303E-3</v>
      </c>
      <c r="G174">
        <v>356556.34375</v>
      </c>
    </row>
    <row r="175" spans="1:7" x14ac:dyDescent="0.35">
      <c r="A175" t="s">
        <v>180</v>
      </c>
      <c r="B175">
        <v>145.03500366210901</v>
      </c>
      <c r="C175">
        <v>4.9813368957645598E-2</v>
      </c>
      <c r="D175">
        <v>1874.23876953125</v>
      </c>
      <c r="E175">
        <v>33313.877880573302</v>
      </c>
      <c r="F175">
        <v>5.2164439111947996E-3</v>
      </c>
      <c r="G175">
        <v>359294.34375</v>
      </c>
    </row>
    <row r="176" spans="1:7" x14ac:dyDescent="0.35">
      <c r="A176" t="s">
        <v>181</v>
      </c>
      <c r="B176">
        <v>145.86500549316401</v>
      </c>
      <c r="C176">
        <v>5.09177206985671E-2</v>
      </c>
      <c r="D176">
        <v>1875.25085449219</v>
      </c>
      <c r="E176">
        <v>33331.867307424502</v>
      </c>
      <c r="F176">
        <v>5.33209135755897E-3</v>
      </c>
      <c r="G176">
        <v>351691.4375</v>
      </c>
    </row>
    <row r="177" spans="1:7" x14ac:dyDescent="0.35">
      <c r="A177" t="s">
        <v>182</v>
      </c>
      <c r="B177">
        <v>146.69500732421901</v>
      </c>
      <c r="C177">
        <v>5.0434867244626098E-2</v>
      </c>
      <c r="D177">
        <v>1875.25085449219</v>
      </c>
      <c r="E177">
        <v>33331.867307424502</v>
      </c>
      <c r="F177">
        <v>5.2815270610153701E-3</v>
      </c>
      <c r="G177">
        <v>355058.46875</v>
      </c>
    </row>
    <row r="178" spans="1:7" x14ac:dyDescent="0.35">
      <c r="A178" t="s">
        <v>183</v>
      </c>
      <c r="B178">
        <v>147.53500366210901</v>
      </c>
      <c r="C178">
        <v>4.9333161312603402E-2</v>
      </c>
      <c r="D178">
        <v>1876.18701171875</v>
      </c>
      <c r="E178">
        <v>33348.508179187796</v>
      </c>
      <c r="F178">
        <v>5.1661566831171504E-3</v>
      </c>
      <c r="G178">
        <v>363168.8125</v>
      </c>
    </row>
    <row r="179" spans="1:7" x14ac:dyDescent="0.35">
      <c r="A179" t="s">
        <v>184</v>
      </c>
      <c r="B179">
        <v>148.36500549316401</v>
      </c>
      <c r="C179">
        <v>4.9916119724413101E-2</v>
      </c>
      <c r="D179">
        <v>1877.13464355469</v>
      </c>
      <c r="E179">
        <v>33365.350216627099</v>
      </c>
      <c r="F179">
        <v>5.2272039465606204E-3</v>
      </c>
      <c r="G179">
        <v>359108.75</v>
      </c>
    </row>
    <row r="180" spans="1:7" x14ac:dyDescent="0.35">
      <c r="A180" t="s">
        <v>185</v>
      </c>
      <c r="B180">
        <v>149.19500732421901</v>
      </c>
      <c r="C180">
        <v>4.9948340785390101E-2</v>
      </c>
      <c r="D180">
        <v>1878.07775878906</v>
      </c>
      <c r="E180">
        <v>33382.1140229702</v>
      </c>
      <c r="F180">
        <v>5.2305781282484497E-3</v>
      </c>
      <c r="G180">
        <v>359057.40625</v>
      </c>
    </row>
    <row r="181" spans="1:7" x14ac:dyDescent="0.35">
      <c r="A181" t="s">
        <v>186</v>
      </c>
      <c r="B181">
        <v>150.03500366210901</v>
      </c>
      <c r="C181">
        <v>5.1234839793734097E-2</v>
      </c>
      <c r="D181">
        <v>1878.07775878906</v>
      </c>
      <c r="E181">
        <v>33382.1140229702</v>
      </c>
      <c r="F181">
        <v>5.3652999922633197E-3</v>
      </c>
      <c r="G181">
        <v>350041.53125</v>
      </c>
    </row>
    <row r="182" spans="1:7" x14ac:dyDescent="0.35">
      <c r="A182" t="s">
        <v>187</v>
      </c>
      <c r="B182">
        <v>150.86500549316401</v>
      </c>
      <c r="C182">
        <v>5.1149409070094701E-2</v>
      </c>
      <c r="D182">
        <v>1878.85632324219</v>
      </c>
      <c r="E182">
        <v>33395.953476429</v>
      </c>
      <c r="F182">
        <v>5.35635370761156E-3</v>
      </c>
      <c r="G182">
        <v>350771.53125</v>
      </c>
    </row>
    <row r="183" spans="1:7" x14ac:dyDescent="0.35">
      <c r="A183" t="s">
        <v>188</v>
      </c>
      <c r="B183">
        <v>151.69500732421901</v>
      </c>
      <c r="C183">
        <v>5.1283891756698299E-2</v>
      </c>
      <c r="D183">
        <v>1879.5546875</v>
      </c>
      <c r="E183">
        <v>33408.366143703497</v>
      </c>
      <c r="F183">
        <v>5.3704367019236096E-3</v>
      </c>
      <c r="G183">
        <v>349981.71875</v>
      </c>
    </row>
    <row r="184" spans="1:7" x14ac:dyDescent="0.35">
      <c r="A184" t="s">
        <v>189</v>
      </c>
      <c r="B184">
        <v>152.53500366210901</v>
      </c>
      <c r="C184">
        <v>5.0260110455170003E-2</v>
      </c>
      <c r="D184">
        <v>1879.5546875</v>
      </c>
      <c r="E184">
        <v>33408.366143703497</v>
      </c>
      <c r="F184">
        <v>5.2632265724241699E-3</v>
      </c>
      <c r="G184">
        <v>357110.71875</v>
      </c>
    </row>
    <row r="185" spans="1:7" x14ac:dyDescent="0.35">
      <c r="A185" t="s">
        <v>190</v>
      </c>
      <c r="B185">
        <v>153.36500549316401</v>
      </c>
      <c r="C185">
        <v>5.0009216623752802E-2</v>
      </c>
      <c r="D185">
        <v>1880.10803222656</v>
      </c>
      <c r="E185">
        <v>33418.2009100914</v>
      </c>
      <c r="F185">
        <v>5.2369530312717004E-3</v>
      </c>
      <c r="G185">
        <v>359008</v>
      </c>
    </row>
    <row r="186" spans="1:7" x14ac:dyDescent="0.35">
      <c r="A186" t="s">
        <v>191</v>
      </c>
      <c r="B186">
        <v>154.19500732421901</v>
      </c>
      <c r="C186">
        <v>5.1654318342755801E-2</v>
      </c>
      <c r="D186">
        <v>1880.69982910156</v>
      </c>
      <c r="E186">
        <v>33428.7211298943</v>
      </c>
      <c r="F186">
        <v>5.4092276841402097E-3</v>
      </c>
      <c r="G186">
        <v>347683.625</v>
      </c>
    </row>
    <row r="187" spans="1:7" x14ac:dyDescent="0.35">
      <c r="A187" t="s">
        <v>192</v>
      </c>
      <c r="B187">
        <v>155.03500366210901</v>
      </c>
      <c r="C187">
        <v>4.9542193555828701E-2</v>
      </c>
      <c r="D187">
        <v>1880.69982910156</v>
      </c>
      <c r="E187">
        <v>33428.7211298943</v>
      </c>
      <c r="F187">
        <v>5.18804648891091E-3</v>
      </c>
      <c r="G187">
        <v>362506.34375</v>
      </c>
    </row>
    <row r="188" spans="1:7" x14ac:dyDescent="0.35">
      <c r="A188" t="s">
        <v>193</v>
      </c>
      <c r="B188">
        <v>155.86500549316401</v>
      </c>
      <c r="C188">
        <v>4.8299752824073297E-2</v>
      </c>
      <c r="D188">
        <v>1881.24975585938</v>
      </c>
      <c r="E188">
        <v>33438.496291637399</v>
      </c>
      <c r="F188">
        <v>5.0579383969306902E-3</v>
      </c>
      <c r="G188">
        <v>371940.03125</v>
      </c>
    </row>
    <row r="189" spans="1:7" x14ac:dyDescent="0.35">
      <c r="A189" t="s">
        <v>194</v>
      </c>
      <c r="B189">
        <v>156.69500732421901</v>
      </c>
      <c r="C189">
        <v>4.9632866983151801E-2</v>
      </c>
      <c r="D189">
        <v>1881.78930664063</v>
      </c>
      <c r="E189">
        <v>33448.085188865698</v>
      </c>
      <c r="F189">
        <v>5.1975417882204099E-3</v>
      </c>
      <c r="G189">
        <v>362053.71875</v>
      </c>
    </row>
    <row r="190" spans="1:7" x14ac:dyDescent="0.35">
      <c r="A190" t="s">
        <v>195</v>
      </c>
      <c r="B190">
        <v>157.53500366210901</v>
      </c>
      <c r="C190">
        <v>5.0799152885995701E-2</v>
      </c>
      <c r="D190">
        <v>1882.26171875</v>
      </c>
      <c r="E190">
        <v>33456.481993198402</v>
      </c>
      <c r="F190">
        <v>5.3196749649941904E-3</v>
      </c>
      <c r="G190">
        <v>353830.21875</v>
      </c>
    </row>
    <row r="191" spans="1:7" x14ac:dyDescent="0.35">
      <c r="A191" t="s">
        <v>196</v>
      </c>
      <c r="B191">
        <v>158.36500549316401</v>
      </c>
      <c r="C191">
        <v>5.1600352734693801E-2</v>
      </c>
      <c r="D191">
        <v>1882.26171875</v>
      </c>
      <c r="E191">
        <v>33456.481993198402</v>
      </c>
      <c r="F191">
        <v>5.4035764187574404E-3</v>
      </c>
      <c r="G191">
        <v>348336.28125</v>
      </c>
    </row>
    <row r="192" spans="1:7" x14ac:dyDescent="0.35">
      <c r="A192" t="s">
        <v>197</v>
      </c>
      <c r="B192">
        <v>159.19500732421901</v>
      </c>
      <c r="C192">
        <v>4.7144841676125898E-2</v>
      </c>
      <c r="D192">
        <v>1882.6015625</v>
      </c>
      <c r="E192">
        <v>33462.5244140625</v>
      </c>
      <c r="F192">
        <v>4.9369963817298404E-3</v>
      </c>
      <c r="G192">
        <v>381325.28125</v>
      </c>
    </row>
    <row r="193" spans="1:7" x14ac:dyDescent="0.35">
      <c r="A193" t="s">
        <v>198</v>
      </c>
      <c r="B193">
        <v>160.03500366210901</v>
      </c>
      <c r="C193">
        <v>5.08671123774272E-2</v>
      </c>
      <c r="D193">
        <v>1882.84729003906</v>
      </c>
      <c r="E193">
        <v>33466.890454292297</v>
      </c>
      <c r="F193">
        <v>5.3267916664481198E-3</v>
      </c>
      <c r="G193">
        <v>353467.40625</v>
      </c>
    </row>
    <row r="194" spans="1:7" x14ac:dyDescent="0.35">
      <c r="A194" t="s">
        <v>199</v>
      </c>
      <c r="B194">
        <v>160.86500549316401</v>
      </c>
      <c r="C194">
        <v>5.1127246529671003E-2</v>
      </c>
      <c r="D194">
        <v>1882.84729003906</v>
      </c>
      <c r="E194">
        <v>33466.890454292297</v>
      </c>
      <c r="F194">
        <v>5.3540328517556199E-3</v>
      </c>
      <c r="G194">
        <v>351668.96875</v>
      </c>
    </row>
    <row r="195" spans="1:7" x14ac:dyDescent="0.35">
      <c r="A195" t="s">
        <v>200</v>
      </c>
      <c r="B195">
        <v>161.69500732421901</v>
      </c>
      <c r="C195">
        <v>4.9816552821799497E-2</v>
      </c>
      <c r="D195">
        <v>1883.11340332031</v>
      </c>
      <c r="E195">
        <v>33471.6215729713</v>
      </c>
      <c r="F195">
        <v>5.2167773246765102E-3</v>
      </c>
      <c r="G195">
        <v>360972.5625</v>
      </c>
    </row>
    <row r="196" spans="1:7" x14ac:dyDescent="0.35">
      <c r="A196" t="s">
        <v>201</v>
      </c>
      <c r="B196">
        <v>162.53500366210901</v>
      </c>
      <c r="C196">
        <v>4.9644966556284399E-2</v>
      </c>
      <c r="D196">
        <v>1883.39514160156</v>
      </c>
      <c r="E196">
        <v>33476.628363132499</v>
      </c>
      <c r="F196">
        <v>5.1988088525831699E-3</v>
      </c>
      <c r="G196">
        <v>362274.34375</v>
      </c>
    </row>
    <row r="197" spans="1:7" x14ac:dyDescent="0.35">
      <c r="A197" t="s">
        <v>202</v>
      </c>
      <c r="B197">
        <v>163.36500549316401</v>
      </c>
      <c r="C197">
        <v>5.1615018075447598E-2</v>
      </c>
      <c r="D197">
        <v>1883.39514160156</v>
      </c>
      <c r="E197">
        <v>33476.628363132499</v>
      </c>
      <c r="F197">
        <v>5.4051121696829796E-3</v>
      </c>
      <c r="G197">
        <v>348447</v>
      </c>
    </row>
    <row r="198" spans="1:7" x14ac:dyDescent="0.35">
      <c r="A198" t="s">
        <v>203</v>
      </c>
      <c r="B198">
        <v>164.19500732421901</v>
      </c>
      <c r="C198">
        <v>4.8037195199812803E-2</v>
      </c>
      <c r="D198">
        <v>1883.61669921875</v>
      </c>
      <c r="E198">
        <v>33480.565994978002</v>
      </c>
      <c r="F198">
        <v>5.03044342622161E-3</v>
      </c>
      <c r="G198">
        <v>374443.46875</v>
      </c>
    </row>
    <row r="199" spans="1:7" x14ac:dyDescent="0.35">
      <c r="A199" t="s">
        <v>204</v>
      </c>
      <c r="B199">
        <v>165.03500366210901</v>
      </c>
      <c r="C199">
        <v>4.9976679844402898E-2</v>
      </c>
      <c r="D199">
        <v>1883.82727050781</v>
      </c>
      <c r="E199">
        <v>33484.309911727898</v>
      </c>
      <c r="F199">
        <v>5.2335457876324697E-3</v>
      </c>
      <c r="G199">
        <v>359952.375</v>
      </c>
    </row>
    <row r="200" spans="1:7" x14ac:dyDescent="0.35">
      <c r="A200" t="s">
        <v>205</v>
      </c>
      <c r="B200">
        <v>165.86500549316401</v>
      </c>
      <c r="C200">
        <v>4.9873728974441402E-2</v>
      </c>
      <c r="D200">
        <v>1883.82727050781</v>
      </c>
      <c r="E200">
        <v>33484.309911727898</v>
      </c>
      <c r="F200">
        <v>5.2227647975087201E-3</v>
      </c>
      <c r="G200">
        <v>360695.40625</v>
      </c>
    </row>
    <row r="201" spans="1:7" x14ac:dyDescent="0.35">
      <c r="A201" t="s">
        <v>206</v>
      </c>
      <c r="B201">
        <v>166.69500732421901</v>
      </c>
      <c r="C201">
        <v>5.0334019681570703E-2</v>
      </c>
      <c r="D201">
        <v>1884.05261230469</v>
      </c>
      <c r="E201">
        <v>33488.314598798803</v>
      </c>
      <c r="F201">
        <v>5.2709663286805196E-3</v>
      </c>
      <c r="G201">
        <v>357439.6875</v>
      </c>
    </row>
    <row r="202" spans="1:7" x14ac:dyDescent="0.35">
      <c r="A202" t="s">
        <v>207</v>
      </c>
      <c r="B202">
        <v>167.53500366210901</v>
      </c>
      <c r="C202">
        <v>5.0391965119825299E-2</v>
      </c>
      <c r="D202">
        <v>1884.28369140625</v>
      </c>
      <c r="E202">
        <v>33492.423593997999</v>
      </c>
      <c r="F202">
        <v>5.2770343609154198E-3</v>
      </c>
      <c r="G202">
        <v>357072.46875</v>
      </c>
    </row>
    <row r="203" spans="1:7" x14ac:dyDescent="0.35">
      <c r="A203" t="s">
        <v>208</v>
      </c>
      <c r="B203">
        <v>168.36500549316401</v>
      </c>
      <c r="C203">
        <v>5.0297814343663601E-2</v>
      </c>
      <c r="D203">
        <v>1884.48999023438</v>
      </c>
      <c r="E203">
        <v>33496.089279651598</v>
      </c>
      <c r="F203">
        <v>5.26717491447926E-3</v>
      </c>
      <c r="G203">
        <v>357780.03125</v>
      </c>
    </row>
    <row r="204" spans="1:7" x14ac:dyDescent="0.35">
      <c r="A204" t="s">
        <v>209</v>
      </c>
      <c r="B204">
        <v>169.19500732421901</v>
      </c>
      <c r="C204">
        <v>5.0596737388386402E-2</v>
      </c>
      <c r="D204">
        <v>1884.48999023438</v>
      </c>
      <c r="E204">
        <v>33496.089279651598</v>
      </c>
      <c r="F204">
        <v>5.2984780631959404E-3</v>
      </c>
      <c r="G204">
        <v>355666.28125</v>
      </c>
    </row>
    <row r="205" spans="1:7" x14ac:dyDescent="0.35">
      <c r="A205" t="s">
        <v>210</v>
      </c>
      <c r="B205">
        <v>170.03500366210901</v>
      </c>
      <c r="C205">
        <v>4.9208652658538E-2</v>
      </c>
      <c r="D205">
        <v>1884.65051269531</v>
      </c>
      <c r="E205">
        <v>33498.9428520203</v>
      </c>
      <c r="F205">
        <v>5.1531181670725302E-3</v>
      </c>
      <c r="G205">
        <v>365730.125</v>
      </c>
    </row>
    <row r="206" spans="1:7" x14ac:dyDescent="0.35">
      <c r="A206" t="s">
        <v>211</v>
      </c>
      <c r="B206">
        <v>170.86500549316401</v>
      </c>
      <c r="C206">
        <v>5.1090529816934599E-2</v>
      </c>
      <c r="D206">
        <v>1884.79089355469</v>
      </c>
      <c r="E206">
        <v>33501.438796520197</v>
      </c>
      <c r="F206">
        <v>5.3501878865063199E-3</v>
      </c>
      <c r="G206">
        <v>352285</v>
      </c>
    </row>
    <row r="207" spans="1:7" x14ac:dyDescent="0.35">
      <c r="A207" t="s">
        <v>212</v>
      </c>
      <c r="B207">
        <v>171.69500732421901</v>
      </c>
      <c r="C207">
        <v>5.0142801069352101E-2</v>
      </c>
      <c r="D207">
        <v>1884.79089355469</v>
      </c>
      <c r="E207">
        <v>33501.438796520197</v>
      </c>
      <c r="F207">
        <v>5.2509419620037096E-3</v>
      </c>
      <c r="G207">
        <v>358943.375</v>
      </c>
    </row>
    <row r="208" spans="1:7" x14ac:dyDescent="0.35">
      <c r="A208" t="s">
        <v>213</v>
      </c>
      <c r="B208">
        <v>172.53500366210901</v>
      </c>
      <c r="C208">
        <v>4.90690339899542E-2</v>
      </c>
      <c r="D208">
        <v>1884.85302734375</v>
      </c>
      <c r="E208">
        <v>33502.5414824486</v>
      </c>
      <c r="F208">
        <v>5.1384973339736496E-3</v>
      </c>
      <c r="G208">
        <v>366810.15625</v>
      </c>
    </row>
    <row r="209" spans="1:7" x14ac:dyDescent="0.35">
      <c r="A209" t="s">
        <v>214</v>
      </c>
      <c r="B209">
        <v>173.36500549316401</v>
      </c>
      <c r="C209">
        <v>5.5920825264452398E-2</v>
      </c>
      <c r="D209">
        <v>1884.96276855469</v>
      </c>
      <c r="E209">
        <v>33504.493534565001</v>
      </c>
      <c r="F209">
        <v>5.8560152538120703E-3</v>
      </c>
      <c r="G209">
        <v>321884.875</v>
      </c>
    </row>
    <row r="210" spans="1:7" x14ac:dyDescent="0.35">
      <c r="A210" t="s">
        <v>215</v>
      </c>
      <c r="B210">
        <v>174.19500732421901</v>
      </c>
      <c r="C210">
        <v>4.9263867799878402E-2</v>
      </c>
      <c r="D210">
        <v>1884.67944335938</v>
      </c>
      <c r="E210">
        <v>33499.456942081502</v>
      </c>
      <c r="F210">
        <v>5.1589002832770304E-3</v>
      </c>
      <c r="G210">
        <v>365325.8125</v>
      </c>
    </row>
    <row r="211" spans="1:7" x14ac:dyDescent="0.35">
      <c r="A211" t="s">
        <v>216</v>
      </c>
      <c r="B211">
        <v>175.03500366210901</v>
      </c>
      <c r="C211">
        <v>4.5972108003696499E-2</v>
      </c>
      <c r="D211">
        <v>1884.67944335938</v>
      </c>
      <c r="E211">
        <v>33499.456942081502</v>
      </c>
      <c r="F211">
        <v>4.8141879960894602E-3</v>
      </c>
      <c r="G211">
        <v>391484.375</v>
      </c>
    </row>
    <row r="212" spans="1:7" x14ac:dyDescent="0.35">
      <c r="A212" t="s">
        <v>217</v>
      </c>
      <c r="B212">
        <v>175.86500549316401</v>
      </c>
      <c r="C212">
        <v>4.9136695549963499E-2</v>
      </c>
      <c r="D212">
        <v>1884.63500976563</v>
      </c>
      <c r="E212">
        <v>33498.667180538199</v>
      </c>
      <c r="F212">
        <v>5.1455828361213199E-3</v>
      </c>
      <c r="G212">
        <v>366262.6875</v>
      </c>
    </row>
    <row r="213" spans="1:7" x14ac:dyDescent="0.35">
      <c r="A213" t="s">
        <v>218</v>
      </c>
      <c r="B213">
        <v>176.69500732421901</v>
      </c>
      <c r="C213">
        <v>4.7954939446852002E-2</v>
      </c>
      <c r="D213">
        <v>1884.62243652344</v>
      </c>
      <c r="E213">
        <v>33498.443663120299</v>
      </c>
      <c r="F213">
        <v>5.0218296237289897E-3</v>
      </c>
      <c r="G213">
        <v>375286.03125</v>
      </c>
    </row>
    <row r="214" spans="1:7" x14ac:dyDescent="0.35">
      <c r="A214" t="s">
        <v>219</v>
      </c>
      <c r="B214">
        <v>177.53500366210901</v>
      </c>
      <c r="C214">
        <v>4.9335037835889703E-2</v>
      </c>
      <c r="D214">
        <v>1884.62243652344</v>
      </c>
      <c r="E214">
        <v>33498.443663120299</v>
      </c>
      <c r="F214">
        <v>5.1663531921804003E-3</v>
      </c>
      <c r="G214">
        <v>364787.75</v>
      </c>
    </row>
    <row r="215" spans="1:7" x14ac:dyDescent="0.35">
      <c r="A215" t="s">
        <v>220</v>
      </c>
      <c r="B215">
        <v>178.36500549316401</v>
      </c>
      <c r="C215">
        <v>5.37228428670719E-2</v>
      </c>
      <c r="D215">
        <v>1884.6572265625</v>
      </c>
      <c r="E215">
        <v>33499.0620613098</v>
      </c>
      <c r="F215">
        <v>5.6258430704474397E-3</v>
      </c>
      <c r="G215">
        <v>334999.96875</v>
      </c>
    </row>
    <row r="216" spans="1:7" x14ac:dyDescent="0.35">
      <c r="A216" t="s">
        <v>221</v>
      </c>
      <c r="B216">
        <v>179.19500732421901</v>
      </c>
      <c r="C216">
        <v>4.92924247490358E-2</v>
      </c>
      <c r="D216">
        <v>1884.64050292969</v>
      </c>
      <c r="E216">
        <v>33498.764038085901</v>
      </c>
      <c r="F216">
        <v>5.1618907600641303E-3</v>
      </c>
      <c r="G216">
        <v>365106.625</v>
      </c>
    </row>
    <row r="217" spans="1:7" x14ac:dyDescent="0.35">
      <c r="A217" t="s">
        <v>222</v>
      </c>
      <c r="B217">
        <v>180.03500366210901</v>
      </c>
      <c r="C217">
        <v>5.0682172558763498E-2</v>
      </c>
      <c r="D217">
        <v>1884.64050292969</v>
      </c>
      <c r="E217">
        <v>33498.764038085901</v>
      </c>
      <c r="F217">
        <v>5.30742481350899E-3</v>
      </c>
      <c r="G217">
        <v>355095.09375</v>
      </c>
    </row>
    <row r="218" spans="1:7" x14ac:dyDescent="0.35">
      <c r="A218" t="s">
        <v>223</v>
      </c>
      <c r="B218">
        <v>180.86500549316401</v>
      </c>
      <c r="C218">
        <v>5.0142956705169703E-2</v>
      </c>
      <c r="D218">
        <v>1884.63500976563</v>
      </c>
      <c r="E218">
        <v>33498.667180538199</v>
      </c>
      <c r="F218">
        <v>5.2509582601487602E-3</v>
      </c>
      <c r="G218">
        <v>358912.59375</v>
      </c>
    </row>
    <row r="219" spans="1:7" x14ac:dyDescent="0.35">
      <c r="A219" t="s">
        <v>224</v>
      </c>
      <c r="B219">
        <v>181.69500732421901</v>
      </c>
      <c r="C219">
        <v>5.0448545409622701E-2</v>
      </c>
      <c r="D219">
        <v>1884.57983398438</v>
      </c>
      <c r="E219">
        <v>33497.687429189697</v>
      </c>
      <c r="F219">
        <v>5.2829594351351296E-3</v>
      </c>
      <c r="G219">
        <v>356728.0625</v>
      </c>
    </row>
    <row r="220" spans="1:7" x14ac:dyDescent="0.35">
      <c r="A220" t="s">
        <v>225</v>
      </c>
      <c r="B220">
        <v>182.53500366210901</v>
      </c>
      <c r="C220">
        <v>4.9979712519476999E-2</v>
      </c>
      <c r="D220">
        <v>1884.57983398438</v>
      </c>
      <c r="E220">
        <v>33497.687429189697</v>
      </c>
      <c r="F220">
        <v>5.2338633686304101E-3</v>
      </c>
      <c r="G220">
        <v>360074.3125</v>
      </c>
    </row>
    <row r="221" spans="1:7" x14ac:dyDescent="0.35">
      <c r="A221" t="s">
        <v>226</v>
      </c>
      <c r="B221">
        <v>183.36500549316401</v>
      </c>
      <c r="C221">
        <v>4.9355470595369398E-2</v>
      </c>
      <c r="D221">
        <v>1884.51928710938</v>
      </c>
      <c r="E221">
        <v>33496.610820293397</v>
      </c>
      <c r="F221">
        <v>5.1684929057955699E-3</v>
      </c>
      <c r="G221">
        <v>364616.78125</v>
      </c>
    </row>
    <row r="222" spans="1:7" x14ac:dyDescent="0.35">
      <c r="A222" t="s">
        <v>227</v>
      </c>
      <c r="B222">
        <v>184.19500732421901</v>
      </c>
      <c r="C222">
        <v>5.4729704331860203E-2</v>
      </c>
      <c r="D222">
        <v>1884.46923828125</v>
      </c>
      <c r="E222">
        <v>33495.720475912101</v>
      </c>
      <c r="F222">
        <v>5.7312813587486701E-3</v>
      </c>
      <c r="G222">
        <v>328804.1875</v>
      </c>
    </row>
    <row r="223" spans="1:7" x14ac:dyDescent="0.35">
      <c r="A223" t="s">
        <v>228</v>
      </c>
      <c r="B223">
        <v>185.03500366210901</v>
      </c>
      <c r="C223">
        <v>5.0031557033682297E-2</v>
      </c>
      <c r="D223">
        <v>1884.46923828125</v>
      </c>
      <c r="E223">
        <v>33495.720475912101</v>
      </c>
      <c r="F223">
        <v>5.2392925135791302E-3</v>
      </c>
      <c r="G223">
        <v>359680.09375</v>
      </c>
    </row>
    <row r="224" spans="1:7" x14ac:dyDescent="0.35">
      <c r="A224" t="s">
        <v>229</v>
      </c>
      <c r="B224">
        <v>185.86500549316401</v>
      </c>
      <c r="C224">
        <v>4.7908906818749E-2</v>
      </c>
      <c r="D224">
        <v>1884.32250976563</v>
      </c>
      <c r="E224">
        <v>33493.1127727032</v>
      </c>
      <c r="F224">
        <v>5.01700909808278E-3</v>
      </c>
      <c r="G224">
        <v>375586.8125</v>
      </c>
    </row>
    <row r="225" spans="1:7" x14ac:dyDescent="0.35">
      <c r="A225" t="s">
        <v>230</v>
      </c>
      <c r="B225">
        <v>186.69500732421901</v>
      </c>
      <c r="C225">
        <v>4.9215736311606799E-2</v>
      </c>
      <c r="D225">
        <v>1884.21606445313</v>
      </c>
      <c r="E225">
        <v>33491.220325231603</v>
      </c>
      <c r="F225">
        <v>5.1538599655032201E-3</v>
      </c>
      <c r="G225">
        <v>365593.1875</v>
      </c>
    </row>
    <row r="226" spans="1:7" x14ac:dyDescent="0.35">
      <c r="A226" t="s">
        <v>231</v>
      </c>
      <c r="B226">
        <v>187.53500366210901</v>
      </c>
      <c r="C226">
        <v>4.9364684235770201E-2</v>
      </c>
      <c r="D226">
        <v>1884.18688964844</v>
      </c>
      <c r="E226">
        <v>33490.702509880102</v>
      </c>
      <c r="F226">
        <v>5.1694577559828802E-3</v>
      </c>
      <c r="G226">
        <v>364484.4375</v>
      </c>
    </row>
    <row r="227" spans="1:7" x14ac:dyDescent="0.35">
      <c r="A227" t="s">
        <v>232</v>
      </c>
      <c r="B227">
        <v>188.36500549316401</v>
      </c>
      <c r="C227">
        <v>4.9144517361481399E-2</v>
      </c>
      <c r="D227">
        <v>1884.18688964844</v>
      </c>
      <c r="E227">
        <v>33490.702509880102</v>
      </c>
      <c r="F227">
        <v>5.1464019343257002E-3</v>
      </c>
      <c r="G227">
        <v>366117.3125</v>
      </c>
    </row>
    <row r="228" spans="1:7" x14ac:dyDescent="0.35">
      <c r="A228" t="s">
        <v>233</v>
      </c>
      <c r="B228">
        <v>189.19500732421901</v>
      </c>
      <c r="C228">
        <v>4.9546222300135202E-2</v>
      </c>
      <c r="D228">
        <v>1884.20581054688</v>
      </c>
      <c r="E228">
        <v>33491.037786006898</v>
      </c>
      <c r="F228">
        <v>5.1884683780372099E-3</v>
      </c>
      <c r="G228">
        <v>363152.59375</v>
      </c>
    </row>
    <row r="229" spans="1:7" x14ac:dyDescent="0.35">
      <c r="A229" t="s">
        <v>234</v>
      </c>
      <c r="B229">
        <v>190.03500366210901</v>
      </c>
      <c r="C229">
        <v>4.97748779965888E-2</v>
      </c>
      <c r="D229">
        <v>1884.24450683594</v>
      </c>
      <c r="E229">
        <v>33491.726964712099</v>
      </c>
      <c r="F229">
        <v>5.2124131470918699E-3</v>
      </c>
      <c r="G229">
        <v>361491.78125</v>
      </c>
    </row>
    <row r="230" spans="1:7" x14ac:dyDescent="0.35">
      <c r="A230" t="s">
        <v>235</v>
      </c>
      <c r="B230">
        <v>190.86500549316401</v>
      </c>
      <c r="C230">
        <v>5.00355057367112E-2</v>
      </c>
      <c r="D230">
        <v>1884.24450683594</v>
      </c>
      <c r="E230">
        <v>33491.726964712099</v>
      </c>
      <c r="F230">
        <v>5.2397060208022603E-3</v>
      </c>
      <c r="G230">
        <v>359608.8125</v>
      </c>
    </row>
    <row r="231" spans="1:7" x14ac:dyDescent="0.35">
      <c r="A231" t="s">
        <v>236</v>
      </c>
      <c r="B231">
        <v>191.69500732421901</v>
      </c>
      <c r="C231">
        <v>4.9890582110116703E-2</v>
      </c>
      <c r="D231">
        <v>1884.2158203125</v>
      </c>
      <c r="E231">
        <v>33491.216599941297</v>
      </c>
      <c r="F231">
        <v>5.2245296537876103E-3</v>
      </c>
      <c r="G231">
        <v>360647.9375</v>
      </c>
    </row>
    <row r="232" spans="1:7" x14ac:dyDescent="0.35">
      <c r="A232" t="s">
        <v>237</v>
      </c>
      <c r="B232">
        <v>192.53500366210901</v>
      </c>
      <c r="C232">
        <v>4.9783900427270898E-2</v>
      </c>
      <c r="D232">
        <v>1884.18151855469</v>
      </c>
      <c r="E232">
        <v>33490.605652332299</v>
      </c>
      <c r="F232">
        <v>5.2133579738438103E-3</v>
      </c>
      <c r="G232">
        <v>361414.1875</v>
      </c>
    </row>
    <row r="233" spans="1:7" x14ac:dyDescent="0.35">
      <c r="A233" t="s">
        <v>238</v>
      </c>
      <c r="B233">
        <v>193.36500549316401</v>
      </c>
      <c r="C233">
        <v>5.0366547567445297E-2</v>
      </c>
      <c r="D233">
        <v>1884.18151855469</v>
      </c>
      <c r="E233">
        <v>33490.605652332299</v>
      </c>
      <c r="F233">
        <v>5.2743726409971697E-3</v>
      </c>
      <c r="G233">
        <v>357233.28125</v>
      </c>
    </row>
    <row r="234" spans="1:7" x14ac:dyDescent="0.35">
      <c r="A234" t="s">
        <v>239</v>
      </c>
      <c r="B234">
        <v>194.19500732421901</v>
      </c>
      <c r="C234">
        <v>4.9976733205254698E-2</v>
      </c>
      <c r="D234">
        <v>1884.15063476563</v>
      </c>
      <c r="E234">
        <v>33490.058034658403</v>
      </c>
      <c r="F234">
        <v>5.2335513755679096E-3</v>
      </c>
      <c r="G234">
        <v>360013.78125</v>
      </c>
    </row>
    <row r="235" spans="1:7" x14ac:dyDescent="0.35">
      <c r="A235" t="s">
        <v>240</v>
      </c>
      <c r="B235">
        <v>195.03500366210901</v>
      </c>
      <c r="C235">
        <v>4.9996961414802699E-2</v>
      </c>
      <c r="D235">
        <v>1884.11791992188</v>
      </c>
      <c r="E235">
        <v>33489.476889371901</v>
      </c>
      <c r="F235">
        <v>5.2356696687638803E-3</v>
      </c>
      <c r="G235">
        <v>359861.875</v>
      </c>
    </row>
    <row r="236" spans="1:7" x14ac:dyDescent="0.35">
      <c r="A236" t="s">
        <v>241</v>
      </c>
      <c r="B236">
        <v>195.86500549316401</v>
      </c>
      <c r="C236">
        <v>4.9609414888811099E-2</v>
      </c>
      <c r="D236">
        <v>1884.11791992188</v>
      </c>
      <c r="E236">
        <v>33489.476889371901</v>
      </c>
      <c r="F236">
        <v>5.1950858905911402E-3</v>
      </c>
      <c r="G236">
        <v>362673.09375</v>
      </c>
    </row>
    <row r="237" spans="1:7" x14ac:dyDescent="0.35">
      <c r="A237" t="s">
        <v>242</v>
      </c>
      <c r="B237">
        <v>196.69500732421901</v>
      </c>
      <c r="C237">
        <v>4.9697971669015101E-2</v>
      </c>
      <c r="D237">
        <v>1884.09423828125</v>
      </c>
      <c r="E237">
        <v>33489.055931568102</v>
      </c>
      <c r="F237">
        <v>5.2043595351278799E-3</v>
      </c>
      <c r="G237">
        <v>362022.3125</v>
      </c>
    </row>
    <row r="238" spans="1:7" x14ac:dyDescent="0.35">
      <c r="A238" t="s">
        <v>243</v>
      </c>
      <c r="B238">
        <v>197.53500366210901</v>
      </c>
      <c r="C238">
        <v>5.0173905999180202E-2</v>
      </c>
      <c r="D238">
        <v>1884.07788085938</v>
      </c>
      <c r="E238">
        <v>33488.765358924902</v>
      </c>
      <c r="F238">
        <v>5.2541992627084299E-3</v>
      </c>
      <c r="G238">
        <v>358585.15625</v>
      </c>
    </row>
    <row r="239" spans="1:7" x14ac:dyDescent="0.35">
      <c r="A239" t="s">
        <v>244</v>
      </c>
      <c r="B239">
        <v>198.36500549316401</v>
      </c>
      <c r="C239">
        <v>4.9617685820831099E-2</v>
      </c>
      <c r="D239">
        <v>1884.06762695313</v>
      </c>
      <c r="E239">
        <v>33488.582819700197</v>
      </c>
      <c r="F239">
        <v>5.1959520205855404E-3</v>
      </c>
      <c r="G239">
        <v>362602.96875</v>
      </c>
    </row>
    <row r="240" spans="1:7" x14ac:dyDescent="0.35">
      <c r="A240" t="s">
        <v>245</v>
      </c>
      <c r="B240">
        <v>199.19500732421901</v>
      </c>
      <c r="C240">
        <v>4.96833330086872E-2</v>
      </c>
      <c r="D240">
        <v>1884.06762695313</v>
      </c>
      <c r="E240">
        <v>33488.582819700197</v>
      </c>
      <c r="F240">
        <v>5.2028265781700602E-3</v>
      </c>
      <c r="G240">
        <v>362123.84375</v>
      </c>
    </row>
    <row r="241" spans="1:7" x14ac:dyDescent="0.35">
      <c r="A241" t="s">
        <v>246</v>
      </c>
      <c r="B241">
        <v>200.03500366210901</v>
      </c>
      <c r="C241">
        <v>5.0195672779953501E-2</v>
      </c>
      <c r="D241">
        <v>1884.07080078125</v>
      </c>
      <c r="E241">
        <v>33488.638699054703</v>
      </c>
      <c r="F241">
        <v>5.2564786747098004E-3</v>
      </c>
      <c r="G241">
        <v>358428.3125</v>
      </c>
    </row>
    <row r="242" spans="1:7" x14ac:dyDescent="0.35">
      <c r="A242" t="s">
        <v>247</v>
      </c>
      <c r="B242">
        <v>200.86500549316401</v>
      </c>
      <c r="C242">
        <v>4.9879856578916498E-2</v>
      </c>
      <c r="D242">
        <v>1884.07250976563</v>
      </c>
      <c r="E242">
        <v>33488.668501377098</v>
      </c>
      <c r="F242">
        <v>5.2234064787626301E-3</v>
      </c>
      <c r="G242">
        <v>360698.03125</v>
      </c>
    </row>
    <row r="243" spans="1:7" x14ac:dyDescent="0.35">
      <c r="A243" t="s">
        <v>248</v>
      </c>
      <c r="B243">
        <v>201.69500732421901</v>
      </c>
      <c r="C243">
        <v>4.9943066954542897E-2</v>
      </c>
      <c r="D243">
        <v>1884.07250976563</v>
      </c>
      <c r="E243">
        <v>33488.668501377098</v>
      </c>
      <c r="F243">
        <v>5.2300258539617096E-3</v>
      </c>
      <c r="G243">
        <v>360241.53125</v>
      </c>
    </row>
    <row r="244" spans="1:7" x14ac:dyDescent="0.35">
      <c r="A244" t="s">
        <v>249</v>
      </c>
      <c r="B244">
        <v>202.53500366210901</v>
      </c>
      <c r="C244">
        <v>5.0168103006553298E-2</v>
      </c>
      <c r="D244">
        <v>1884.07348632813</v>
      </c>
      <c r="E244">
        <v>33488.687127828598</v>
      </c>
      <c r="F244">
        <v>5.2535915747284898E-3</v>
      </c>
      <c r="G244">
        <v>358625.8125</v>
      </c>
    </row>
    <row r="245" spans="1:7" x14ac:dyDescent="0.35">
      <c r="A245" t="s">
        <v>250</v>
      </c>
      <c r="B245">
        <v>203.36500549316401</v>
      </c>
      <c r="C245">
        <v>5.1131075170783503E-2</v>
      </c>
      <c r="D245">
        <v>1884.10119628906</v>
      </c>
      <c r="E245">
        <v>33489.178866148002</v>
      </c>
      <c r="F245">
        <v>5.3544337861239901E-3</v>
      </c>
      <c r="G245">
        <v>351876.84375</v>
      </c>
    </row>
    <row r="246" spans="1:7" x14ac:dyDescent="0.35">
      <c r="A246" t="s">
        <v>251</v>
      </c>
      <c r="B246">
        <v>204.19500732421901</v>
      </c>
      <c r="C246">
        <v>4.9801100408482499E-2</v>
      </c>
      <c r="D246">
        <v>1884.10119628906</v>
      </c>
      <c r="E246">
        <v>33489.178866148002</v>
      </c>
      <c r="F246">
        <v>5.2151591517031201E-3</v>
      </c>
      <c r="G246">
        <v>361273.96875</v>
      </c>
    </row>
    <row r="247" spans="1:7" x14ac:dyDescent="0.35">
      <c r="A247" t="s">
        <v>252</v>
      </c>
      <c r="B247">
        <v>205.03500366210901</v>
      </c>
      <c r="C247">
        <v>5.0462459251714498E-2</v>
      </c>
      <c r="D247">
        <v>1884.08837890625</v>
      </c>
      <c r="E247">
        <v>33488.951623439803</v>
      </c>
      <c r="F247">
        <v>5.2844164893031103E-3</v>
      </c>
      <c r="G247">
        <v>356536.6875</v>
      </c>
    </row>
    <row r="248" spans="1:7" x14ac:dyDescent="0.35">
      <c r="A248" t="s">
        <v>253</v>
      </c>
      <c r="B248">
        <v>205.86500549316401</v>
      </c>
      <c r="C248">
        <v>5.0758327387675099E-2</v>
      </c>
      <c r="D248">
        <v>1884.05822753906</v>
      </c>
      <c r="E248">
        <v>33488.415181636803</v>
      </c>
      <c r="F248">
        <v>5.3153997287154198E-3</v>
      </c>
      <c r="G248">
        <v>354452.78125</v>
      </c>
    </row>
    <row r="249" spans="1:7" x14ac:dyDescent="0.35">
      <c r="A249" t="s">
        <v>254</v>
      </c>
      <c r="B249">
        <v>206.69500732421901</v>
      </c>
      <c r="C249">
        <v>4.9824543609347897E-2</v>
      </c>
      <c r="D249">
        <v>1884.05822753906</v>
      </c>
      <c r="E249">
        <v>33488.415181636803</v>
      </c>
      <c r="F249">
        <v>5.21761411800981E-3</v>
      </c>
      <c r="G249">
        <v>361095.75</v>
      </c>
    </row>
    <row r="250" spans="1:7" x14ac:dyDescent="0.35">
      <c r="A250" t="s">
        <v>255</v>
      </c>
      <c r="B250">
        <v>207.53500366210901</v>
      </c>
      <c r="C250">
        <v>5.08152989903854E-2</v>
      </c>
      <c r="D250">
        <v>1883.94860839844</v>
      </c>
      <c r="E250">
        <v>33486.4668548107</v>
      </c>
      <c r="F250">
        <v>5.32136578112841E-3</v>
      </c>
      <c r="G250">
        <v>354034.78125</v>
      </c>
    </row>
    <row r="251" spans="1:7" x14ac:dyDescent="0.35">
      <c r="A251" t="s">
        <v>256</v>
      </c>
      <c r="B251">
        <v>208.36500549316401</v>
      </c>
      <c r="C251">
        <v>5.1101797850127598E-2</v>
      </c>
      <c r="D251">
        <v>1883.80102539063</v>
      </c>
      <c r="E251">
        <v>33483.844250440598</v>
      </c>
      <c r="F251">
        <v>5.3513678722083603E-3</v>
      </c>
      <c r="G251">
        <v>352022.34375</v>
      </c>
    </row>
    <row r="252" spans="1:7" x14ac:dyDescent="0.35">
      <c r="A252" t="s">
        <v>257</v>
      </c>
      <c r="B252">
        <v>209.19500732421901</v>
      </c>
      <c r="C252">
        <v>5.06291763395081E-2</v>
      </c>
      <c r="D252">
        <v>1883.58483886719</v>
      </c>
      <c r="E252">
        <v>33479.999750852599</v>
      </c>
      <c r="F252">
        <v>5.3018750622868503E-3</v>
      </c>
      <c r="G252">
        <v>355267.6875</v>
      </c>
    </row>
    <row r="253" spans="1:7" x14ac:dyDescent="0.35">
      <c r="A253" t="s">
        <v>258</v>
      </c>
      <c r="B253">
        <v>210.03500366210901</v>
      </c>
      <c r="C253">
        <v>4.9692182016601097E-2</v>
      </c>
      <c r="D253">
        <v>1883.58483886719</v>
      </c>
      <c r="E253">
        <v>33479.999750852599</v>
      </c>
      <c r="F253">
        <v>5.2037532441318E-3</v>
      </c>
      <c r="G253">
        <v>361966.59375</v>
      </c>
    </row>
    <row r="254" spans="1:7" x14ac:dyDescent="0.35">
      <c r="A254" t="s">
        <v>259</v>
      </c>
      <c r="B254">
        <v>210.86500549316401</v>
      </c>
      <c r="C254">
        <v>4.9252493044981999E-2</v>
      </c>
      <c r="D254">
        <v>1883.36181640625</v>
      </c>
      <c r="E254">
        <v>33476.036041975</v>
      </c>
      <c r="F254">
        <v>5.1577091217040998E-3</v>
      </c>
      <c r="G254">
        <v>365154.71875</v>
      </c>
    </row>
    <row r="255" spans="1:7" x14ac:dyDescent="0.35">
      <c r="A255" t="s">
        <v>260</v>
      </c>
      <c r="B255">
        <v>211.69500732421901</v>
      </c>
      <c r="C255">
        <v>4.9279480295750598E-2</v>
      </c>
      <c r="D255">
        <v>1883.15991210938</v>
      </c>
      <c r="E255">
        <v>33472.448587417603</v>
      </c>
      <c r="F255">
        <v>5.1605352200567696E-3</v>
      </c>
      <c r="G255">
        <v>364915.625</v>
      </c>
    </row>
    <row r="256" spans="1:7" x14ac:dyDescent="0.35">
      <c r="A256" t="s">
        <v>261</v>
      </c>
      <c r="B256">
        <v>212.53500366210901</v>
      </c>
      <c r="C256">
        <v>5.0700310801618298E-2</v>
      </c>
      <c r="D256">
        <v>1883.15991210938</v>
      </c>
      <c r="E256">
        <v>33472.448587417603</v>
      </c>
      <c r="F256">
        <v>5.30932424589992E-3</v>
      </c>
      <c r="G256">
        <v>354689.1875</v>
      </c>
    </row>
    <row r="257" spans="1:7" x14ac:dyDescent="0.35">
      <c r="A257" t="s">
        <v>262</v>
      </c>
      <c r="B257">
        <v>213.36500549316401</v>
      </c>
      <c r="C257">
        <v>4.9376018970027802E-2</v>
      </c>
      <c r="D257">
        <v>1882.96838378906</v>
      </c>
      <c r="E257">
        <v>33469.043672084801</v>
      </c>
      <c r="F257">
        <v>5.1706447266042198E-3</v>
      </c>
      <c r="G257">
        <v>364165.09375</v>
      </c>
    </row>
    <row r="258" spans="1:7" x14ac:dyDescent="0.35">
      <c r="A258" t="s">
        <v>263</v>
      </c>
      <c r="B258">
        <v>214.19500732421901</v>
      </c>
      <c r="C258">
        <v>5.04105524831822E-2</v>
      </c>
      <c r="D258">
        <v>1882.77014160156</v>
      </c>
      <c r="E258">
        <v>33465.5195474625</v>
      </c>
      <c r="F258">
        <v>5.2789808250963697E-3</v>
      </c>
      <c r="G258">
        <v>356654.09375</v>
      </c>
    </row>
    <row r="259" spans="1:7" x14ac:dyDescent="0.35">
      <c r="A259" t="s">
        <v>264</v>
      </c>
      <c r="B259">
        <v>215.03500366210901</v>
      </c>
      <c r="C259">
        <v>5.0088208471282099E-2</v>
      </c>
      <c r="D259">
        <v>1882.77014160156</v>
      </c>
      <c r="E259">
        <v>33465.5195474625</v>
      </c>
      <c r="F259">
        <v>5.2452250383794299E-3</v>
      </c>
      <c r="G259">
        <v>358949.34375</v>
      </c>
    </row>
    <row r="260" spans="1:7" x14ac:dyDescent="0.35">
      <c r="A260" t="s">
        <v>265</v>
      </c>
      <c r="B260">
        <v>215.86500549316401</v>
      </c>
      <c r="C260">
        <v>5.0521347398349799E-2</v>
      </c>
      <c r="D260">
        <v>1882.55847167969</v>
      </c>
      <c r="E260">
        <v>33461.757004261002</v>
      </c>
      <c r="F260">
        <v>5.2905832417309302E-3</v>
      </c>
      <c r="G260">
        <v>355831.9375</v>
      </c>
    </row>
    <row r="261" spans="1:7" x14ac:dyDescent="0.35">
      <c r="A261" t="s">
        <v>266</v>
      </c>
      <c r="B261">
        <v>216.69500732421901</v>
      </c>
      <c r="C261">
        <v>5.00118357522258E-2</v>
      </c>
      <c r="D261">
        <v>1882.32116699219</v>
      </c>
      <c r="E261">
        <v>33457.539975643202</v>
      </c>
      <c r="F261">
        <v>5.2372273057699203E-3</v>
      </c>
      <c r="G261">
        <v>359411.78125</v>
      </c>
    </row>
    <row r="262" spans="1:7" x14ac:dyDescent="0.35">
      <c r="A262" t="s">
        <v>267</v>
      </c>
      <c r="B262">
        <v>217.53500366210901</v>
      </c>
      <c r="C262">
        <v>5.0567620150285701E-2</v>
      </c>
      <c r="D262">
        <v>1882.32116699219</v>
      </c>
      <c r="E262">
        <v>33457.539975643202</v>
      </c>
      <c r="F262">
        <v>5.2954289130866502E-3</v>
      </c>
      <c r="G262">
        <v>355461.5</v>
      </c>
    </row>
    <row r="263" spans="1:7" x14ac:dyDescent="0.35">
      <c r="A263" t="s">
        <v>268</v>
      </c>
      <c r="B263">
        <v>218.36500549316401</v>
      </c>
      <c r="C263">
        <v>5.1242763880217902E-2</v>
      </c>
      <c r="D263">
        <v>1882.06555175781</v>
      </c>
      <c r="E263">
        <v>33452.995121478998</v>
      </c>
      <c r="F263">
        <v>5.3661298006773004E-3</v>
      </c>
      <c r="G263">
        <v>350730.53125</v>
      </c>
    </row>
    <row r="264" spans="1:7" x14ac:dyDescent="0.35">
      <c r="A264" t="s">
        <v>269</v>
      </c>
      <c r="B264">
        <v>219.19500732421901</v>
      </c>
      <c r="C264">
        <v>5.1049023967754403E-2</v>
      </c>
      <c r="D264">
        <v>1881.76416015625</v>
      </c>
      <c r="E264">
        <v>33447.638154029803</v>
      </c>
      <c r="F264">
        <v>5.3458414040505903E-3</v>
      </c>
      <c r="G264">
        <v>352005.25</v>
      </c>
    </row>
    <row r="265" spans="1:7" x14ac:dyDescent="0.35">
      <c r="A265" t="s">
        <v>270</v>
      </c>
      <c r="B265">
        <v>220.03500366210901</v>
      </c>
      <c r="C265">
        <v>5.1164007709783799E-2</v>
      </c>
      <c r="D265">
        <v>1881.42419433594</v>
      </c>
      <c r="E265">
        <v>33441.595733165697</v>
      </c>
      <c r="F265">
        <v>5.3578824736177904E-3</v>
      </c>
      <c r="G265">
        <v>351150.6875</v>
      </c>
    </row>
    <row r="266" spans="1:7" x14ac:dyDescent="0.35">
      <c r="A266" t="s">
        <v>271</v>
      </c>
      <c r="B266">
        <v>220.86500549316401</v>
      </c>
      <c r="C266">
        <v>5.2507487214313302E-2</v>
      </c>
      <c r="D266">
        <v>1881.42419433594</v>
      </c>
      <c r="E266">
        <v>33441.595733165697</v>
      </c>
      <c r="F266">
        <v>5.4985713213682201E-3</v>
      </c>
      <c r="G266">
        <v>342166</v>
      </c>
    </row>
    <row r="267" spans="1:7" x14ac:dyDescent="0.35">
      <c r="A267" t="s">
        <v>272</v>
      </c>
      <c r="B267">
        <v>221.69500732421901</v>
      </c>
      <c r="C267">
        <v>4.9804640011647999E-2</v>
      </c>
      <c r="D267">
        <v>1880.95056152344</v>
      </c>
      <c r="E267">
        <v>33433.176577091202</v>
      </c>
      <c r="F267">
        <v>5.2155298180878197E-3</v>
      </c>
      <c r="G267">
        <v>360644.1875</v>
      </c>
    </row>
    <row r="268" spans="1:7" x14ac:dyDescent="0.35">
      <c r="A268" t="s">
        <v>273</v>
      </c>
      <c r="B268">
        <v>222.53500366210901</v>
      </c>
      <c r="C268">
        <v>5.1190012231532897E-2</v>
      </c>
      <c r="D268">
        <v>1880.42260742188</v>
      </c>
      <c r="E268">
        <v>33423.792570829399</v>
      </c>
      <c r="F268">
        <v>5.3606056608259704E-3</v>
      </c>
      <c r="G268">
        <v>350785.46875</v>
      </c>
    </row>
    <row r="269" spans="1:7" x14ac:dyDescent="0.35">
      <c r="A269" t="s">
        <v>274</v>
      </c>
      <c r="B269">
        <v>223.36500549316401</v>
      </c>
      <c r="C269">
        <v>5.1226088614048398E-2</v>
      </c>
      <c r="D269">
        <v>1880.42260742188</v>
      </c>
      <c r="E269">
        <v>33423.792570829399</v>
      </c>
      <c r="F269">
        <v>5.3643835708498998E-3</v>
      </c>
      <c r="G269">
        <v>350538.4375</v>
      </c>
    </row>
    <row r="270" spans="1:7" x14ac:dyDescent="0.35">
      <c r="A270" t="s">
        <v>275</v>
      </c>
      <c r="B270">
        <v>224.19500732421901</v>
      </c>
      <c r="C270">
        <v>4.9389666007860898E-2</v>
      </c>
      <c r="D270">
        <v>1879.78234863281</v>
      </c>
      <c r="E270">
        <v>33412.411808967598</v>
      </c>
      <c r="F270">
        <v>5.1720738410949698E-3</v>
      </c>
      <c r="G270">
        <v>363448.46875</v>
      </c>
    </row>
    <row r="271" spans="1:7" x14ac:dyDescent="0.35">
      <c r="A271" t="s">
        <v>276</v>
      </c>
      <c r="B271">
        <v>225.03500366210901</v>
      </c>
      <c r="C271">
        <v>4.9808833285247503E-2</v>
      </c>
      <c r="D271">
        <v>1879.18249511719</v>
      </c>
      <c r="E271">
        <v>33401.7500281334</v>
      </c>
      <c r="F271">
        <v>5.21596893668175E-3</v>
      </c>
      <c r="G271">
        <v>360274.875</v>
      </c>
    </row>
    <row r="272" spans="1:7" x14ac:dyDescent="0.35">
      <c r="A272" t="s">
        <v>277</v>
      </c>
      <c r="B272">
        <v>225.86500549316401</v>
      </c>
      <c r="C272">
        <v>5.0081800722335298E-2</v>
      </c>
      <c r="D272">
        <v>1878.59399414063</v>
      </c>
      <c r="E272">
        <v>33391.289412975297</v>
      </c>
      <c r="F272">
        <v>5.2445540204644203E-3</v>
      </c>
      <c r="G272">
        <v>358199</v>
      </c>
    </row>
    <row r="273" spans="1:7" x14ac:dyDescent="0.35">
      <c r="A273" t="s">
        <v>278</v>
      </c>
      <c r="B273">
        <v>226.69500732421901</v>
      </c>
      <c r="C273">
        <v>5.04784319333361E-2</v>
      </c>
      <c r="D273">
        <v>1878.59399414063</v>
      </c>
      <c r="E273">
        <v>33391.289412975297</v>
      </c>
      <c r="F273">
        <v>5.2860891446471197E-3</v>
      </c>
      <c r="G273">
        <v>355384.46875</v>
      </c>
    </row>
    <row r="274" spans="1:7" x14ac:dyDescent="0.35">
      <c r="A274" t="s">
        <v>279</v>
      </c>
      <c r="B274">
        <v>227.53500366210901</v>
      </c>
      <c r="C274">
        <v>4.9758371706449797E-2</v>
      </c>
      <c r="D274">
        <v>1877.98828125</v>
      </c>
      <c r="E274">
        <v>33380.5233240128</v>
      </c>
      <c r="F274">
        <v>5.2106846123933801E-3</v>
      </c>
      <c r="G274">
        <v>360411.03125</v>
      </c>
    </row>
    <row r="275" spans="1:7" x14ac:dyDescent="0.35">
      <c r="A275" t="s">
        <v>280</v>
      </c>
      <c r="B275">
        <v>228.36500549316401</v>
      </c>
      <c r="C275">
        <v>4.9431171857041101E-2</v>
      </c>
      <c r="D275">
        <v>1877.39379882813</v>
      </c>
      <c r="E275">
        <v>33369.958400726297</v>
      </c>
      <c r="F275">
        <v>5.1764203235507003E-3</v>
      </c>
      <c r="G275">
        <v>362681.875</v>
      </c>
    </row>
    <row r="276" spans="1:7" x14ac:dyDescent="0.35">
      <c r="A276" t="s">
        <v>281</v>
      </c>
      <c r="B276">
        <v>229.19500732421901</v>
      </c>
      <c r="C276">
        <v>4.9873133111597003E-2</v>
      </c>
      <c r="D276">
        <v>1877.39379882813</v>
      </c>
      <c r="E276">
        <v>33369.958400726297</v>
      </c>
      <c r="F276">
        <v>5.2227023988962199E-3</v>
      </c>
      <c r="G276">
        <v>359467.875</v>
      </c>
    </row>
    <row r="277" spans="1:7" x14ac:dyDescent="0.35">
      <c r="A277" t="s">
        <v>282</v>
      </c>
      <c r="B277">
        <v>230.03500366210901</v>
      </c>
      <c r="C277">
        <v>5.10203825305817E-2</v>
      </c>
      <c r="D277">
        <v>1876.81604003906</v>
      </c>
      <c r="E277">
        <v>33359.687775373503</v>
      </c>
      <c r="F277">
        <v>5.3428420796990403E-3</v>
      </c>
      <c r="G277">
        <v>351276.71875</v>
      </c>
    </row>
    <row r="278" spans="1:7" x14ac:dyDescent="0.35">
      <c r="A278" t="s">
        <v>283</v>
      </c>
      <c r="B278">
        <v>230.86500549316401</v>
      </c>
      <c r="C278">
        <v>4.9492808087541203E-2</v>
      </c>
      <c r="D278">
        <v>1876.12255859375</v>
      </c>
      <c r="E278">
        <v>33347.360789775797</v>
      </c>
      <c r="F278">
        <v>5.1828748546540702E-3</v>
      </c>
      <c r="G278">
        <v>361984.9375</v>
      </c>
    </row>
    <row r="279" spans="1:7" x14ac:dyDescent="0.35">
      <c r="A279" t="s">
        <v>284</v>
      </c>
      <c r="B279">
        <v>231.69500732421901</v>
      </c>
      <c r="C279">
        <v>4.8597172871472097E-2</v>
      </c>
      <c r="D279">
        <v>1876.12255859375</v>
      </c>
      <c r="E279">
        <v>33347.360789775797</v>
      </c>
      <c r="F279">
        <v>5.0890841521322701E-3</v>
      </c>
      <c r="G279">
        <v>368656.21875</v>
      </c>
    </row>
    <row r="280" spans="1:7" x14ac:dyDescent="0.35">
      <c r="A280" t="s">
        <v>285</v>
      </c>
      <c r="B280">
        <v>232.53500366210901</v>
      </c>
      <c r="C280">
        <v>4.9336434111510299E-2</v>
      </c>
      <c r="D280">
        <v>1875.48962402344</v>
      </c>
      <c r="E280">
        <v>33336.110413074501</v>
      </c>
      <c r="F280">
        <v>5.1664994098246098E-3</v>
      </c>
      <c r="G280">
        <v>363009.75</v>
      </c>
    </row>
    <row r="281" spans="1:7" x14ac:dyDescent="0.35">
      <c r="A281" t="s">
        <v>286</v>
      </c>
      <c r="B281">
        <v>233.36500549316401</v>
      </c>
      <c r="C281">
        <v>5.0446095257180197E-2</v>
      </c>
      <c r="D281">
        <v>1874.91613769531</v>
      </c>
      <c r="E281">
        <v>33325.918018817902</v>
      </c>
      <c r="F281">
        <v>5.2827028557658204E-3</v>
      </c>
      <c r="G281">
        <v>354916.0625</v>
      </c>
    </row>
    <row r="282" spans="1:7" x14ac:dyDescent="0.35">
      <c r="A282" t="s">
        <v>287</v>
      </c>
      <c r="B282">
        <v>234.19500732421901</v>
      </c>
      <c r="C282">
        <v>5.0016549294129797E-2</v>
      </c>
      <c r="D282">
        <v>1874.91613769531</v>
      </c>
      <c r="E282">
        <v>33325.918018817902</v>
      </c>
      <c r="F282">
        <v>5.23772090673447E-3</v>
      </c>
      <c r="G282">
        <v>357964.125</v>
      </c>
    </row>
    <row r="283" spans="1:7" x14ac:dyDescent="0.35">
      <c r="A283" t="s">
        <v>288</v>
      </c>
      <c r="B283">
        <v>235.03500366210901</v>
      </c>
      <c r="C283">
        <v>5.0320715042536303E-2</v>
      </c>
      <c r="D283">
        <v>1874.34045410156</v>
      </c>
      <c r="E283">
        <v>33315.684646367998</v>
      </c>
      <c r="F283">
        <v>5.2695730701088897E-3</v>
      </c>
      <c r="G283">
        <v>355691.125</v>
      </c>
    </row>
    <row r="284" spans="1:7" x14ac:dyDescent="0.35">
      <c r="A284" t="s">
        <v>289</v>
      </c>
      <c r="B284">
        <v>235.86500549316401</v>
      </c>
      <c r="C284">
        <v>4.9800504545638002E-2</v>
      </c>
      <c r="D284">
        <v>1873.75866699219</v>
      </c>
      <c r="E284">
        <v>33305.343240499496</v>
      </c>
      <c r="F284">
        <v>5.21509675309062E-3</v>
      </c>
      <c r="G284">
        <v>359295.09375</v>
      </c>
    </row>
    <row r="285" spans="1:7" x14ac:dyDescent="0.35">
      <c r="A285" t="s">
        <v>290</v>
      </c>
      <c r="B285">
        <v>236.69500732421901</v>
      </c>
      <c r="C285">
        <v>5.0285052206621897E-2</v>
      </c>
      <c r="D285">
        <v>1873.18408203125</v>
      </c>
      <c r="E285">
        <v>33295.132219791398</v>
      </c>
      <c r="F285">
        <v>5.2658384665846799E-3</v>
      </c>
      <c r="G285">
        <v>355723.8125</v>
      </c>
    </row>
    <row r="286" spans="1:7" x14ac:dyDescent="0.35">
      <c r="A286" t="s">
        <v>291</v>
      </c>
      <c r="B286">
        <v>237.53500366210901</v>
      </c>
      <c r="C286">
        <v>5.0437953280551902E-2</v>
      </c>
      <c r="D286">
        <v>1873.18408203125</v>
      </c>
      <c r="E286">
        <v>33295.132219791398</v>
      </c>
      <c r="F286">
        <v>5.2818502299487599E-3</v>
      </c>
      <c r="G286">
        <v>354645.4375</v>
      </c>
    </row>
    <row r="287" spans="1:7" x14ac:dyDescent="0.35">
      <c r="A287" t="s">
        <v>292</v>
      </c>
      <c r="B287">
        <v>238.36500549316401</v>
      </c>
      <c r="C287">
        <v>4.9943235930573399E-2</v>
      </c>
      <c r="D287">
        <v>1872.58764648438</v>
      </c>
      <c r="E287">
        <v>33284.530043601997</v>
      </c>
      <c r="F287">
        <v>5.2300435490906204E-3</v>
      </c>
      <c r="G287">
        <v>358044.375</v>
      </c>
    </row>
    <row r="288" spans="1:7" x14ac:dyDescent="0.35">
      <c r="A288" t="s">
        <v>293</v>
      </c>
      <c r="B288">
        <v>239.19500732421901</v>
      </c>
      <c r="C288">
        <v>5.02900547864727E-2</v>
      </c>
      <c r="D288">
        <v>1871.97521972656</v>
      </c>
      <c r="E288">
        <v>33273.644745349899</v>
      </c>
      <c r="F288">
        <v>5.2663623355329002E-3</v>
      </c>
      <c r="G288">
        <v>355458.875</v>
      </c>
    </row>
    <row r="289" spans="1:7" x14ac:dyDescent="0.35">
      <c r="A289" t="s">
        <v>294</v>
      </c>
      <c r="B289">
        <v>240.03500366210901</v>
      </c>
      <c r="C289">
        <v>4.9954032609576003E-2</v>
      </c>
      <c r="D289">
        <v>1871.97521972656</v>
      </c>
      <c r="E289">
        <v>33273.644745349899</v>
      </c>
      <c r="F289">
        <v>5.2311741746962096E-3</v>
      </c>
      <c r="G289">
        <v>357849.90625</v>
      </c>
    </row>
    <row r="290" spans="1:7" x14ac:dyDescent="0.35">
      <c r="A290" t="s">
        <v>295</v>
      </c>
      <c r="B290">
        <v>240.86500549316401</v>
      </c>
      <c r="C290">
        <v>5.1179993731618301E-2</v>
      </c>
      <c r="D290">
        <v>1871.36877441406</v>
      </c>
      <c r="E290">
        <v>33262.863755226099</v>
      </c>
      <c r="F290">
        <v>5.35955652594566E-3</v>
      </c>
      <c r="G290">
        <v>349164.84375</v>
      </c>
    </row>
    <row r="291" spans="1:7" x14ac:dyDescent="0.35">
      <c r="A291" t="s">
        <v>296</v>
      </c>
      <c r="B291">
        <v>241.69500732421901</v>
      </c>
      <c r="C291">
        <v>4.9514734950869603E-2</v>
      </c>
      <c r="D291">
        <v>1870.71862792969</v>
      </c>
      <c r="E291">
        <v>33251.307904720299</v>
      </c>
      <c r="F291">
        <v>5.1851710304617899E-3</v>
      </c>
      <c r="G291">
        <v>360782.4375</v>
      </c>
    </row>
    <row r="292" spans="1:7" x14ac:dyDescent="0.35">
      <c r="A292" t="s">
        <v>297</v>
      </c>
      <c r="B292">
        <v>242.53500366210901</v>
      </c>
      <c r="C292">
        <v>5.02488513154523E-2</v>
      </c>
      <c r="D292">
        <v>1870.71862792969</v>
      </c>
      <c r="E292">
        <v>33251.307904720299</v>
      </c>
      <c r="F292">
        <v>5.2620475180447102E-3</v>
      </c>
      <c r="G292">
        <v>355511.53125</v>
      </c>
    </row>
    <row r="293" spans="1:7" x14ac:dyDescent="0.35">
      <c r="A293" t="s">
        <v>298</v>
      </c>
      <c r="B293">
        <v>243.36500549316401</v>
      </c>
      <c r="C293">
        <v>5.05732852940457E-2</v>
      </c>
      <c r="D293">
        <v>1870.09362792969</v>
      </c>
      <c r="E293">
        <v>33240.1990890503</v>
      </c>
      <c r="F293">
        <v>5.2960221655666802E-3</v>
      </c>
      <c r="G293">
        <v>353112.875</v>
      </c>
    </row>
    <row r="294" spans="1:7" x14ac:dyDescent="0.35">
      <c r="A294" t="s">
        <v>299</v>
      </c>
      <c r="B294">
        <v>244.19500732421901</v>
      </c>
      <c r="C294">
        <v>5.0284096158028098E-2</v>
      </c>
      <c r="D294">
        <v>1869.39501953125</v>
      </c>
      <c r="E294">
        <v>33227.782696485498</v>
      </c>
      <c r="F294">
        <v>5.2657383494079104E-3</v>
      </c>
      <c r="G294">
        <v>355011</v>
      </c>
    </row>
    <row r="295" spans="1:7" x14ac:dyDescent="0.35">
      <c r="A295" t="s">
        <v>300</v>
      </c>
      <c r="B295">
        <v>245.03500366210901</v>
      </c>
      <c r="C295">
        <v>4.9667587110685502E-2</v>
      </c>
      <c r="D295">
        <v>1869.39501953125</v>
      </c>
      <c r="E295">
        <v>33227.782696485498</v>
      </c>
      <c r="F295">
        <v>5.2011776715517001E-3</v>
      </c>
      <c r="G295">
        <v>359417.65625</v>
      </c>
    </row>
    <row r="296" spans="1:7" x14ac:dyDescent="0.35">
      <c r="A296" t="s">
        <v>301</v>
      </c>
      <c r="B296">
        <v>245.86500549316401</v>
      </c>
      <c r="C296">
        <v>5.0344162690139402E-2</v>
      </c>
      <c r="D296">
        <v>1868.69165039063</v>
      </c>
      <c r="E296">
        <v>33215.280622243903</v>
      </c>
      <c r="F296">
        <v>5.2720285020768599E-3</v>
      </c>
      <c r="G296">
        <v>354454</v>
      </c>
    </row>
    <row r="297" spans="1:7" x14ac:dyDescent="0.35">
      <c r="A297" t="s">
        <v>302</v>
      </c>
      <c r="B297">
        <v>246.69500732421901</v>
      </c>
      <c r="C297">
        <v>5.0244022158369699E-2</v>
      </c>
      <c r="D297">
        <v>1868.00512695313</v>
      </c>
      <c r="E297">
        <v>33203.076571226098</v>
      </c>
      <c r="F297">
        <v>5.2615418098866896E-3</v>
      </c>
      <c r="G297">
        <v>355030</v>
      </c>
    </row>
    <row r="298" spans="1:7" x14ac:dyDescent="0.35">
      <c r="A298" t="s">
        <v>303</v>
      </c>
      <c r="B298">
        <v>247.53500366210901</v>
      </c>
      <c r="C298">
        <v>5.3337057249187803E-2</v>
      </c>
      <c r="D298">
        <v>1867.30322265625</v>
      </c>
      <c r="E298">
        <v>33190.6005740166</v>
      </c>
      <c r="F298">
        <v>5.58544369414449E-3</v>
      </c>
      <c r="G298">
        <v>334316</v>
      </c>
    </row>
    <row r="299" spans="1:7" x14ac:dyDescent="0.35">
      <c r="A299" t="s">
        <v>304</v>
      </c>
      <c r="B299">
        <v>248.36500549316401</v>
      </c>
      <c r="C299">
        <v>4.7543794084177401E-2</v>
      </c>
      <c r="D299">
        <v>1867.30322265625</v>
      </c>
      <c r="E299">
        <v>33190.6005740166</v>
      </c>
      <c r="F299">
        <v>4.9787745811045196E-3</v>
      </c>
      <c r="G299">
        <v>375052.78125</v>
      </c>
    </row>
    <row r="300" spans="1:7" x14ac:dyDescent="0.35">
      <c r="A300" t="s">
        <v>305</v>
      </c>
      <c r="B300">
        <v>249.19500732421901</v>
      </c>
      <c r="C300">
        <v>4.9285403350294001E-2</v>
      </c>
      <c r="D300">
        <v>1866.55834960938</v>
      </c>
      <c r="E300">
        <v>33177.360892295801</v>
      </c>
      <c r="F300">
        <v>5.1611554808914696E-3</v>
      </c>
      <c r="G300">
        <v>361655.125</v>
      </c>
    </row>
    <row r="301" spans="1:7" x14ac:dyDescent="0.35">
      <c r="A301" t="s">
        <v>306</v>
      </c>
      <c r="B301">
        <v>250.03500366210901</v>
      </c>
      <c r="C301">
        <v>5.0133743064768803E-2</v>
      </c>
      <c r="D301">
        <v>1865.86962890625</v>
      </c>
      <c r="E301">
        <v>33165.119588375099</v>
      </c>
      <c r="F301">
        <v>5.2499934099614603E-3</v>
      </c>
      <c r="G301">
        <v>355404.1875</v>
      </c>
    </row>
    <row r="302" spans="1:7" x14ac:dyDescent="0.35">
      <c r="A302" t="s">
        <v>307</v>
      </c>
      <c r="B302">
        <v>250.86500549316401</v>
      </c>
      <c r="C302">
        <v>5.14927594706307E-2</v>
      </c>
      <c r="D302">
        <v>1865.86962890625</v>
      </c>
      <c r="E302">
        <v>33165.119588375099</v>
      </c>
      <c r="F302">
        <v>5.3923092782497397E-3</v>
      </c>
      <c r="G302">
        <v>346024.21875</v>
      </c>
    </row>
    <row r="303" spans="1:7" x14ac:dyDescent="0.35">
      <c r="A303" t="s">
        <v>308</v>
      </c>
      <c r="B303">
        <v>251.69500732421901</v>
      </c>
      <c r="C303">
        <v>5.1860197848990701E-2</v>
      </c>
      <c r="D303">
        <v>1865.14904785156</v>
      </c>
      <c r="E303">
        <v>33152.312040329001</v>
      </c>
      <c r="F303">
        <v>5.4307873360812699E-3</v>
      </c>
      <c r="G303">
        <v>343439.90625</v>
      </c>
    </row>
    <row r="304" spans="1:7" x14ac:dyDescent="0.35">
      <c r="A304" t="s">
        <v>309</v>
      </c>
      <c r="B304">
        <v>252.53500366210901</v>
      </c>
      <c r="C304">
        <v>4.92123078768823E-2</v>
      </c>
      <c r="D304">
        <v>1864.41674804688</v>
      </c>
      <c r="E304">
        <v>33139.295876026197</v>
      </c>
      <c r="F304">
        <v>5.1535009406506998E-3</v>
      </c>
      <c r="G304">
        <v>361776.75</v>
      </c>
    </row>
    <row r="305" spans="1:7" x14ac:dyDescent="0.35">
      <c r="A305" t="s">
        <v>310</v>
      </c>
      <c r="B305">
        <v>253.36500549316401</v>
      </c>
      <c r="C305">
        <v>4.9465447310810297E-2</v>
      </c>
      <c r="D305">
        <v>1864.41674804688</v>
      </c>
      <c r="E305">
        <v>33139.295876026197</v>
      </c>
      <c r="F305">
        <v>5.1800096407532701E-3</v>
      </c>
      <c r="G305">
        <v>359925.34375</v>
      </c>
    </row>
    <row r="306" spans="1:7" x14ac:dyDescent="0.35">
      <c r="A306" t="s">
        <v>311</v>
      </c>
      <c r="B306">
        <v>254.19500732421901</v>
      </c>
      <c r="C306">
        <v>5.09174227671449E-2</v>
      </c>
      <c r="D306">
        <v>1863.74877929688</v>
      </c>
      <c r="E306">
        <v>33127.423375844999</v>
      </c>
      <c r="F306">
        <v>5.3320601582527204E-3</v>
      </c>
      <c r="G306">
        <v>349536.34375</v>
      </c>
    </row>
    <row r="307" spans="1:7" x14ac:dyDescent="0.35">
      <c r="A307" t="s">
        <v>312</v>
      </c>
      <c r="B307">
        <v>255.03500366210901</v>
      </c>
      <c r="C307">
        <v>5.03020565313771E-2</v>
      </c>
      <c r="D307">
        <v>1863.04235839844</v>
      </c>
      <c r="E307">
        <v>33114.865422248797</v>
      </c>
      <c r="F307">
        <v>5.2676191553473499E-3</v>
      </c>
      <c r="G307">
        <v>353678.25</v>
      </c>
    </row>
    <row r="308" spans="1:7" x14ac:dyDescent="0.35">
      <c r="A308" t="s">
        <v>313</v>
      </c>
      <c r="B308">
        <v>255.86500549316401</v>
      </c>
      <c r="C308">
        <v>4.8867205461714101E-2</v>
      </c>
      <c r="D308">
        <v>1863.04235839844</v>
      </c>
      <c r="E308">
        <v>33114.865422248797</v>
      </c>
      <c r="F308">
        <v>5.1173618994653199E-3</v>
      </c>
      <c r="G308">
        <v>364063.03125</v>
      </c>
    </row>
    <row r="309" spans="1:7" x14ac:dyDescent="0.35">
      <c r="A309" t="s">
        <v>314</v>
      </c>
      <c r="B309">
        <v>256.69500732421898</v>
      </c>
      <c r="C309">
        <v>5.0145829297688502E-2</v>
      </c>
      <c r="D309">
        <v>1862.36791992188</v>
      </c>
      <c r="E309">
        <v>33102.877438068397</v>
      </c>
      <c r="F309">
        <v>5.2512590773403601E-3</v>
      </c>
      <c r="G309">
        <v>354651.6875</v>
      </c>
    </row>
    <row r="310" spans="1:7" x14ac:dyDescent="0.35">
      <c r="A310" t="s">
        <v>315</v>
      </c>
      <c r="B310">
        <v>257.53500366210898</v>
      </c>
      <c r="C310">
        <v>5.2173079203181802E-2</v>
      </c>
      <c r="D310">
        <v>1861.71899414063</v>
      </c>
      <c r="E310">
        <v>33091.343939304403</v>
      </c>
      <c r="F310">
        <v>5.4635521955788101E-3</v>
      </c>
      <c r="G310">
        <v>340752.5</v>
      </c>
    </row>
    <row r="311" spans="1:7" x14ac:dyDescent="0.35">
      <c r="A311" t="s">
        <v>316</v>
      </c>
      <c r="B311">
        <v>258.364990234375</v>
      </c>
      <c r="C311">
        <v>5.0306071935470702E-2</v>
      </c>
      <c r="D311">
        <v>1860.97058105469</v>
      </c>
      <c r="E311">
        <v>33078.040927648501</v>
      </c>
      <c r="F311">
        <v>5.2680396474897896E-3</v>
      </c>
      <c r="G311">
        <v>353256.75</v>
      </c>
    </row>
    <row r="312" spans="1:7" x14ac:dyDescent="0.35">
      <c r="A312" t="s">
        <v>317</v>
      </c>
      <c r="B312">
        <v>259.19500732421898</v>
      </c>
      <c r="C312">
        <v>4.9983550054064803E-2</v>
      </c>
      <c r="D312">
        <v>1860.97058105469</v>
      </c>
      <c r="E312">
        <v>33078.040927648501</v>
      </c>
      <c r="F312">
        <v>5.2342652343213602E-3</v>
      </c>
      <c r="G312">
        <v>355536.15625</v>
      </c>
    </row>
    <row r="313" spans="1:7" x14ac:dyDescent="0.35">
      <c r="A313" t="s">
        <v>318</v>
      </c>
      <c r="B313">
        <v>260.03500366210898</v>
      </c>
      <c r="C313">
        <v>5.0256295154270401E-2</v>
      </c>
      <c r="D313">
        <v>1860.275390625</v>
      </c>
      <c r="E313">
        <v>33065.684139728502</v>
      </c>
      <c r="F313">
        <v>5.2628270350396598E-3</v>
      </c>
      <c r="G313">
        <v>353474.53125</v>
      </c>
    </row>
    <row r="314" spans="1:7" x14ac:dyDescent="0.35">
      <c r="A314" t="s">
        <v>319</v>
      </c>
      <c r="B314">
        <v>260.864990234375</v>
      </c>
      <c r="C314">
        <v>5.0627877892115702E-2</v>
      </c>
      <c r="D314">
        <v>1859.59155273438</v>
      </c>
      <c r="E314">
        <v>33053.528517484701</v>
      </c>
      <c r="F314">
        <v>5.3017390891909599E-3</v>
      </c>
      <c r="G314">
        <v>350751.25</v>
      </c>
    </row>
    <row r="315" spans="1:7" x14ac:dyDescent="0.35">
      <c r="A315" t="s">
        <v>320</v>
      </c>
      <c r="B315">
        <v>261.69500732421898</v>
      </c>
      <c r="C315">
        <v>5.1586976947857001E-2</v>
      </c>
      <c r="D315">
        <v>1859.59155273438</v>
      </c>
      <c r="E315">
        <v>33053.528517484701</v>
      </c>
      <c r="F315">
        <v>5.4021757096052196E-3</v>
      </c>
      <c r="G315">
        <v>344230.125</v>
      </c>
    </row>
    <row r="316" spans="1:7" x14ac:dyDescent="0.35">
      <c r="A316" t="s">
        <v>321</v>
      </c>
      <c r="B316">
        <v>262.53500366210898</v>
      </c>
      <c r="C316">
        <v>4.9001479151648403E-2</v>
      </c>
      <c r="D316">
        <v>1858.84680175781</v>
      </c>
      <c r="E316">
        <v>33040.292561054201</v>
      </c>
      <c r="F316">
        <v>5.1314230076968696E-3</v>
      </c>
      <c r="G316">
        <v>362247.8125</v>
      </c>
    </row>
    <row r="317" spans="1:7" x14ac:dyDescent="0.35">
      <c r="A317" t="s">
        <v>322</v>
      </c>
      <c r="B317">
        <v>263.364990234375</v>
      </c>
      <c r="C317">
        <v>3.9978812792454702E-2</v>
      </c>
      <c r="D317">
        <v>1858.02648925781</v>
      </c>
      <c r="E317">
        <v>33025.711774826101</v>
      </c>
      <c r="F317">
        <v>4.1865715757012402E-3</v>
      </c>
      <c r="G317">
        <v>443806.21875</v>
      </c>
    </row>
    <row r="318" spans="1:7" x14ac:dyDescent="0.35">
      <c r="A318" t="s">
        <v>323</v>
      </c>
      <c r="B318">
        <v>264.19500732421898</v>
      </c>
      <c r="C318">
        <v>3.9411253433110402E-2</v>
      </c>
      <c r="D318">
        <v>1855.57739257813</v>
      </c>
      <c r="E318">
        <v>32982.178032398202</v>
      </c>
      <c r="F318">
        <v>4.12713689729571E-3</v>
      </c>
      <c r="G318">
        <v>449604.03125</v>
      </c>
    </row>
    <row r="319" spans="1:7" x14ac:dyDescent="0.35">
      <c r="A319" t="s">
        <v>324</v>
      </c>
      <c r="B319">
        <v>265.03399658203102</v>
      </c>
      <c r="C319">
        <v>3.8480217738647897E-2</v>
      </c>
      <c r="D319">
        <v>1855.57739257813</v>
      </c>
      <c r="E319">
        <v>32982.178032398202</v>
      </c>
      <c r="F319">
        <v>4.0296390652656599E-3</v>
      </c>
      <c r="G319">
        <v>460482.28125</v>
      </c>
    </row>
    <row r="320" spans="1:7" x14ac:dyDescent="0.35">
      <c r="A320" t="s">
        <v>325</v>
      </c>
      <c r="B320">
        <v>265.864013671875</v>
      </c>
      <c r="C320">
        <v>4.3424674281730802E-2</v>
      </c>
      <c r="D320">
        <v>1854.26721191406</v>
      </c>
      <c r="E320">
        <v>32958.891242742502</v>
      </c>
      <c r="F320">
        <v>4.5474213548004601E-3</v>
      </c>
      <c r="G320">
        <v>407762.34375</v>
      </c>
    </row>
    <row r="321" spans="1:7" x14ac:dyDescent="0.35">
      <c r="A321" t="s">
        <v>326</v>
      </c>
      <c r="B321">
        <v>266.69400024414102</v>
      </c>
      <c r="C321">
        <v>4.6724785051210298E-2</v>
      </c>
      <c r="D321">
        <v>1853.39111328125</v>
      </c>
      <c r="E321">
        <v>32943.319529294997</v>
      </c>
      <c r="F321">
        <v>4.8930081538856003E-3</v>
      </c>
      <c r="G321">
        <v>378783.5625</v>
      </c>
    </row>
    <row r="322" spans="1:7" x14ac:dyDescent="0.35">
      <c r="A322" t="s">
        <v>327</v>
      </c>
      <c r="B322">
        <v>267.53399658203102</v>
      </c>
      <c r="C322">
        <v>4.9028888842493401E-2</v>
      </c>
      <c r="D322">
        <v>1853.39111328125</v>
      </c>
      <c r="E322">
        <v>32943.319529294997</v>
      </c>
      <c r="F322">
        <v>5.1342933438718302E-3</v>
      </c>
      <c r="G322">
        <v>360982.71875</v>
      </c>
    </row>
    <row r="323" spans="1:7" x14ac:dyDescent="0.35">
      <c r="A323" t="s">
        <v>328</v>
      </c>
      <c r="B323">
        <v>268.364013671875</v>
      </c>
      <c r="C323">
        <v>4.9593700117972997E-2</v>
      </c>
      <c r="D323">
        <v>1852.65490722656</v>
      </c>
      <c r="E323">
        <v>32930.2325844765</v>
      </c>
      <c r="F323">
        <v>5.1934402436017999E-3</v>
      </c>
      <c r="G323">
        <v>356729.8125</v>
      </c>
    </row>
    <row r="324" spans="1:7" x14ac:dyDescent="0.35">
      <c r="A324" t="s">
        <v>329</v>
      </c>
      <c r="B324">
        <v>269.19400024414102</v>
      </c>
      <c r="C324">
        <v>5.0127642140719603E-2</v>
      </c>
      <c r="D324">
        <v>1851.97082519531</v>
      </c>
      <c r="E324">
        <v>32918.073236942299</v>
      </c>
      <c r="F324">
        <v>5.2493545226752801E-3</v>
      </c>
      <c r="G324">
        <v>352799.71875</v>
      </c>
    </row>
    <row r="325" spans="1:7" x14ac:dyDescent="0.35">
      <c r="A325" t="s">
        <v>330</v>
      </c>
      <c r="B325">
        <v>270.03399658203102</v>
      </c>
      <c r="C325">
        <v>4.9505952644020398E-2</v>
      </c>
      <c r="D325">
        <v>1851.97082519531</v>
      </c>
      <c r="E325">
        <v>32918.073236942299</v>
      </c>
      <c r="F325">
        <v>5.1842513494193597E-3</v>
      </c>
      <c r="G325">
        <v>357230.125</v>
      </c>
    </row>
    <row r="326" spans="1:7" x14ac:dyDescent="0.35">
      <c r="A326" t="s">
        <v>331</v>
      </c>
      <c r="B326">
        <v>270.864013671875</v>
      </c>
      <c r="C326">
        <v>5.1643312667084003E-2</v>
      </c>
      <c r="D326">
        <v>1851.298828125</v>
      </c>
      <c r="E326">
        <v>32906.129956245401</v>
      </c>
      <c r="F326">
        <v>5.4080751724541196E-3</v>
      </c>
      <c r="G326">
        <v>342321.21875</v>
      </c>
    </row>
    <row r="327" spans="1:7" x14ac:dyDescent="0.35">
      <c r="A327" t="s">
        <v>332</v>
      </c>
      <c r="B327">
        <v>271.69400024414102</v>
      </c>
      <c r="C327">
        <v>4.8394619524995901E-2</v>
      </c>
      <c r="D327">
        <v>1850.50891113281</v>
      </c>
      <c r="E327">
        <v>32892.089337110498</v>
      </c>
      <c r="F327">
        <v>5.0678728148341196E-3</v>
      </c>
      <c r="G327">
        <v>365145.09375</v>
      </c>
    </row>
    <row r="328" spans="1:7" x14ac:dyDescent="0.35">
      <c r="A328" t="s">
        <v>333</v>
      </c>
      <c r="B328">
        <v>272.53399658203102</v>
      </c>
      <c r="C328">
        <v>4.9344126967636501E-2</v>
      </c>
      <c r="D328">
        <v>1850.50891113281</v>
      </c>
      <c r="E328">
        <v>32892.089337110498</v>
      </c>
      <c r="F328">
        <v>5.1673050038516504E-3</v>
      </c>
      <c r="G328">
        <v>358118.78125</v>
      </c>
    </row>
    <row r="329" spans="1:7" x14ac:dyDescent="0.35">
      <c r="A329" t="s">
        <v>334</v>
      </c>
      <c r="B329">
        <v>273.364013671875</v>
      </c>
      <c r="C329">
        <v>5.0327336234889997E-2</v>
      </c>
      <c r="D329">
        <v>1849.79614257813</v>
      </c>
      <c r="E329">
        <v>32879.419624805501</v>
      </c>
      <c r="F329">
        <v>5.27026643976569E-3</v>
      </c>
      <c r="G329">
        <v>350987.21875</v>
      </c>
    </row>
    <row r="330" spans="1:7" x14ac:dyDescent="0.35">
      <c r="A330" t="s">
        <v>335</v>
      </c>
      <c r="B330">
        <v>274.19400024414102</v>
      </c>
      <c r="C330">
        <v>4.9856697969260302E-2</v>
      </c>
      <c r="D330">
        <v>1849.09020996094</v>
      </c>
      <c r="E330">
        <v>32866.872847080202</v>
      </c>
      <c r="F330">
        <v>5.2209813147783297E-3</v>
      </c>
      <c r="G330">
        <v>354165.25</v>
      </c>
    </row>
    <row r="331" spans="1:7" x14ac:dyDescent="0.35">
      <c r="A331" t="s">
        <v>336</v>
      </c>
      <c r="B331">
        <v>275.03399658203102</v>
      </c>
      <c r="C331">
        <v>4.9931500989927803E-2</v>
      </c>
      <c r="D331">
        <v>1849.09020996094</v>
      </c>
      <c r="E331">
        <v>32866.872847080202</v>
      </c>
      <c r="F331">
        <v>5.2288146689534196E-3</v>
      </c>
      <c r="G331">
        <v>353634.6875</v>
      </c>
    </row>
    <row r="332" spans="1:7" x14ac:dyDescent="0.35">
      <c r="A332" t="s">
        <v>337</v>
      </c>
      <c r="B332">
        <v>275.864013671875</v>
      </c>
      <c r="C332">
        <v>5.0987623414349599E-2</v>
      </c>
      <c r="D332">
        <v>1848.37512207031</v>
      </c>
      <c r="E332">
        <v>32854.1621565819</v>
      </c>
      <c r="F332">
        <v>5.3394115529954399E-3</v>
      </c>
      <c r="G332">
        <v>346175.8125</v>
      </c>
    </row>
    <row r="333" spans="1:7" x14ac:dyDescent="0.35">
      <c r="A333" t="s">
        <v>338</v>
      </c>
      <c r="B333">
        <v>276.69400024414102</v>
      </c>
      <c r="C333">
        <v>4.0040640232673501E-2</v>
      </c>
      <c r="D333">
        <v>1847.2333984375</v>
      </c>
      <c r="E333">
        <v>32833.866775035902</v>
      </c>
      <c r="F333">
        <v>4.1930461302399601E-3</v>
      </c>
      <c r="G333">
        <v>440546.875</v>
      </c>
    </row>
    <row r="334" spans="1:7" x14ac:dyDescent="0.35">
      <c r="A334" t="s">
        <v>339</v>
      </c>
      <c r="B334">
        <v>277.53399658203102</v>
      </c>
      <c r="C334">
        <v>4.6592023252075399E-2</v>
      </c>
      <c r="D334">
        <v>1846.39672851563</v>
      </c>
      <c r="E334">
        <v>32818.995416164398</v>
      </c>
      <c r="F334">
        <v>4.8791053704917396E-3</v>
      </c>
      <c r="G334">
        <v>378429.375</v>
      </c>
    </row>
    <row r="335" spans="1:7" x14ac:dyDescent="0.35">
      <c r="A335" t="s">
        <v>340</v>
      </c>
      <c r="B335">
        <v>278.364013671875</v>
      </c>
      <c r="C335">
        <v>4.8474438465727097E-2</v>
      </c>
      <c r="D335">
        <v>1846.39672851563</v>
      </c>
      <c r="E335">
        <v>32818.995416164398</v>
      </c>
      <c r="F335">
        <v>5.0762314349412901E-3</v>
      </c>
      <c r="G335">
        <v>363733.75</v>
      </c>
    </row>
    <row r="336" spans="1:7" x14ac:dyDescent="0.35">
      <c r="A336" t="s">
        <v>341</v>
      </c>
      <c r="B336">
        <v>279.19400024414102</v>
      </c>
      <c r="C336">
        <v>4.9772169933362802E-2</v>
      </c>
      <c r="D336">
        <v>1845.68823242188</v>
      </c>
      <c r="E336">
        <v>32806.403934955597</v>
      </c>
      <c r="F336">
        <v>5.2121295593679003E-3</v>
      </c>
      <c r="G336">
        <v>354114.03125</v>
      </c>
    </row>
    <row r="337" spans="1:7" x14ac:dyDescent="0.35">
      <c r="A337" t="s">
        <v>342</v>
      </c>
      <c r="B337">
        <v>280.03399658203102</v>
      </c>
      <c r="C337">
        <v>4.8529386802808702E-2</v>
      </c>
      <c r="D337">
        <v>1845.01110839844</v>
      </c>
      <c r="E337">
        <v>32794.367522001303</v>
      </c>
      <c r="F337">
        <v>5.0819856114685501E-3</v>
      </c>
      <c r="G337">
        <v>363049.25</v>
      </c>
    </row>
    <row r="338" spans="1:7" x14ac:dyDescent="0.35">
      <c r="A338" t="s">
        <v>343</v>
      </c>
      <c r="B338">
        <v>280.864013671875</v>
      </c>
      <c r="C338">
        <v>4.8919792581106201E-2</v>
      </c>
      <c r="D338">
        <v>1845.01110839844</v>
      </c>
      <c r="E338">
        <v>32794.367522001303</v>
      </c>
      <c r="F338">
        <v>5.1228688098490203E-3</v>
      </c>
      <c r="G338">
        <v>360151.9375</v>
      </c>
    </row>
    <row r="339" spans="1:7" x14ac:dyDescent="0.35">
      <c r="A339" t="s">
        <v>344</v>
      </c>
      <c r="B339">
        <v>281.69400024414102</v>
      </c>
      <c r="C339">
        <v>5.19924082526576E-2</v>
      </c>
      <c r="D339">
        <v>1844.3720703125</v>
      </c>
      <c r="E339">
        <v>32783.0091118813</v>
      </c>
      <c r="F339">
        <v>5.4446323774755001E-3</v>
      </c>
      <c r="G339">
        <v>338750.53125</v>
      </c>
    </row>
    <row r="340" spans="1:7" x14ac:dyDescent="0.35">
      <c r="A340" t="s">
        <v>345</v>
      </c>
      <c r="B340">
        <v>282.53399658203102</v>
      </c>
      <c r="C340">
        <v>4.9877166302641197E-2</v>
      </c>
      <c r="D340">
        <v>1843.71923828125</v>
      </c>
      <c r="E340">
        <v>32771.404832601504</v>
      </c>
      <c r="F340">
        <v>5.2231247536838098E-3</v>
      </c>
      <c r="G340">
        <v>352991.625</v>
      </c>
    </row>
    <row r="341" spans="1:7" x14ac:dyDescent="0.35">
      <c r="A341" t="s">
        <v>346</v>
      </c>
      <c r="B341">
        <v>283.364013671875</v>
      </c>
      <c r="C341">
        <v>4.8439260324215999E-2</v>
      </c>
      <c r="D341">
        <v>1843.71923828125</v>
      </c>
      <c r="E341">
        <v>32771.404832601504</v>
      </c>
      <c r="F341">
        <v>5.0725475884974003E-3</v>
      </c>
      <c r="G341">
        <v>363470.0625</v>
      </c>
    </row>
    <row r="342" spans="1:7" x14ac:dyDescent="0.35">
      <c r="A342" t="s">
        <v>347</v>
      </c>
      <c r="B342">
        <v>284.19400024414102</v>
      </c>
      <c r="C342">
        <v>4.9845883503307202E-2</v>
      </c>
      <c r="D342">
        <v>1843.08715820313</v>
      </c>
      <c r="E342">
        <v>32760.169357061401</v>
      </c>
      <c r="F342">
        <v>5.2198488265275999E-3</v>
      </c>
      <c r="G342">
        <v>353092.0625</v>
      </c>
    </row>
    <row r="343" spans="1:7" x14ac:dyDescent="0.35">
      <c r="A343" t="s">
        <v>348</v>
      </c>
      <c r="B343">
        <v>285.03399658203102</v>
      </c>
      <c r="C343">
        <v>4.9722708870535301E-2</v>
      </c>
      <c r="D343">
        <v>1842.47583007813</v>
      </c>
      <c r="E343">
        <v>32749.302685260802</v>
      </c>
      <c r="F343">
        <v>5.2069500088691703E-3</v>
      </c>
      <c r="G343">
        <v>353849.34375</v>
      </c>
    </row>
    <row r="344" spans="1:7" x14ac:dyDescent="0.35">
      <c r="A344" t="s">
        <v>349</v>
      </c>
      <c r="B344">
        <v>285.864013671875</v>
      </c>
      <c r="C344">
        <v>5.0090267310811801E-2</v>
      </c>
      <c r="D344">
        <v>1842.47583007813</v>
      </c>
      <c r="E344">
        <v>32749.302685260802</v>
      </c>
      <c r="F344">
        <v>5.2454406395554499E-3</v>
      </c>
      <c r="G344">
        <v>351252.8125</v>
      </c>
    </row>
    <row r="345" spans="1:7" x14ac:dyDescent="0.35">
      <c r="A345" t="s">
        <v>350</v>
      </c>
      <c r="B345">
        <v>286.69400024414102</v>
      </c>
      <c r="C345">
        <v>4.9694521000602503E-2</v>
      </c>
      <c r="D345">
        <v>1841.86645507813</v>
      </c>
      <c r="E345">
        <v>32738.4732663631</v>
      </c>
      <c r="F345">
        <v>5.20399818196893E-3</v>
      </c>
      <c r="G345">
        <v>353932.96875</v>
      </c>
    </row>
    <row r="346" spans="1:7" x14ac:dyDescent="0.35">
      <c r="A346" t="s">
        <v>351</v>
      </c>
      <c r="B346">
        <v>287.53399658203102</v>
      </c>
      <c r="C346">
        <v>5.0214838219204201E-2</v>
      </c>
      <c r="D346">
        <v>1841.25622558594</v>
      </c>
      <c r="E346">
        <v>32727.625221014001</v>
      </c>
      <c r="F346">
        <v>5.2584856748580898E-3</v>
      </c>
      <c r="G346">
        <v>350149.53125</v>
      </c>
    </row>
    <row r="347" spans="1:7" x14ac:dyDescent="0.35">
      <c r="A347" t="s">
        <v>352</v>
      </c>
      <c r="B347">
        <v>288.364013671875</v>
      </c>
      <c r="C347">
        <v>4.9826949294414002E-2</v>
      </c>
      <c r="D347">
        <v>1840.64733886719</v>
      </c>
      <c r="E347">
        <v>32716.803252696998</v>
      </c>
      <c r="F347">
        <v>5.21786604076624E-3</v>
      </c>
      <c r="G347">
        <v>352758.65625</v>
      </c>
    </row>
    <row r="348" spans="1:7" x14ac:dyDescent="0.35">
      <c r="A348" t="s">
        <v>353</v>
      </c>
      <c r="B348">
        <v>289.19400024414102</v>
      </c>
      <c r="C348">
        <v>4.9845069750318098E-2</v>
      </c>
      <c r="D348">
        <v>1840.64733886719</v>
      </c>
      <c r="E348">
        <v>32716.803252696998</v>
      </c>
      <c r="F348">
        <v>5.2197636105120199E-3</v>
      </c>
      <c r="G348">
        <v>352630.40625</v>
      </c>
    </row>
    <row r="349" spans="1:7" x14ac:dyDescent="0.35">
      <c r="A349" t="s">
        <v>354</v>
      </c>
      <c r="B349">
        <v>290.03399658203102</v>
      </c>
      <c r="C349">
        <v>4.9908440208499799E-2</v>
      </c>
      <c r="D349">
        <v>1840.05249023438</v>
      </c>
      <c r="E349">
        <v>32706.23087883</v>
      </c>
      <c r="F349">
        <v>5.2263997495174399E-3</v>
      </c>
      <c r="G349">
        <v>352068.84375</v>
      </c>
    </row>
    <row r="350" spans="1:7" x14ac:dyDescent="0.35">
      <c r="A350" t="s">
        <v>355</v>
      </c>
      <c r="B350">
        <v>290.864013671875</v>
      </c>
      <c r="C350">
        <v>5.0008705248923598E-2</v>
      </c>
      <c r="D350">
        <v>1839.47497558594</v>
      </c>
      <c r="E350">
        <v>32695.963978767399</v>
      </c>
      <c r="F350">
        <v>5.23689948022366E-3</v>
      </c>
      <c r="G350">
        <v>351252.6875</v>
      </c>
    </row>
    <row r="351" spans="1:7" x14ac:dyDescent="0.35">
      <c r="A351" t="s">
        <v>356</v>
      </c>
      <c r="B351">
        <v>291.69400024414102</v>
      </c>
      <c r="C351">
        <v>5.04403056047662E-2</v>
      </c>
      <c r="D351">
        <v>1839.47497558594</v>
      </c>
      <c r="E351">
        <v>32695.963978767399</v>
      </c>
      <c r="F351">
        <v>5.2820965647697397E-3</v>
      </c>
      <c r="G351">
        <v>348247.125</v>
      </c>
    </row>
    <row r="352" spans="1:7" x14ac:dyDescent="0.35">
      <c r="A352" t="s">
        <v>357</v>
      </c>
      <c r="B352">
        <v>292.53399658203102</v>
      </c>
      <c r="C352">
        <v>5.0629149659082301E-2</v>
      </c>
      <c r="D352">
        <v>1838.88952636719</v>
      </c>
      <c r="E352">
        <v>32685.559242963802</v>
      </c>
      <c r="F352">
        <v>5.3018722683191299E-3</v>
      </c>
      <c r="G352">
        <v>346837.75</v>
      </c>
    </row>
    <row r="353" spans="1:7" x14ac:dyDescent="0.35">
      <c r="A353" t="s">
        <v>358</v>
      </c>
      <c r="B353">
        <v>293.364013671875</v>
      </c>
      <c r="C353">
        <v>5.0346759584924197E-2</v>
      </c>
      <c r="D353">
        <v>1838.271484375</v>
      </c>
      <c r="E353">
        <v>32674.573361873601</v>
      </c>
      <c r="F353">
        <v>5.2723004482686502E-3</v>
      </c>
      <c r="G353">
        <v>348665.90625</v>
      </c>
    </row>
    <row r="354" spans="1:7" x14ac:dyDescent="0.35">
      <c r="A354" t="s">
        <v>359</v>
      </c>
      <c r="B354">
        <v>294.19400024414102</v>
      </c>
      <c r="C354">
        <v>5.1438278041001699E-2</v>
      </c>
      <c r="D354">
        <v>1838.271484375</v>
      </c>
      <c r="E354">
        <v>32674.573361873601</v>
      </c>
      <c r="F354">
        <v>5.3866039961576496E-3</v>
      </c>
      <c r="G354">
        <v>341267.25</v>
      </c>
    </row>
    <row r="355" spans="1:7" x14ac:dyDescent="0.35">
      <c r="A355" t="s">
        <v>360</v>
      </c>
      <c r="B355">
        <v>295.03399658203102</v>
      </c>
      <c r="C355">
        <v>5.0377326459497301E-2</v>
      </c>
      <c r="D355">
        <v>1837.6259765625</v>
      </c>
      <c r="E355">
        <v>32663.0994677544</v>
      </c>
      <c r="F355">
        <v>5.2755014039576097E-3</v>
      </c>
      <c r="G355">
        <v>348332</v>
      </c>
    </row>
    <row r="356" spans="1:7" x14ac:dyDescent="0.35">
      <c r="A356" t="s">
        <v>361</v>
      </c>
      <c r="B356">
        <v>295.864013671875</v>
      </c>
      <c r="C356">
        <v>5.0607173881639697E-2</v>
      </c>
      <c r="D356">
        <v>1836.98168945313</v>
      </c>
      <c r="E356">
        <v>32651.647925376899</v>
      </c>
      <c r="F356">
        <v>5.2995709702372603E-3</v>
      </c>
      <c r="G356">
        <v>346628.375</v>
      </c>
    </row>
    <row r="357" spans="1:7" x14ac:dyDescent="0.35">
      <c r="A357" t="s">
        <v>362</v>
      </c>
      <c r="B357">
        <v>296.69400024414102</v>
      </c>
      <c r="C357">
        <v>5.0197549303239698E-2</v>
      </c>
      <c r="D357">
        <v>1836.98168945313</v>
      </c>
      <c r="E357">
        <v>32651.647925376899</v>
      </c>
      <c r="F357">
        <v>5.2566751837730399E-3</v>
      </c>
      <c r="G357">
        <v>349456.9375</v>
      </c>
    </row>
    <row r="358" spans="1:7" x14ac:dyDescent="0.35">
      <c r="A358" t="s">
        <v>363</v>
      </c>
      <c r="B358">
        <v>297.53399658203102</v>
      </c>
      <c r="C358">
        <v>5.0312710914775002E-2</v>
      </c>
      <c r="D358">
        <v>1836.32568359375</v>
      </c>
      <c r="E358">
        <v>32639.987766742699</v>
      </c>
      <c r="F358">
        <v>5.2687348797917401E-3</v>
      </c>
      <c r="G358">
        <v>348532.5625</v>
      </c>
    </row>
    <row r="359" spans="1:7" x14ac:dyDescent="0.35">
      <c r="A359" t="s">
        <v>364</v>
      </c>
      <c r="B359">
        <v>298.364013671875</v>
      </c>
      <c r="C359">
        <v>5.0526052046778402E-2</v>
      </c>
      <c r="D359">
        <v>1835.66784667969</v>
      </c>
      <c r="E359">
        <v>32628.294080495802</v>
      </c>
      <c r="F359">
        <v>5.2910759113729E-3</v>
      </c>
      <c r="G359">
        <v>346936.59375</v>
      </c>
    </row>
    <row r="360" spans="1:7" x14ac:dyDescent="0.35">
      <c r="A360" t="s">
        <v>365</v>
      </c>
      <c r="B360">
        <v>299.19400024414102</v>
      </c>
      <c r="C360">
        <v>5.0423754847250701E-2</v>
      </c>
      <c r="D360">
        <v>1834.96533203125</v>
      </c>
      <c r="E360">
        <v>32615.806907415401</v>
      </c>
      <c r="F360">
        <v>5.2803633734583898E-3</v>
      </c>
      <c r="G360">
        <v>347507.40625</v>
      </c>
    </row>
    <row r="361" spans="1:7" x14ac:dyDescent="0.35">
      <c r="A361" t="s">
        <v>366</v>
      </c>
      <c r="B361">
        <v>300.03399658203102</v>
      </c>
      <c r="C361">
        <v>4.9573858774600098E-2</v>
      </c>
      <c r="D361">
        <v>1834.96533203125</v>
      </c>
      <c r="E361">
        <v>32615.806907415401</v>
      </c>
      <c r="F361">
        <v>5.1913624629378301E-3</v>
      </c>
      <c r="G361">
        <v>353465.0625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1"/>
  <sheetViews>
    <sheetView tabSelected="1" topLeftCell="A172" workbookViewId="0">
      <selection activeCell="I18" sqref="I18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0.87400001287460305</v>
      </c>
      <c r="C2">
        <v>4.8114279396892203E-2</v>
      </c>
      <c r="D2">
        <v>17.3705940246582</v>
      </c>
      <c r="E2">
        <v>308.75566881150002</v>
      </c>
      <c r="F2">
        <v>5.0385156646370896E-3</v>
      </c>
      <c r="G2">
        <v>3447.56176757813</v>
      </c>
    </row>
    <row r="3" spans="1:7" x14ac:dyDescent="0.35">
      <c r="A3" t="s">
        <v>8</v>
      </c>
      <c r="B3">
        <v>1.7039999961853001</v>
      </c>
      <c r="C3">
        <v>4.9055102360911797E-2</v>
      </c>
      <c r="D3">
        <v>26.733728408813501</v>
      </c>
      <c r="E3">
        <v>475.18179053440701</v>
      </c>
      <c r="F3">
        <v>5.1370384171605101E-3</v>
      </c>
      <c r="G3">
        <v>5204.11279296875</v>
      </c>
    </row>
    <row r="4" spans="1:7" x14ac:dyDescent="0.35">
      <c r="A4" t="s">
        <v>9</v>
      </c>
      <c r="B4">
        <v>2.5439999103546098</v>
      </c>
      <c r="C4">
        <v>4.8532259395327501E-2</v>
      </c>
      <c r="D4">
        <v>20.967067718505898</v>
      </c>
      <c r="E4">
        <v>372.681621229276</v>
      </c>
      <c r="F4">
        <v>5.08228642866015E-3</v>
      </c>
      <c r="G4">
        <v>4125.5185546875</v>
      </c>
    </row>
    <row r="5" spans="1:7" x14ac:dyDescent="0.35">
      <c r="A5" t="s">
        <v>10</v>
      </c>
      <c r="B5">
        <v>3.3740000724792498</v>
      </c>
      <c r="C5">
        <v>4.8509300888865403E-2</v>
      </c>
      <c r="D5">
        <v>24.805448532104499</v>
      </c>
      <c r="E5">
        <v>440.90737355873</v>
      </c>
      <c r="F5">
        <v>5.0798822194337801E-3</v>
      </c>
      <c r="G5">
        <v>4883.07568359375</v>
      </c>
    </row>
    <row r="6" spans="1:7" x14ac:dyDescent="0.35">
      <c r="A6" t="s">
        <v>11</v>
      </c>
      <c r="B6">
        <v>4.2039999961853001</v>
      </c>
      <c r="C6">
        <v>5.1085198178498097E-2</v>
      </c>
      <c r="D6">
        <v>33.789516448974602</v>
      </c>
      <c r="E6">
        <v>600.59572570025898</v>
      </c>
      <c r="F6">
        <v>5.3496295586228397E-3</v>
      </c>
      <c r="G6">
        <v>6316.23486328125</v>
      </c>
    </row>
    <row r="7" spans="1:7" x14ac:dyDescent="0.35">
      <c r="A7" t="s">
        <v>12</v>
      </c>
      <c r="B7">
        <v>5.0440001487731898</v>
      </c>
      <c r="C7">
        <v>4.8692550947223801E-2</v>
      </c>
      <c r="D7">
        <v>33.789516448974602</v>
      </c>
      <c r="E7">
        <v>600.59572570025898</v>
      </c>
      <c r="F7">
        <v>5.0990721210837399E-3</v>
      </c>
      <c r="G7">
        <v>6626.60107421875</v>
      </c>
    </row>
    <row r="8" spans="1:7" x14ac:dyDescent="0.35">
      <c r="A8" t="s">
        <v>13</v>
      </c>
      <c r="B8">
        <v>5.8740000724792498</v>
      </c>
      <c r="C8">
        <v>4.76192863491798E-2</v>
      </c>
      <c r="D8">
        <v>36.140529632568402</v>
      </c>
      <c r="E8">
        <v>642.38411141559504</v>
      </c>
      <c r="F8">
        <v>4.9866801127791396E-3</v>
      </c>
      <c r="G8">
        <v>7247.4130859375</v>
      </c>
    </row>
    <row r="9" spans="1:7" x14ac:dyDescent="0.35">
      <c r="A9" t="s">
        <v>14</v>
      </c>
      <c r="B9">
        <v>6.7039999961853001</v>
      </c>
      <c r="C9">
        <v>4.7509669819488197E-2</v>
      </c>
      <c r="D9">
        <v>35.190807342529297</v>
      </c>
      <c r="E9">
        <v>625.50313305109705</v>
      </c>
      <c r="F9">
        <v>4.97520109638572E-3</v>
      </c>
      <c r="G9">
        <v>7073.2431640625</v>
      </c>
    </row>
    <row r="10" spans="1:7" x14ac:dyDescent="0.35">
      <c r="A10" t="s">
        <v>15</v>
      </c>
      <c r="B10">
        <v>7.5440001487731898</v>
      </c>
      <c r="C10">
        <v>4.8413607094740803E-2</v>
      </c>
      <c r="D10">
        <v>38.0339546203613</v>
      </c>
      <c r="E10">
        <v>676.03902425617002</v>
      </c>
      <c r="F10">
        <v>5.0698611885309202E-3</v>
      </c>
      <c r="G10">
        <v>7501.9716796875</v>
      </c>
    </row>
    <row r="11" spans="1:7" x14ac:dyDescent="0.35">
      <c r="A11" t="s">
        <v>16</v>
      </c>
      <c r="B11">
        <v>8.3739995956420898</v>
      </c>
      <c r="C11">
        <v>4.8179659780489499E-2</v>
      </c>
      <c r="D11">
        <v>38.0339546203613</v>
      </c>
      <c r="E11">
        <v>676.03902425617002</v>
      </c>
      <c r="F11">
        <v>5.0453622825443701E-3</v>
      </c>
      <c r="G11">
        <v>7538.39892578125</v>
      </c>
    </row>
    <row r="12" spans="1:7" x14ac:dyDescent="0.35">
      <c r="A12" t="s">
        <v>17</v>
      </c>
      <c r="B12">
        <v>9.2040004730224592</v>
      </c>
      <c r="C12">
        <v>4.8941479320601798E-2</v>
      </c>
      <c r="D12">
        <v>42.101203918457003</v>
      </c>
      <c r="E12">
        <v>748.33282269537403</v>
      </c>
      <c r="F12">
        <v>5.1251398399472202E-3</v>
      </c>
      <c r="G12">
        <v>8214.64453125</v>
      </c>
    </row>
    <row r="13" spans="1:7" x14ac:dyDescent="0.35">
      <c r="A13" t="s">
        <v>18</v>
      </c>
      <c r="B13">
        <v>10.0340003967285</v>
      </c>
      <c r="C13">
        <v>4.8989232836173499E-2</v>
      </c>
      <c r="D13">
        <v>46.750171661377003</v>
      </c>
      <c r="E13">
        <v>830.96645539626502</v>
      </c>
      <c r="F13">
        <v>5.1301405765116197E-3</v>
      </c>
      <c r="G13">
        <v>9112.84375</v>
      </c>
    </row>
    <row r="14" spans="1:7" x14ac:dyDescent="0.35">
      <c r="A14" t="s">
        <v>19</v>
      </c>
      <c r="B14">
        <v>10.873999595642101</v>
      </c>
      <c r="C14">
        <v>4.9039747775822901E-2</v>
      </c>
      <c r="D14">
        <v>46.750171661377003</v>
      </c>
      <c r="E14">
        <v>830.96645539626502</v>
      </c>
      <c r="F14">
        <v>5.13543048873544E-3</v>
      </c>
      <c r="G14">
        <v>9103.45703125</v>
      </c>
    </row>
    <row r="15" spans="1:7" x14ac:dyDescent="0.35">
      <c r="A15" t="s">
        <v>20</v>
      </c>
      <c r="B15">
        <v>11.7040004730225</v>
      </c>
      <c r="C15">
        <v>4.9458972860798901E-2</v>
      </c>
      <c r="D15">
        <v>51.551914215087898</v>
      </c>
      <c r="E15">
        <v>916.31559189408995</v>
      </c>
      <c r="F15">
        <v>5.17933163791895E-3</v>
      </c>
      <c r="G15">
        <v>9953.3916015625</v>
      </c>
    </row>
    <row r="16" spans="1:7" x14ac:dyDescent="0.35">
      <c r="A16" t="s">
        <v>21</v>
      </c>
      <c r="B16">
        <v>12.5340003967285</v>
      </c>
      <c r="C16">
        <v>4.92028007517969E-2</v>
      </c>
      <c r="D16">
        <v>56.190361022949197</v>
      </c>
      <c r="E16">
        <v>998.76220338046596</v>
      </c>
      <c r="F16">
        <v>5.1525053568184402E-3</v>
      </c>
      <c r="G16">
        <v>10905.4443359375</v>
      </c>
    </row>
    <row r="17" spans="1:7" x14ac:dyDescent="0.35">
      <c r="A17" t="s">
        <v>22</v>
      </c>
      <c r="B17">
        <v>13.373999595642101</v>
      </c>
      <c r="C17">
        <v>4.9628495840046603E-2</v>
      </c>
      <c r="D17">
        <v>56.190361022949197</v>
      </c>
      <c r="E17">
        <v>998.76220338046596</v>
      </c>
      <c r="F17">
        <v>5.1970840431749803E-3</v>
      </c>
      <c r="G17">
        <v>10811.9013671875</v>
      </c>
    </row>
    <row r="18" spans="1:7" x14ac:dyDescent="0.35">
      <c r="A18" t="s">
        <v>23</v>
      </c>
      <c r="B18">
        <v>14.2040004730225</v>
      </c>
      <c r="C18">
        <v>4.9556334181540401E-2</v>
      </c>
      <c r="D18">
        <v>60.695343017578097</v>
      </c>
      <c r="E18">
        <v>1078.83650343865</v>
      </c>
      <c r="F18">
        <v>5.1895272918045503E-3</v>
      </c>
      <c r="G18">
        <v>11695.736328125</v>
      </c>
    </row>
    <row r="19" spans="1:7" x14ac:dyDescent="0.35">
      <c r="A19" t="s">
        <v>24</v>
      </c>
      <c r="B19">
        <v>15.0340003967285</v>
      </c>
      <c r="C19">
        <v>4.96685742864428E-2</v>
      </c>
      <c r="D19">
        <v>64.951904296875</v>
      </c>
      <c r="E19">
        <v>1154.4952867552599</v>
      </c>
      <c r="F19">
        <v>5.2012810483574902E-3</v>
      </c>
      <c r="G19">
        <v>12487.6748046875</v>
      </c>
    </row>
    <row r="20" spans="1:7" x14ac:dyDescent="0.35">
      <c r="A20" t="s">
        <v>25</v>
      </c>
      <c r="B20">
        <v>15.873999595642101</v>
      </c>
      <c r="C20">
        <v>4.9766549256979299E-2</v>
      </c>
      <c r="D20">
        <v>64.951904296875</v>
      </c>
      <c r="E20">
        <v>1154.4952867552599</v>
      </c>
      <c r="F20">
        <v>5.2115409635007399E-3</v>
      </c>
      <c r="G20">
        <v>12463.08984375</v>
      </c>
    </row>
    <row r="21" spans="1:7" x14ac:dyDescent="0.35">
      <c r="A21" t="s">
        <v>26</v>
      </c>
      <c r="B21">
        <v>16.7040004730225</v>
      </c>
      <c r="C21">
        <v>4.94860312593699E-2</v>
      </c>
      <c r="D21">
        <v>69.05517578125</v>
      </c>
      <c r="E21">
        <v>1227.4293694645201</v>
      </c>
      <c r="F21">
        <v>5.1821651868522202E-3</v>
      </c>
      <c r="G21">
        <v>13325.544921875</v>
      </c>
    </row>
    <row r="22" spans="1:7" x14ac:dyDescent="0.35">
      <c r="A22" t="s">
        <v>27</v>
      </c>
      <c r="B22">
        <v>17.534000396728501</v>
      </c>
      <c r="C22">
        <v>5.0121727979651497E-2</v>
      </c>
      <c r="D22">
        <v>73.017433166503906</v>
      </c>
      <c r="E22">
        <v>1297.8570302948399</v>
      </c>
      <c r="F22">
        <v>5.24873519316316E-3</v>
      </c>
      <c r="G22">
        <v>13911.43359375</v>
      </c>
    </row>
    <row r="23" spans="1:7" x14ac:dyDescent="0.35">
      <c r="A23" t="s">
        <v>28</v>
      </c>
      <c r="B23">
        <v>18.374000549316399</v>
      </c>
      <c r="C23">
        <v>4.9825090558078301E-2</v>
      </c>
      <c r="D23">
        <v>73.017433166503906</v>
      </c>
      <c r="E23">
        <v>1297.8570302948399</v>
      </c>
      <c r="F23">
        <v>5.2176713943481402E-3</v>
      </c>
      <c r="G23">
        <v>13994.2568359375</v>
      </c>
    </row>
    <row r="24" spans="1:7" x14ac:dyDescent="0.35">
      <c r="A24" t="s">
        <v>29</v>
      </c>
      <c r="B24">
        <v>19.2040004730225</v>
      </c>
      <c r="C24">
        <v>4.9603091627879597E-2</v>
      </c>
      <c r="D24">
        <v>76.730041503906307</v>
      </c>
      <c r="E24">
        <v>1363.8471718877599</v>
      </c>
      <c r="F24">
        <v>5.1944237202405904E-3</v>
      </c>
      <c r="G24">
        <v>14771.6181640625</v>
      </c>
    </row>
    <row r="25" spans="1:7" x14ac:dyDescent="0.35">
      <c r="A25" t="s">
        <v>30</v>
      </c>
      <c r="B25">
        <v>20.034000396728501</v>
      </c>
      <c r="C25">
        <v>4.9561069957132498E-2</v>
      </c>
      <c r="D25">
        <v>80.284339904785199</v>
      </c>
      <c r="E25">
        <v>1427.0234387368</v>
      </c>
      <c r="F25">
        <v>5.1900232210755296E-3</v>
      </c>
      <c r="G25">
        <v>15468.974609375</v>
      </c>
    </row>
    <row r="26" spans="1:7" x14ac:dyDescent="0.35">
      <c r="A26" t="s">
        <v>31</v>
      </c>
      <c r="B26">
        <v>20.874000549316399</v>
      </c>
      <c r="C26">
        <v>4.98772018765423E-2</v>
      </c>
      <c r="D26">
        <v>80.284339904785199</v>
      </c>
      <c r="E26">
        <v>1427.0234387368</v>
      </c>
      <c r="F26">
        <v>5.2231284789740996E-3</v>
      </c>
      <c r="G26">
        <v>15370.9296875</v>
      </c>
    </row>
    <row r="27" spans="1:7" x14ac:dyDescent="0.35">
      <c r="A27" t="s">
        <v>32</v>
      </c>
      <c r="B27">
        <v>21.7040004730225</v>
      </c>
      <c r="C27">
        <v>4.9755223416197002E-2</v>
      </c>
      <c r="D27">
        <v>83.666961669921903</v>
      </c>
      <c r="E27">
        <v>1487.14822717011</v>
      </c>
      <c r="F27">
        <v>5.2103549242019697E-3</v>
      </c>
      <c r="G27">
        <v>16057.82421875</v>
      </c>
    </row>
    <row r="28" spans="1:7" x14ac:dyDescent="0.35">
      <c r="A28" t="s">
        <v>33</v>
      </c>
      <c r="B28">
        <v>22.544000625610401</v>
      </c>
      <c r="C28">
        <v>4.98281943809546E-2</v>
      </c>
      <c r="D28">
        <v>86.901695251464801</v>
      </c>
      <c r="E28">
        <v>1544.64435763657</v>
      </c>
      <c r="F28">
        <v>5.2179964259266897E-3</v>
      </c>
      <c r="G28">
        <v>16654.2265625</v>
      </c>
    </row>
    <row r="29" spans="1:7" x14ac:dyDescent="0.35">
      <c r="A29" t="s">
        <v>34</v>
      </c>
      <c r="B29">
        <v>23.374000549316399</v>
      </c>
      <c r="C29">
        <v>4.9834962315650599E-2</v>
      </c>
      <c r="D29">
        <v>90.054504394531307</v>
      </c>
      <c r="E29">
        <v>1600.6843652576199</v>
      </c>
      <c r="F29">
        <v>5.2187051624059703E-3</v>
      </c>
      <c r="G29">
        <v>17256.1015625</v>
      </c>
    </row>
    <row r="30" spans="1:7" x14ac:dyDescent="0.35">
      <c r="A30" t="s">
        <v>35</v>
      </c>
      <c r="B30">
        <v>24.2040004730225</v>
      </c>
      <c r="C30">
        <v>5.0057268070746799E-2</v>
      </c>
      <c r="D30">
        <v>90.054504394531307</v>
      </c>
      <c r="E30">
        <v>1600.6843652576199</v>
      </c>
      <c r="F30">
        <v>5.2419849671423401E-3</v>
      </c>
      <c r="G30">
        <v>17179.466796875</v>
      </c>
    </row>
    <row r="31" spans="1:7" x14ac:dyDescent="0.35">
      <c r="A31" t="s">
        <v>36</v>
      </c>
      <c r="B31">
        <v>25.044000625610401</v>
      </c>
      <c r="C31">
        <v>4.9546360149002197E-2</v>
      </c>
      <c r="D31">
        <v>92.984901428222699</v>
      </c>
      <c r="E31">
        <v>1652.77102496475</v>
      </c>
      <c r="F31">
        <v>5.18848281353712E-3</v>
      </c>
      <c r="G31">
        <v>17921.404296875</v>
      </c>
    </row>
    <row r="32" spans="1:7" x14ac:dyDescent="0.35">
      <c r="A32" t="s">
        <v>37</v>
      </c>
      <c r="B32">
        <v>25.874000549316399</v>
      </c>
      <c r="C32">
        <v>4.9962766002311101E-2</v>
      </c>
      <c r="D32">
        <v>95.782173156738295</v>
      </c>
      <c r="E32">
        <v>1702.49154325575</v>
      </c>
      <c r="F32">
        <v>5.2320887334644803E-3</v>
      </c>
      <c r="G32">
        <v>18306.6796875</v>
      </c>
    </row>
    <row r="33" spans="1:7" x14ac:dyDescent="0.35">
      <c r="A33" t="s">
        <v>38</v>
      </c>
      <c r="B33">
        <v>26.7040004730225</v>
      </c>
      <c r="C33">
        <v>4.9607169286300302E-2</v>
      </c>
      <c r="D33">
        <v>95.782173156738295</v>
      </c>
      <c r="E33">
        <v>1702.49154325575</v>
      </c>
      <c r="F33">
        <v>5.1948507316410498E-3</v>
      </c>
      <c r="G33">
        <v>18437.90625</v>
      </c>
    </row>
    <row r="34" spans="1:7" x14ac:dyDescent="0.35">
      <c r="A34" t="s">
        <v>39</v>
      </c>
      <c r="B34">
        <v>27.544000625610401</v>
      </c>
      <c r="C34">
        <v>4.9552109780777502E-2</v>
      </c>
      <c r="D34">
        <v>98.478294372558594</v>
      </c>
      <c r="E34">
        <v>1750.41402690113</v>
      </c>
      <c r="F34">
        <v>5.1890849135816097E-3</v>
      </c>
      <c r="G34">
        <v>18977.96875</v>
      </c>
    </row>
    <row r="35" spans="1:7" x14ac:dyDescent="0.35">
      <c r="A35" t="s">
        <v>40</v>
      </c>
      <c r="B35">
        <v>28.374000549316399</v>
      </c>
      <c r="C35">
        <v>4.9360041841668603E-2</v>
      </c>
      <c r="D35">
        <v>101.03725433349599</v>
      </c>
      <c r="E35">
        <v>1795.8985408768101</v>
      </c>
      <c r="F35">
        <v>5.16897160559893E-3</v>
      </c>
      <c r="G35">
        <v>19546.876953125</v>
      </c>
    </row>
    <row r="36" spans="1:7" x14ac:dyDescent="0.35">
      <c r="A36" t="s">
        <v>41</v>
      </c>
      <c r="B36">
        <v>29.2040004730225</v>
      </c>
      <c r="C36">
        <v>5.0226746582618102E-2</v>
      </c>
      <c r="D36">
        <v>101.03725433349599</v>
      </c>
      <c r="E36">
        <v>1795.8985408768101</v>
      </c>
      <c r="F36">
        <v>5.2597327157854999E-3</v>
      </c>
      <c r="G36">
        <v>19209.580078125</v>
      </c>
    </row>
    <row r="37" spans="1:7" x14ac:dyDescent="0.35">
      <c r="A37" t="s">
        <v>42</v>
      </c>
      <c r="B37">
        <v>30.044000625610401</v>
      </c>
      <c r="C37">
        <v>5.06984787457085E-2</v>
      </c>
      <c r="D37">
        <v>103.458793640137</v>
      </c>
      <c r="E37">
        <v>1838.94054498523</v>
      </c>
      <c r="F37">
        <v>5.3091323934495397E-3</v>
      </c>
      <c r="G37">
        <v>19486.94921875</v>
      </c>
    </row>
    <row r="38" spans="1:7" x14ac:dyDescent="0.35">
      <c r="A38" t="s">
        <v>43</v>
      </c>
      <c r="B38">
        <v>30.874000549316399</v>
      </c>
      <c r="C38">
        <v>4.9639221371246801E-2</v>
      </c>
      <c r="D38">
        <v>105.71218109130901</v>
      </c>
      <c r="E38">
        <v>1878.9935857057601</v>
      </c>
      <c r="F38">
        <v>5.1982072181999701E-3</v>
      </c>
      <c r="G38">
        <v>20336.27734375</v>
      </c>
    </row>
    <row r="39" spans="1:7" x14ac:dyDescent="0.35">
      <c r="A39" t="s">
        <v>44</v>
      </c>
      <c r="B39">
        <v>31.7040004730225</v>
      </c>
      <c r="C39">
        <v>5.0097666682253399E-2</v>
      </c>
      <c r="D39">
        <v>105.71218109130901</v>
      </c>
      <c r="E39">
        <v>1878.9935857057601</v>
      </c>
      <c r="F39">
        <v>5.24621549993753E-3</v>
      </c>
      <c r="G39">
        <v>20150.1796875</v>
      </c>
    </row>
    <row r="40" spans="1:7" x14ac:dyDescent="0.35">
      <c r="A40" t="s">
        <v>45</v>
      </c>
      <c r="B40">
        <v>32.543998718261697</v>
      </c>
      <c r="C40">
        <v>4.98977769316266E-2</v>
      </c>
      <c r="D40">
        <v>107.905433654785</v>
      </c>
      <c r="E40">
        <v>1917.9778173565901</v>
      </c>
      <c r="F40">
        <v>5.2252830937504803E-3</v>
      </c>
      <c r="G40">
        <v>20650.638671875</v>
      </c>
    </row>
    <row r="41" spans="1:7" x14ac:dyDescent="0.35">
      <c r="A41" t="s">
        <v>46</v>
      </c>
      <c r="B41">
        <v>33.374000549316399</v>
      </c>
      <c r="C41">
        <v>4.9671958253790699E-2</v>
      </c>
      <c r="D41">
        <v>110.011367797852</v>
      </c>
      <c r="E41">
        <v>1955.40999993682</v>
      </c>
      <c r="F41">
        <v>5.2016354165971296E-3</v>
      </c>
      <c r="G41">
        <v>21149.380859375</v>
      </c>
    </row>
    <row r="42" spans="1:7" x14ac:dyDescent="0.35">
      <c r="A42" t="s">
        <v>47</v>
      </c>
      <c r="B42">
        <v>34.2039985656738</v>
      </c>
      <c r="C42">
        <v>4.9895713645359302E-2</v>
      </c>
      <c r="D42">
        <v>112.027153015137</v>
      </c>
      <c r="E42">
        <v>1991.2398420274301</v>
      </c>
      <c r="F42">
        <v>5.2250670269131704E-3</v>
      </c>
      <c r="G42">
        <v>21440.328125</v>
      </c>
    </row>
    <row r="43" spans="1:7" x14ac:dyDescent="0.35">
      <c r="A43" t="s">
        <v>48</v>
      </c>
      <c r="B43">
        <v>35.043998718261697</v>
      </c>
      <c r="C43">
        <v>5.0386468952095802E-2</v>
      </c>
      <c r="D43">
        <v>112.027153015137</v>
      </c>
      <c r="E43">
        <v>1991.2398420274301</v>
      </c>
      <c r="F43">
        <v>5.2764588035643101E-3</v>
      </c>
      <c r="G43">
        <v>21231.50390625</v>
      </c>
    </row>
    <row r="44" spans="1:7" x14ac:dyDescent="0.35">
      <c r="A44" t="s">
        <v>49</v>
      </c>
      <c r="B44">
        <v>35.874000549316399</v>
      </c>
      <c r="C44">
        <v>4.9509772391657603E-2</v>
      </c>
      <c r="D44">
        <v>113.925102233887</v>
      </c>
      <c r="E44">
        <v>2024.97513964772</v>
      </c>
      <c r="F44">
        <v>5.1846513524651501E-3</v>
      </c>
      <c r="G44">
        <v>21973.53125</v>
      </c>
    </row>
    <row r="45" spans="1:7" x14ac:dyDescent="0.35">
      <c r="A45" t="s">
        <v>50</v>
      </c>
      <c r="B45">
        <v>36.7039985656738</v>
      </c>
      <c r="C45">
        <v>5.00533593883567E-2</v>
      </c>
      <c r="D45">
        <v>115.81305694580099</v>
      </c>
      <c r="E45">
        <v>2058.5327874869099</v>
      </c>
      <c r="F45">
        <v>5.2415756508708E-3</v>
      </c>
      <c r="G45">
        <v>22095.083984375</v>
      </c>
    </row>
    <row r="46" spans="1:7" x14ac:dyDescent="0.35">
      <c r="A46" t="s">
        <v>51</v>
      </c>
      <c r="B46">
        <v>37.534000396728501</v>
      </c>
      <c r="C46">
        <v>4.9602571359575097E-2</v>
      </c>
      <c r="D46">
        <v>115.81305694580099</v>
      </c>
      <c r="E46">
        <v>2058.5327874869099</v>
      </c>
      <c r="F46">
        <v>5.1943692378699797E-3</v>
      </c>
      <c r="G46">
        <v>22295.884765625</v>
      </c>
    </row>
    <row r="47" spans="1:7" x14ac:dyDescent="0.35">
      <c r="A47" t="s">
        <v>52</v>
      </c>
      <c r="B47">
        <v>38.374000549316399</v>
      </c>
      <c r="C47">
        <v>4.9384303242260799E-2</v>
      </c>
      <c r="D47">
        <v>117.599151611328</v>
      </c>
      <c r="E47">
        <v>2090.2799442410501</v>
      </c>
      <c r="F47">
        <v>5.1715122535824802E-3</v>
      </c>
      <c r="G47">
        <v>22739.798828125</v>
      </c>
    </row>
    <row r="48" spans="1:7" x14ac:dyDescent="0.35">
      <c r="A48" t="s">
        <v>53</v>
      </c>
      <c r="B48">
        <v>39.2039985656738</v>
      </c>
      <c r="C48">
        <v>4.9334717670779203E-2</v>
      </c>
      <c r="D48">
        <v>119.245895385742</v>
      </c>
      <c r="E48">
        <v>2119.5502486079899</v>
      </c>
      <c r="F48">
        <v>5.1663196645677098E-3</v>
      </c>
      <c r="G48">
        <v>23081.400390625</v>
      </c>
    </row>
    <row r="49" spans="1:7" x14ac:dyDescent="0.35">
      <c r="A49" t="s">
        <v>54</v>
      </c>
      <c r="B49">
        <v>40.034000396728501</v>
      </c>
      <c r="C49">
        <v>5.1837572847851898E-2</v>
      </c>
      <c r="D49">
        <v>119.245895385742</v>
      </c>
      <c r="E49">
        <v>2119.5502486079899</v>
      </c>
      <c r="F49">
        <v>5.4284180514514403E-3</v>
      </c>
      <c r="G49">
        <v>21966.970703125</v>
      </c>
    </row>
    <row r="50" spans="1:7" x14ac:dyDescent="0.35">
      <c r="A50" t="s">
        <v>55</v>
      </c>
      <c r="B50">
        <v>40.874000549316399</v>
      </c>
      <c r="C50">
        <v>4.9754107285048102E-2</v>
      </c>
      <c r="D50">
        <v>120.75806427002</v>
      </c>
      <c r="E50">
        <v>2146.4284509420399</v>
      </c>
      <c r="F50">
        <v>5.2102380432188502E-3</v>
      </c>
      <c r="G50">
        <v>23177.072265625</v>
      </c>
    </row>
    <row r="51" spans="1:7" x14ac:dyDescent="0.35">
      <c r="A51" t="s">
        <v>56</v>
      </c>
      <c r="B51">
        <v>41.7039985656738</v>
      </c>
      <c r="C51">
        <v>5.0196210835208498E-2</v>
      </c>
      <c r="D51">
        <v>122.237442016602</v>
      </c>
      <c r="E51">
        <v>2172.7238781750202</v>
      </c>
      <c r="F51">
        <v>5.2565350197255603E-3</v>
      </c>
      <c r="G51">
        <v>23254.376953125</v>
      </c>
    </row>
    <row r="52" spans="1:7" x14ac:dyDescent="0.35">
      <c r="A52" t="s">
        <v>57</v>
      </c>
      <c r="B52">
        <v>42.534000396728501</v>
      </c>
      <c r="C52">
        <v>5.13870338363785E-2</v>
      </c>
      <c r="D52">
        <v>122.237442016602</v>
      </c>
      <c r="E52">
        <v>2172.7238781750202</v>
      </c>
      <c r="F52">
        <v>5.3812377154827101E-3</v>
      </c>
      <c r="G52">
        <v>22715.48828125</v>
      </c>
    </row>
    <row r="53" spans="1:7" x14ac:dyDescent="0.35">
      <c r="A53" t="s">
        <v>58</v>
      </c>
      <c r="B53">
        <v>43.373001098632798</v>
      </c>
      <c r="C53">
        <v>5.0406376996533303E-2</v>
      </c>
      <c r="D53">
        <v>123.39031982421901</v>
      </c>
      <c r="E53">
        <v>2193.21576878428</v>
      </c>
      <c r="F53">
        <v>5.2785435691475903E-3</v>
      </c>
      <c r="G53">
        <v>23375.826171875</v>
      </c>
    </row>
    <row r="54" spans="1:7" x14ac:dyDescent="0.35">
      <c r="A54" t="s">
        <v>59</v>
      </c>
      <c r="B54">
        <v>44.202999114990199</v>
      </c>
      <c r="C54">
        <v>5.0519039541511997E-2</v>
      </c>
      <c r="D54">
        <v>124.589485168457</v>
      </c>
      <c r="E54">
        <v>2214.5304828882199</v>
      </c>
      <c r="F54">
        <v>5.29034156352282E-3</v>
      </c>
      <c r="G54">
        <v>23550.3671875</v>
      </c>
    </row>
    <row r="55" spans="1:7" x14ac:dyDescent="0.35">
      <c r="A55" t="s">
        <v>60</v>
      </c>
      <c r="B55">
        <v>45.042999267578097</v>
      </c>
      <c r="C55">
        <v>4.9632511244140198E-2</v>
      </c>
      <c r="D55">
        <v>125.75611114502</v>
      </c>
      <c r="E55">
        <v>2235.2668456733199</v>
      </c>
      <c r="F55">
        <v>5.1975045353174201E-3</v>
      </c>
      <c r="G55">
        <v>24195.478515625</v>
      </c>
    </row>
    <row r="56" spans="1:7" x14ac:dyDescent="0.35">
      <c r="A56" t="s">
        <v>61</v>
      </c>
      <c r="B56">
        <v>45.873001098632798</v>
      </c>
      <c r="C56">
        <v>5.0323814418674999E-2</v>
      </c>
      <c r="D56">
        <v>125.75611114502</v>
      </c>
      <c r="E56">
        <v>2235.2668456733199</v>
      </c>
      <c r="F56">
        <v>5.2698976360261397E-3</v>
      </c>
      <c r="G56">
        <v>23863.103515625</v>
      </c>
    </row>
    <row r="57" spans="1:7" x14ac:dyDescent="0.35">
      <c r="A57" t="s">
        <v>62</v>
      </c>
      <c r="B57">
        <v>46.702999114990199</v>
      </c>
      <c r="C57">
        <v>4.9570661570233203E-2</v>
      </c>
      <c r="D57">
        <v>126.91266632080099</v>
      </c>
      <c r="E57">
        <v>2255.8241616934502</v>
      </c>
      <c r="F57">
        <v>5.1910276524722602E-3</v>
      </c>
      <c r="G57">
        <v>24448.466796875</v>
      </c>
    </row>
    <row r="58" spans="1:7" x14ac:dyDescent="0.35">
      <c r="A58" t="s">
        <v>63</v>
      </c>
      <c r="B58">
        <v>47.542999267578097</v>
      </c>
      <c r="C58">
        <v>5.0248090923315003E-2</v>
      </c>
      <c r="D58">
        <v>128.09317016601599</v>
      </c>
      <c r="E58">
        <v>2276.8070921301801</v>
      </c>
      <c r="F58">
        <v>5.2619678899645797E-3</v>
      </c>
      <c r="G58">
        <v>24343.20703125</v>
      </c>
    </row>
    <row r="59" spans="1:7" x14ac:dyDescent="0.35">
      <c r="A59" t="s">
        <v>64</v>
      </c>
      <c r="B59">
        <v>48.373001098632798</v>
      </c>
      <c r="C59">
        <v>4.9931145250916201E-2</v>
      </c>
      <c r="D59">
        <v>128.09317016601599</v>
      </c>
      <c r="E59">
        <v>2276.8070921301801</v>
      </c>
      <c r="F59">
        <v>5.2287774160504298E-3</v>
      </c>
      <c r="G59">
        <v>24497.728515625</v>
      </c>
    </row>
    <row r="60" spans="1:7" x14ac:dyDescent="0.35">
      <c r="A60" t="s">
        <v>65</v>
      </c>
      <c r="B60">
        <v>49.202999114990199</v>
      </c>
      <c r="C60">
        <v>5.0049090520217297E-2</v>
      </c>
      <c r="D60">
        <v>129.25613403320301</v>
      </c>
      <c r="E60">
        <v>2297.4782623350602</v>
      </c>
      <c r="F60">
        <v>5.2411286160349803E-3</v>
      </c>
      <c r="G60">
        <v>24661.888671875</v>
      </c>
    </row>
    <row r="61" spans="1:7" x14ac:dyDescent="0.35">
      <c r="A61" t="s">
        <v>66</v>
      </c>
      <c r="B61">
        <v>50.042999267578097</v>
      </c>
      <c r="C61">
        <v>5.0774464598589503E-2</v>
      </c>
      <c r="D61">
        <v>130.43019104003901</v>
      </c>
      <c r="E61">
        <v>2318.3468729257602</v>
      </c>
      <c r="F61">
        <v>5.3170896135270604E-3</v>
      </c>
      <c r="G61">
        <v>24530.373046875</v>
      </c>
    </row>
    <row r="62" spans="1:7" x14ac:dyDescent="0.35">
      <c r="A62" t="s">
        <v>67</v>
      </c>
      <c r="B62">
        <v>50.873001098632798</v>
      </c>
      <c r="C62">
        <v>5.1894335453892798E-2</v>
      </c>
      <c r="D62">
        <v>130.43019104003901</v>
      </c>
      <c r="E62">
        <v>2318.3468729257602</v>
      </c>
      <c r="F62">
        <v>5.4343622177839297E-3</v>
      </c>
      <c r="G62">
        <v>24001.01171875</v>
      </c>
    </row>
    <row r="63" spans="1:7" x14ac:dyDescent="0.35">
      <c r="A63" t="s">
        <v>68</v>
      </c>
      <c r="B63">
        <v>51.702999114990199</v>
      </c>
      <c r="C63">
        <v>5.0226911111910903E-2</v>
      </c>
      <c r="D63">
        <v>131.45829772949199</v>
      </c>
      <c r="E63">
        <v>2336.6210516542201</v>
      </c>
      <c r="F63">
        <v>5.2597499452531303E-3</v>
      </c>
      <c r="G63">
        <v>24993.259765625</v>
      </c>
    </row>
    <row r="64" spans="1:7" x14ac:dyDescent="0.35">
      <c r="A64" t="s">
        <v>69</v>
      </c>
      <c r="B64">
        <v>52.542999267578097</v>
      </c>
      <c r="C64">
        <v>4.9857409447283597E-2</v>
      </c>
      <c r="D64">
        <v>132.51983642578099</v>
      </c>
      <c r="E64">
        <v>2355.4894141852901</v>
      </c>
      <c r="F64">
        <v>5.2210558205842998E-3</v>
      </c>
      <c r="G64">
        <v>25381.80859375</v>
      </c>
    </row>
    <row r="65" spans="1:7" x14ac:dyDescent="0.35">
      <c r="A65" t="s">
        <v>70</v>
      </c>
      <c r="B65">
        <v>53.373001098632798</v>
      </c>
      <c r="C65">
        <v>5.0610437787071298E-2</v>
      </c>
      <c r="D65">
        <v>132.51983642578099</v>
      </c>
      <c r="E65">
        <v>2355.4894141852901</v>
      </c>
      <c r="F65">
        <v>5.2999127656221398E-3</v>
      </c>
      <c r="G65">
        <v>25004.154296875</v>
      </c>
    </row>
    <row r="66" spans="1:7" x14ac:dyDescent="0.35">
      <c r="A66" t="s">
        <v>71</v>
      </c>
      <c r="B66">
        <v>54.202999114990199</v>
      </c>
      <c r="C66">
        <v>4.9431060688600002E-2</v>
      </c>
      <c r="D66">
        <v>133.547927856445</v>
      </c>
      <c r="E66">
        <v>2373.7633600831</v>
      </c>
      <c r="F66">
        <v>5.1764086820185202E-3</v>
      </c>
      <c r="G66">
        <v>25799.33984375</v>
      </c>
    </row>
    <row r="67" spans="1:7" x14ac:dyDescent="0.35">
      <c r="A67" t="s">
        <v>72</v>
      </c>
      <c r="B67">
        <v>55.042999267578097</v>
      </c>
      <c r="C67">
        <v>4.9534478466014303E-2</v>
      </c>
      <c r="D67">
        <v>134.51441955566401</v>
      </c>
      <c r="E67">
        <v>2390.9425362944598</v>
      </c>
      <c r="F67">
        <v>5.1872385665774302E-3</v>
      </c>
      <c r="G67">
        <v>25931.796875</v>
      </c>
    </row>
    <row r="68" spans="1:7" x14ac:dyDescent="0.35">
      <c r="A68" t="s">
        <v>73</v>
      </c>
      <c r="B68">
        <v>55.873001098632798</v>
      </c>
      <c r="C68">
        <v>4.9494480060895803E-2</v>
      </c>
      <c r="D68">
        <v>135.50476074218801</v>
      </c>
      <c r="E68">
        <v>2408.5454642772702</v>
      </c>
      <c r="F68">
        <v>5.1830499432980997E-3</v>
      </c>
      <c r="G68">
        <v>26143.826171875</v>
      </c>
    </row>
    <row r="69" spans="1:7" x14ac:dyDescent="0.35">
      <c r="A69" t="s">
        <v>74</v>
      </c>
      <c r="B69">
        <v>56.702999114990199</v>
      </c>
      <c r="C69">
        <v>5.0573205252768101E-2</v>
      </c>
      <c r="D69">
        <v>135.50476074218801</v>
      </c>
      <c r="E69">
        <v>2408.5454642772702</v>
      </c>
      <c r="F69">
        <v>5.2960137836635104E-3</v>
      </c>
      <c r="G69">
        <v>25586.1796875</v>
      </c>
    </row>
    <row r="70" spans="1:7" x14ac:dyDescent="0.35">
      <c r="A70" t="s">
        <v>75</v>
      </c>
      <c r="B70">
        <v>57.542999267578097</v>
      </c>
      <c r="C70">
        <v>5.1273553091673203E-2</v>
      </c>
      <c r="D70">
        <v>136.49870300293</v>
      </c>
      <c r="E70">
        <v>2426.2121878564399</v>
      </c>
      <c r="F70">
        <v>5.36935403943062E-3</v>
      </c>
      <c r="G70">
        <v>25421.810546875</v>
      </c>
    </row>
    <row r="71" spans="1:7" x14ac:dyDescent="0.35">
      <c r="A71" t="s">
        <v>76</v>
      </c>
      <c r="B71">
        <v>58.373001098632798</v>
      </c>
      <c r="C71">
        <v>5.0058250799766398E-2</v>
      </c>
      <c r="D71">
        <v>137.37142944335901</v>
      </c>
      <c r="E71">
        <v>2441.7245294898698</v>
      </c>
      <c r="F71">
        <v>5.2420878782868403E-3</v>
      </c>
      <c r="G71">
        <v>26205.48046875</v>
      </c>
    </row>
    <row r="72" spans="1:7" x14ac:dyDescent="0.35">
      <c r="A72" t="s">
        <v>77</v>
      </c>
      <c r="B72">
        <v>59.202999114990199</v>
      </c>
      <c r="C72">
        <v>5.01445352970337E-2</v>
      </c>
      <c r="D72">
        <v>137.37142944335901</v>
      </c>
      <c r="E72">
        <v>2441.7245294898698</v>
      </c>
      <c r="F72">
        <v>5.2511235699057596E-3</v>
      </c>
      <c r="G72">
        <v>26160.388671875</v>
      </c>
    </row>
    <row r="73" spans="1:7" x14ac:dyDescent="0.35">
      <c r="A73" t="s">
        <v>78</v>
      </c>
      <c r="B73">
        <v>60.042999267578097</v>
      </c>
      <c r="C73">
        <v>5.0159894328860199E-2</v>
      </c>
      <c r="D73">
        <v>138.23291015625</v>
      </c>
      <c r="E73">
        <v>2457.0371024310598</v>
      </c>
      <c r="F73">
        <v>5.2527319639921197E-3</v>
      </c>
      <c r="G73">
        <v>26316.3828125</v>
      </c>
    </row>
    <row r="74" spans="1:7" x14ac:dyDescent="0.35">
      <c r="A74" t="s">
        <v>79</v>
      </c>
      <c r="B74">
        <v>60.873001098632798</v>
      </c>
      <c r="C74">
        <v>4.9992305680488201E-2</v>
      </c>
      <c r="D74">
        <v>139.040603637695</v>
      </c>
      <c r="E74">
        <v>2471.3936727494001</v>
      </c>
      <c r="F74">
        <v>5.2351821213960604E-3</v>
      </c>
      <c r="G74">
        <v>26558.884765625</v>
      </c>
    </row>
    <row r="75" spans="1:7" x14ac:dyDescent="0.35">
      <c r="A75" t="s">
        <v>80</v>
      </c>
      <c r="B75">
        <v>61.702999114990199</v>
      </c>
      <c r="C75">
        <v>5.0042558262616499E-2</v>
      </c>
      <c r="D75">
        <v>139.040603637695</v>
      </c>
      <c r="E75">
        <v>2471.3936727494001</v>
      </c>
      <c r="F75">
        <v>5.2404445596039304E-3</v>
      </c>
      <c r="G75">
        <v>26532.21484375</v>
      </c>
    </row>
    <row r="76" spans="1:7" x14ac:dyDescent="0.35">
      <c r="A76" t="s">
        <v>81</v>
      </c>
      <c r="B76">
        <v>62.542999267578097</v>
      </c>
      <c r="C76">
        <v>4.9987641052698401E-2</v>
      </c>
      <c r="D76">
        <v>139.83409118652301</v>
      </c>
      <c r="E76">
        <v>2485.4976218193801</v>
      </c>
      <c r="F76">
        <v>5.2346936427056798E-3</v>
      </c>
      <c r="G76">
        <v>26712.947265625</v>
      </c>
    </row>
    <row r="77" spans="1:7" x14ac:dyDescent="0.35">
      <c r="A77" t="s">
        <v>82</v>
      </c>
      <c r="B77">
        <v>63.373001098632798</v>
      </c>
      <c r="C77">
        <v>4.9674750805031899E-2</v>
      </c>
      <c r="D77">
        <v>140.63485717773401</v>
      </c>
      <c r="E77">
        <v>2499.7307918965798</v>
      </c>
      <c r="F77">
        <v>5.2019278518855598E-3</v>
      </c>
      <c r="G77">
        <v>27035.142578125</v>
      </c>
    </row>
    <row r="78" spans="1:7" x14ac:dyDescent="0.35">
      <c r="A78" t="s">
        <v>83</v>
      </c>
      <c r="B78">
        <v>64.2030029296875</v>
      </c>
      <c r="C78">
        <v>5.1252439981333803E-2</v>
      </c>
      <c r="D78">
        <v>140.63485717773401</v>
      </c>
      <c r="E78">
        <v>2499.7307918965798</v>
      </c>
      <c r="F78">
        <v>5.3671430796384803E-3</v>
      </c>
      <c r="G78">
        <v>26202.927734375</v>
      </c>
    </row>
    <row r="79" spans="1:7" x14ac:dyDescent="0.35">
      <c r="A79" t="s">
        <v>84</v>
      </c>
      <c r="B79">
        <v>65.042999267578097</v>
      </c>
      <c r="C79">
        <v>4.9751666026080797E-2</v>
      </c>
      <c r="D79">
        <v>141.32151794433599</v>
      </c>
      <c r="E79">
        <v>2511.9360070675598</v>
      </c>
      <c r="F79">
        <v>5.20998239517212E-3</v>
      </c>
      <c r="G79">
        <v>27125.142578125</v>
      </c>
    </row>
    <row r="80" spans="1:7" x14ac:dyDescent="0.35">
      <c r="A80" t="s">
        <v>85</v>
      </c>
      <c r="B80">
        <v>65.873001098632798</v>
      </c>
      <c r="C80">
        <v>5.0055329293133499E-2</v>
      </c>
      <c r="D80">
        <v>142.01655578613301</v>
      </c>
      <c r="E80">
        <v>2524.29000101984</v>
      </c>
      <c r="F80">
        <v>5.2417819388210799E-3</v>
      </c>
      <c r="G80">
        <v>27093.18359375</v>
      </c>
    </row>
    <row r="81" spans="1:7" x14ac:dyDescent="0.35">
      <c r="A81" t="s">
        <v>86</v>
      </c>
      <c r="B81">
        <v>66.7030029296875</v>
      </c>
      <c r="C81">
        <v>5.00472406773569E-2</v>
      </c>
      <c r="D81">
        <v>142.75511169433599</v>
      </c>
      <c r="E81">
        <v>2537.4176912009698</v>
      </c>
      <c r="F81">
        <v>5.2409349009394602E-3</v>
      </c>
      <c r="G81">
        <v>27238.482421875</v>
      </c>
    </row>
    <row r="82" spans="1:7" x14ac:dyDescent="0.35">
      <c r="A82" t="s">
        <v>87</v>
      </c>
      <c r="B82">
        <v>67.542999267578097</v>
      </c>
      <c r="C82">
        <v>4.9803337117517998E-2</v>
      </c>
      <c r="D82">
        <v>142.75511169433599</v>
      </c>
      <c r="E82">
        <v>2537.4176912009698</v>
      </c>
      <c r="F82">
        <v>5.2153933793306403E-3</v>
      </c>
      <c r="G82">
        <v>27371.87890625</v>
      </c>
    </row>
    <row r="83" spans="1:7" x14ac:dyDescent="0.35">
      <c r="A83" t="s">
        <v>88</v>
      </c>
      <c r="B83">
        <v>68.373001098632798</v>
      </c>
      <c r="C83">
        <v>4.9979725859689898E-2</v>
      </c>
      <c r="D83">
        <v>143.39750671386699</v>
      </c>
      <c r="E83">
        <v>2548.8359387964001</v>
      </c>
      <c r="F83">
        <v>5.2338647656142703E-3</v>
      </c>
      <c r="G83">
        <v>27398.015625</v>
      </c>
    </row>
    <row r="84" spans="1:7" x14ac:dyDescent="0.35">
      <c r="A84" t="s">
        <v>89</v>
      </c>
      <c r="B84">
        <v>69.2030029296875</v>
      </c>
      <c r="C84">
        <v>4.7506686058528202E-2</v>
      </c>
      <c r="D84">
        <v>144.08236694335901</v>
      </c>
      <c r="E84">
        <v>2561.0090233385599</v>
      </c>
      <c r="F84">
        <v>4.9748886376619304E-3</v>
      </c>
      <c r="G84">
        <v>28961.927734375</v>
      </c>
    </row>
    <row r="85" spans="1:7" x14ac:dyDescent="0.35">
      <c r="A85" t="s">
        <v>90</v>
      </c>
      <c r="B85">
        <v>70.042999267578097</v>
      </c>
      <c r="C85">
        <v>5.0238259186381501E-2</v>
      </c>
      <c r="D85">
        <v>144.08236694335901</v>
      </c>
      <c r="E85">
        <v>2561.0090233385599</v>
      </c>
      <c r="F85">
        <v>5.2609383128583397E-3</v>
      </c>
      <c r="G85">
        <v>27387.19921875</v>
      </c>
    </row>
    <row r="86" spans="1:7" x14ac:dyDescent="0.35">
      <c r="A86" t="s">
        <v>91</v>
      </c>
      <c r="B86">
        <v>70.873001098632798</v>
      </c>
      <c r="C86">
        <v>4.9413113655463997E-2</v>
      </c>
      <c r="D86">
        <v>144.47383117675801</v>
      </c>
      <c r="E86">
        <v>2567.9671671241499</v>
      </c>
      <c r="F86">
        <v>5.1745292730629401E-3</v>
      </c>
      <c r="G86">
        <v>27920.1875</v>
      </c>
    </row>
    <row r="87" spans="1:7" x14ac:dyDescent="0.35">
      <c r="A87" t="s">
        <v>92</v>
      </c>
      <c r="B87">
        <v>71.7030029296875</v>
      </c>
      <c r="C87">
        <v>4.9647590131495098E-2</v>
      </c>
      <c r="D87">
        <v>145.00137329101599</v>
      </c>
      <c r="E87">
        <v>2577.3439556360199</v>
      </c>
      <c r="F87">
        <v>5.1990835927426798E-3</v>
      </c>
      <c r="G87">
        <v>27889.794921875</v>
      </c>
    </row>
    <row r="88" spans="1:7" x14ac:dyDescent="0.35">
      <c r="A88" t="s">
        <v>93</v>
      </c>
      <c r="B88">
        <v>72.542999267578097</v>
      </c>
      <c r="C88">
        <v>4.99909938928828E-2</v>
      </c>
      <c r="D88">
        <v>145.00137329101599</v>
      </c>
      <c r="E88">
        <v>2577.3439556360199</v>
      </c>
      <c r="F88">
        <v>5.2350447513163098E-3</v>
      </c>
      <c r="G88">
        <v>27698.2109375</v>
      </c>
    </row>
    <row r="89" spans="1:7" x14ac:dyDescent="0.35">
      <c r="A89" t="s">
        <v>94</v>
      </c>
      <c r="B89">
        <v>73.373001098632798</v>
      </c>
      <c r="C89">
        <v>4.9923439054577003E-2</v>
      </c>
      <c r="D89">
        <v>145.60751342773401</v>
      </c>
      <c r="E89">
        <v>2588.11796084046</v>
      </c>
      <c r="F89">
        <v>5.2279704250395298E-3</v>
      </c>
      <c r="G89">
        <v>27851.6328125</v>
      </c>
    </row>
    <row r="90" spans="1:7" x14ac:dyDescent="0.35">
      <c r="A90" t="s">
        <v>95</v>
      </c>
      <c r="B90">
        <v>74.2030029296875</v>
      </c>
      <c r="C90">
        <v>5.1769702291173302E-2</v>
      </c>
      <c r="D90">
        <v>146.22222900390599</v>
      </c>
      <c r="E90">
        <v>2599.0442372858502</v>
      </c>
      <c r="F90">
        <v>5.4213106632232701E-3</v>
      </c>
      <c r="G90">
        <v>26971.748046875</v>
      </c>
    </row>
    <row r="91" spans="1:7" x14ac:dyDescent="0.35">
      <c r="A91" t="s">
        <v>96</v>
      </c>
      <c r="B91">
        <v>75.042999267578097</v>
      </c>
      <c r="C91">
        <v>4.9459502022578698E-2</v>
      </c>
      <c r="D91">
        <v>146.22222900390599</v>
      </c>
      <c r="E91">
        <v>2599.0442372858502</v>
      </c>
      <c r="F91">
        <v>5.1793870516121396E-3</v>
      </c>
      <c r="G91">
        <v>28231.5703125</v>
      </c>
    </row>
    <row r="92" spans="1:7" x14ac:dyDescent="0.35">
      <c r="A92" t="s">
        <v>97</v>
      </c>
      <c r="B92">
        <v>75.873001098632798</v>
      </c>
      <c r="C92">
        <v>4.9752937793047403E-2</v>
      </c>
      <c r="D92">
        <v>146.76211547851599</v>
      </c>
      <c r="E92">
        <v>2608.6405850946899</v>
      </c>
      <c r="F92">
        <v>5.21011557430029E-3</v>
      </c>
      <c r="G92">
        <v>28168.6875</v>
      </c>
    </row>
    <row r="93" spans="1:7" x14ac:dyDescent="0.35">
      <c r="A93" t="s">
        <v>98</v>
      </c>
      <c r="B93">
        <v>76.7030029296875</v>
      </c>
      <c r="C93">
        <v>4.9824454674595002E-2</v>
      </c>
      <c r="D93">
        <v>147.32466125488301</v>
      </c>
      <c r="E93">
        <v>2618.6394970864098</v>
      </c>
      <c r="F93">
        <v>5.2176048047840604E-3</v>
      </c>
      <c r="G93">
        <v>28236.072265625</v>
      </c>
    </row>
    <row r="94" spans="1:7" x14ac:dyDescent="0.35">
      <c r="A94" t="s">
        <v>99</v>
      </c>
      <c r="B94">
        <v>77.542999267578097</v>
      </c>
      <c r="C94">
        <v>4.9558944416538103E-2</v>
      </c>
      <c r="D94">
        <v>147.919189453125</v>
      </c>
      <c r="E94">
        <v>2629.2069815099198</v>
      </c>
      <c r="F94">
        <v>5.1898006349802E-3</v>
      </c>
      <c r="G94">
        <v>28501.90234375</v>
      </c>
    </row>
    <row r="95" spans="1:7" x14ac:dyDescent="0.35">
      <c r="A95" t="s">
        <v>100</v>
      </c>
      <c r="B95">
        <v>78.373001098632798</v>
      </c>
      <c r="C95">
        <v>5.0188904845257502E-2</v>
      </c>
      <c r="D95">
        <v>147.919189453125</v>
      </c>
      <c r="E95">
        <v>2629.2069815099198</v>
      </c>
      <c r="F95">
        <v>5.2557699382305102E-3</v>
      </c>
      <c r="G95">
        <v>28144.15234375</v>
      </c>
    </row>
    <row r="96" spans="1:7" x14ac:dyDescent="0.35">
      <c r="A96" t="s">
        <v>101</v>
      </c>
      <c r="B96">
        <v>79.2030029296875</v>
      </c>
      <c r="C96">
        <v>4.9643419091583901E-2</v>
      </c>
      <c r="D96">
        <v>148.55368041992199</v>
      </c>
      <c r="E96">
        <v>2640.4848322272301</v>
      </c>
      <c r="F96">
        <v>5.1986468024551903E-3</v>
      </c>
      <c r="G96">
        <v>28575.451171875</v>
      </c>
    </row>
    <row r="97" spans="1:7" x14ac:dyDescent="0.35">
      <c r="A97" t="s">
        <v>102</v>
      </c>
      <c r="B97">
        <v>80.042999267578097</v>
      </c>
      <c r="C97">
        <v>5.0062301777761199E-2</v>
      </c>
      <c r="D97">
        <v>149.15875244140599</v>
      </c>
      <c r="E97">
        <v>2651.2397453188901</v>
      </c>
      <c r="F97">
        <v>5.2425120957195802E-3</v>
      </c>
      <c r="G97">
        <v>28451.771484375</v>
      </c>
    </row>
    <row r="98" spans="1:7" x14ac:dyDescent="0.35">
      <c r="A98" t="s">
        <v>103</v>
      </c>
      <c r="B98">
        <v>80.873001098632798</v>
      </c>
      <c r="C98">
        <v>4.94020546189404E-2</v>
      </c>
      <c r="D98">
        <v>149.15875244140599</v>
      </c>
      <c r="E98">
        <v>2651.2397453188901</v>
      </c>
      <c r="F98">
        <v>5.1733711734414101E-3</v>
      </c>
      <c r="G98">
        <v>28832.021484375</v>
      </c>
    </row>
    <row r="99" spans="1:7" x14ac:dyDescent="0.35">
      <c r="A99" t="s">
        <v>104</v>
      </c>
      <c r="B99">
        <v>81.7030029296875</v>
      </c>
      <c r="C99">
        <v>5.0453725858979399E-2</v>
      </c>
      <c r="D99">
        <v>149.77055358886699</v>
      </c>
      <c r="E99">
        <v>2662.11433336139</v>
      </c>
      <c r="F99">
        <v>5.2835019305348396E-3</v>
      </c>
      <c r="G99">
        <v>28346.833984375</v>
      </c>
    </row>
    <row r="100" spans="1:7" x14ac:dyDescent="0.35">
      <c r="A100" t="s">
        <v>105</v>
      </c>
      <c r="B100">
        <v>82.542999267578097</v>
      </c>
      <c r="C100">
        <v>5.0071337548656197E-2</v>
      </c>
      <c r="D100">
        <v>150.40174865722699</v>
      </c>
      <c r="E100">
        <v>2673.3335107564899</v>
      </c>
      <c r="F100">
        <v>5.2434583194553904E-3</v>
      </c>
      <c r="G100">
        <v>28683.693359375</v>
      </c>
    </row>
    <row r="101" spans="1:7" x14ac:dyDescent="0.35">
      <c r="A101" t="s">
        <v>106</v>
      </c>
      <c r="B101">
        <v>83.373001098632798</v>
      </c>
      <c r="C101">
        <v>5.0178944152932198E-2</v>
      </c>
      <c r="D101">
        <v>150.40174865722699</v>
      </c>
      <c r="E101">
        <v>2673.3335107564899</v>
      </c>
      <c r="F101">
        <v>5.2547268569469504E-3</v>
      </c>
      <c r="G101">
        <v>28622.181640625</v>
      </c>
    </row>
    <row r="102" spans="1:7" x14ac:dyDescent="0.35">
      <c r="A102" t="s">
        <v>107</v>
      </c>
      <c r="B102">
        <v>84.2030029296875</v>
      </c>
      <c r="C102">
        <v>4.9410241062945198E-2</v>
      </c>
      <c r="D102">
        <v>151.02990722656301</v>
      </c>
      <c r="E102">
        <v>2684.4989042729098</v>
      </c>
      <c r="F102">
        <v>5.1742284558713401E-3</v>
      </c>
      <c r="G102">
        <v>29188.875</v>
      </c>
    </row>
    <row r="103" spans="1:7" x14ac:dyDescent="0.35">
      <c r="A103" t="s">
        <v>108</v>
      </c>
      <c r="B103">
        <v>85.042999267578097</v>
      </c>
      <c r="C103">
        <v>5.0383738655181601E-2</v>
      </c>
      <c r="D103">
        <v>151.66201782226599</v>
      </c>
      <c r="E103">
        <v>2695.7343798130801</v>
      </c>
      <c r="F103">
        <v>5.2761728875338997E-3</v>
      </c>
      <c r="G103">
        <v>28744.701171875</v>
      </c>
    </row>
    <row r="104" spans="1:7" x14ac:dyDescent="0.35">
      <c r="A104" t="s">
        <v>109</v>
      </c>
      <c r="B104">
        <v>85.873001098632798</v>
      </c>
      <c r="C104">
        <v>4.93243656655412E-2</v>
      </c>
      <c r="D104">
        <v>151.66201782226599</v>
      </c>
      <c r="E104">
        <v>2695.7343798130801</v>
      </c>
      <c r="F104">
        <v>5.16523560509086E-3</v>
      </c>
      <c r="G104">
        <v>29362.072265625</v>
      </c>
    </row>
    <row r="105" spans="1:7" x14ac:dyDescent="0.35">
      <c r="A105" t="s">
        <v>110</v>
      </c>
      <c r="B105">
        <v>86.7030029296875</v>
      </c>
      <c r="C105">
        <v>5.0120780824533098E-2</v>
      </c>
      <c r="D105">
        <v>152.29476928710901</v>
      </c>
      <c r="E105">
        <v>2706.9812640547798</v>
      </c>
      <c r="F105">
        <v>5.24863600730896E-3</v>
      </c>
      <c r="G105">
        <v>29016.06640625</v>
      </c>
    </row>
    <row r="106" spans="1:7" x14ac:dyDescent="0.35">
      <c r="A106" t="s">
        <v>111</v>
      </c>
      <c r="B106">
        <v>87.542999267578097</v>
      </c>
      <c r="C106">
        <v>5.0087986134399798E-2</v>
      </c>
      <c r="D106">
        <v>152.90589904785199</v>
      </c>
      <c r="E106">
        <v>2717.8439777344502</v>
      </c>
      <c r="F106">
        <v>5.2452017553150697E-3</v>
      </c>
      <c r="G106">
        <v>29151.576171875</v>
      </c>
    </row>
    <row r="107" spans="1:7" x14ac:dyDescent="0.35">
      <c r="A107" t="s">
        <v>112</v>
      </c>
      <c r="B107">
        <v>88.373001098632798</v>
      </c>
      <c r="C107">
        <v>4.9465229420665703E-2</v>
      </c>
      <c r="D107">
        <v>153.5146484375</v>
      </c>
      <c r="E107">
        <v>2728.6640834063301</v>
      </c>
      <c r="F107">
        <v>5.1799868233501902E-3</v>
      </c>
      <c r="G107">
        <v>29636.107421875</v>
      </c>
    </row>
    <row r="108" spans="1:7" x14ac:dyDescent="0.35">
      <c r="A108" t="s">
        <v>113</v>
      </c>
      <c r="B108">
        <v>89.2030029296875</v>
      </c>
      <c r="C108">
        <v>5.0183052938516402E-2</v>
      </c>
      <c r="D108">
        <v>153.5146484375</v>
      </c>
      <c r="E108">
        <v>2728.6640834063301</v>
      </c>
      <c r="F108">
        <v>5.2551571279764201E-3</v>
      </c>
      <c r="G108">
        <v>29212.189453125</v>
      </c>
    </row>
    <row r="109" spans="1:7" x14ac:dyDescent="0.35">
      <c r="A109" t="s">
        <v>114</v>
      </c>
      <c r="B109">
        <v>90.042999267578097</v>
      </c>
      <c r="C109">
        <v>5.0020128917934101E-2</v>
      </c>
      <c r="D109">
        <v>154.12646484375</v>
      </c>
      <c r="E109">
        <v>2739.53890427947</v>
      </c>
      <c r="F109">
        <v>5.2380957640707502E-3</v>
      </c>
      <c r="G109">
        <v>29424.140625</v>
      </c>
    </row>
    <row r="110" spans="1:7" x14ac:dyDescent="0.35">
      <c r="A110" t="s">
        <v>115</v>
      </c>
      <c r="B110">
        <v>90.873001098632798</v>
      </c>
      <c r="C110">
        <v>5.0297752089336498E-2</v>
      </c>
      <c r="D110">
        <v>154.729248046875</v>
      </c>
      <c r="E110">
        <v>2750.2533048391301</v>
      </c>
      <c r="F110">
        <v>5.2671683952212299E-3</v>
      </c>
      <c r="G110">
        <v>29376.171875</v>
      </c>
    </row>
    <row r="111" spans="1:7" x14ac:dyDescent="0.35">
      <c r="A111" t="s">
        <v>116</v>
      </c>
      <c r="B111">
        <v>91.7030029296875</v>
      </c>
      <c r="C111">
        <v>5.0213953318412899E-2</v>
      </c>
      <c r="D111">
        <v>154.729248046875</v>
      </c>
      <c r="E111">
        <v>2750.2533048391301</v>
      </c>
      <c r="F111">
        <v>5.2583930082619199E-3</v>
      </c>
      <c r="G111">
        <v>29425.197265625</v>
      </c>
    </row>
    <row r="112" spans="1:7" x14ac:dyDescent="0.35">
      <c r="A112" t="s">
        <v>117</v>
      </c>
      <c r="B112">
        <v>92.542999267578097</v>
      </c>
      <c r="C112">
        <v>4.9976871054121699E-2</v>
      </c>
      <c r="D112">
        <v>155.32225036621099</v>
      </c>
      <c r="E112">
        <v>2760.7935480773399</v>
      </c>
      <c r="F112">
        <v>5.2335658110678196E-3</v>
      </c>
      <c r="G112">
        <v>29678.091796875</v>
      </c>
    </row>
    <row r="113" spans="1:7" x14ac:dyDescent="0.35">
      <c r="A113" t="s">
        <v>118</v>
      </c>
      <c r="B113">
        <v>93.373001098632798</v>
      </c>
      <c r="C113">
        <v>4.9428948488218501E-2</v>
      </c>
      <c r="D113">
        <v>155.91351318359401</v>
      </c>
      <c r="E113">
        <v>2771.3030576705901</v>
      </c>
      <c r="F113">
        <v>5.1761874929070499E-3</v>
      </c>
      <c r="G113">
        <v>30121.302734375</v>
      </c>
    </row>
    <row r="114" spans="1:7" x14ac:dyDescent="0.35">
      <c r="A114" t="s">
        <v>119</v>
      </c>
      <c r="B114">
        <v>94.2030029296875</v>
      </c>
      <c r="C114">
        <v>4.9826611342352903E-2</v>
      </c>
      <c r="D114">
        <v>155.91351318359401</v>
      </c>
      <c r="E114">
        <v>2771.3030576705901</v>
      </c>
      <c r="F114">
        <v>5.2178306505084003E-3</v>
      </c>
      <c r="G114">
        <v>29880.90625</v>
      </c>
    </row>
    <row r="115" spans="1:7" x14ac:dyDescent="0.35">
      <c r="A115" t="s">
        <v>120</v>
      </c>
      <c r="B115">
        <v>95.042999267578097</v>
      </c>
      <c r="C115">
        <v>4.9941386087713001E-2</v>
      </c>
      <c r="D115">
        <v>156.51443481445301</v>
      </c>
      <c r="E115">
        <v>2781.98416344821</v>
      </c>
      <c r="F115">
        <v>5.2298498339951004E-3</v>
      </c>
      <c r="G115">
        <v>29927.13671875</v>
      </c>
    </row>
    <row r="116" spans="1:7" x14ac:dyDescent="0.35">
      <c r="A116" t="s">
        <v>121</v>
      </c>
      <c r="B116">
        <v>95.873001098632798</v>
      </c>
      <c r="C116">
        <v>5.03109500066675E-2</v>
      </c>
      <c r="D116">
        <v>157.09292602539099</v>
      </c>
      <c r="E116">
        <v>2792.2666631638999</v>
      </c>
      <c r="F116">
        <v>5.2685504779219601E-3</v>
      </c>
      <c r="G116">
        <v>29817.10546875</v>
      </c>
    </row>
    <row r="117" spans="1:7" x14ac:dyDescent="0.35">
      <c r="A117" t="s">
        <v>122</v>
      </c>
      <c r="B117">
        <v>96.7030029296875</v>
      </c>
      <c r="C117">
        <v>4.9892858839790999E-2</v>
      </c>
      <c r="D117">
        <v>157.09292602539099</v>
      </c>
      <c r="E117">
        <v>2792.2666631638999</v>
      </c>
      <c r="F117">
        <v>5.2247680723667101E-3</v>
      </c>
      <c r="G117">
        <v>30066.966796875</v>
      </c>
    </row>
    <row r="118" spans="1:7" x14ac:dyDescent="0.35">
      <c r="A118" t="s">
        <v>123</v>
      </c>
      <c r="B118">
        <v>97.542999267578097</v>
      </c>
      <c r="C118">
        <v>5.0097484366009901E-2</v>
      </c>
      <c r="D118">
        <v>157.66595458984401</v>
      </c>
      <c r="E118">
        <v>2802.4520725011798</v>
      </c>
      <c r="F118">
        <v>5.2461964078247504E-3</v>
      </c>
      <c r="G118">
        <v>30053.384765625</v>
      </c>
    </row>
    <row r="119" spans="1:7" x14ac:dyDescent="0.35">
      <c r="A119" t="s">
        <v>124</v>
      </c>
      <c r="B119">
        <v>98.373001098632798</v>
      </c>
      <c r="C119">
        <v>4.9628313523803202E-2</v>
      </c>
      <c r="D119">
        <v>158.22886657714801</v>
      </c>
      <c r="E119">
        <v>2812.4577365815599</v>
      </c>
      <c r="F119">
        <v>5.1970649510621999E-3</v>
      </c>
      <c r="G119">
        <v>30445.8125</v>
      </c>
    </row>
    <row r="120" spans="1:7" x14ac:dyDescent="0.35">
      <c r="A120" t="s">
        <v>125</v>
      </c>
      <c r="B120">
        <v>99.2030029296875</v>
      </c>
      <c r="C120">
        <v>4.9783847066419099E-2</v>
      </c>
      <c r="D120">
        <v>158.74319458007801</v>
      </c>
      <c r="E120">
        <v>2821.5995989739899</v>
      </c>
      <c r="F120">
        <v>5.2133523859083696E-3</v>
      </c>
      <c r="G120">
        <v>30449.3515625</v>
      </c>
    </row>
    <row r="121" spans="1:7" x14ac:dyDescent="0.35">
      <c r="A121" t="s">
        <v>126</v>
      </c>
      <c r="B121">
        <v>100.042999267578</v>
      </c>
      <c r="C121">
        <v>5.05079315908743E-2</v>
      </c>
      <c r="D121">
        <v>158.74319458007801</v>
      </c>
      <c r="E121">
        <v>2821.5995989739899</v>
      </c>
      <c r="F121">
        <v>5.2891783416271201E-3</v>
      </c>
      <c r="G121">
        <v>30012.826171875</v>
      </c>
    </row>
    <row r="122" spans="1:7" x14ac:dyDescent="0.35">
      <c r="A122" t="s">
        <v>127</v>
      </c>
      <c r="B122">
        <v>100.873001098633</v>
      </c>
      <c r="C122">
        <v>4.9903081889637303E-2</v>
      </c>
      <c r="D122">
        <v>159.25181579589801</v>
      </c>
      <c r="E122">
        <v>2830.6401800364301</v>
      </c>
      <c r="F122">
        <v>5.2258386276662402E-3</v>
      </c>
      <c r="G122">
        <v>30473.92578125</v>
      </c>
    </row>
    <row r="123" spans="1:7" x14ac:dyDescent="0.35">
      <c r="A123" t="s">
        <v>128</v>
      </c>
      <c r="B123">
        <v>101.703002929688</v>
      </c>
      <c r="C123">
        <v>4.9925995928723002E-2</v>
      </c>
      <c r="D123">
        <v>159.75787353515599</v>
      </c>
      <c r="E123">
        <v>2839.6351262927101</v>
      </c>
      <c r="F123">
        <v>5.22823818027973E-3</v>
      </c>
      <c r="G123">
        <v>30556.732421875</v>
      </c>
    </row>
    <row r="124" spans="1:7" x14ac:dyDescent="0.35">
      <c r="A124" t="s">
        <v>129</v>
      </c>
      <c r="B124">
        <v>102.542999267578</v>
      </c>
      <c r="C124">
        <v>4.9237156246843702E-2</v>
      </c>
      <c r="D124">
        <v>159.75787353515599</v>
      </c>
      <c r="E124">
        <v>2839.6351262927101</v>
      </c>
      <c r="F124">
        <v>5.1561030559241798E-3</v>
      </c>
      <c r="G124">
        <v>30984.228515625</v>
      </c>
    </row>
    <row r="125" spans="1:7" x14ac:dyDescent="0.35">
      <c r="A125" t="s">
        <v>130</v>
      </c>
      <c r="B125">
        <v>103.373001098633</v>
      </c>
      <c r="C125">
        <v>4.9841681336232499E-2</v>
      </c>
      <c r="D125">
        <v>160.263259887695</v>
      </c>
      <c r="E125">
        <v>2848.61819818616</v>
      </c>
      <c r="F125">
        <v>5.2194087766110897E-3</v>
      </c>
      <c r="G125">
        <v>30705.251953125</v>
      </c>
    </row>
    <row r="126" spans="1:7" x14ac:dyDescent="0.35">
      <c r="A126" t="s">
        <v>131</v>
      </c>
      <c r="B126">
        <v>104.203002929688</v>
      </c>
      <c r="C126">
        <v>4.9902886233181003E-2</v>
      </c>
      <c r="D126">
        <v>160.76531982421901</v>
      </c>
      <c r="E126">
        <v>2857.5421310961201</v>
      </c>
      <c r="F126">
        <v>5.22581813856959E-3</v>
      </c>
      <c r="G126">
        <v>30763.666015625</v>
      </c>
    </row>
    <row r="127" spans="1:7" x14ac:dyDescent="0.35">
      <c r="A127" t="s">
        <v>132</v>
      </c>
      <c r="B127">
        <v>105.042999267578</v>
      </c>
      <c r="C127">
        <v>4.9894312923000998E-2</v>
      </c>
      <c r="D127">
        <v>160.76531982421901</v>
      </c>
      <c r="E127">
        <v>2857.5421310961201</v>
      </c>
      <c r="F127">
        <v>5.2249203436076598E-3</v>
      </c>
      <c r="G127">
        <v>30768.951171875</v>
      </c>
    </row>
    <row r="128" spans="1:7" x14ac:dyDescent="0.35">
      <c r="A128" t="s">
        <v>133</v>
      </c>
      <c r="B128">
        <v>105.873001098633</v>
      </c>
      <c r="C128">
        <v>5.0234052572569098E-2</v>
      </c>
      <c r="D128">
        <v>161.25779724121099</v>
      </c>
      <c r="E128">
        <v>2866.2956319749401</v>
      </c>
      <c r="F128">
        <v>5.26049779728055E-3</v>
      </c>
      <c r="G128">
        <v>30654.474609375</v>
      </c>
    </row>
    <row r="129" spans="1:7" x14ac:dyDescent="0.35">
      <c r="A129" t="s">
        <v>134</v>
      </c>
      <c r="B129">
        <v>106.703002929688</v>
      </c>
      <c r="C129">
        <v>4.9627731001171599E-2</v>
      </c>
      <c r="D129">
        <v>161.74674987793</v>
      </c>
      <c r="E129">
        <v>2874.9867342412499</v>
      </c>
      <c r="F129">
        <v>5.1970039494335703E-3</v>
      </c>
      <c r="G129">
        <v>31123.076171875</v>
      </c>
    </row>
    <row r="130" spans="1:7" x14ac:dyDescent="0.35">
      <c r="A130" t="s">
        <v>135</v>
      </c>
      <c r="B130">
        <v>107.542999267578</v>
      </c>
      <c r="C130">
        <v>4.9532304011305803E-2</v>
      </c>
      <c r="D130">
        <v>161.74674987793</v>
      </c>
      <c r="E130">
        <v>2874.9867342412499</v>
      </c>
      <c r="F130">
        <v>5.1870108582079402E-3</v>
      </c>
      <c r="G130">
        <v>31183.037109375</v>
      </c>
    </row>
    <row r="131" spans="1:7" x14ac:dyDescent="0.35">
      <c r="A131" t="s">
        <v>136</v>
      </c>
      <c r="B131">
        <v>108.373001098633</v>
      </c>
      <c r="C131">
        <v>4.9884632375147397E-2</v>
      </c>
      <c r="D131">
        <v>162.23637390136699</v>
      </c>
      <c r="E131">
        <v>2883.6894780397402</v>
      </c>
      <c r="F131">
        <v>5.2239065989852004E-3</v>
      </c>
      <c r="G131">
        <v>31056.5234375</v>
      </c>
    </row>
    <row r="132" spans="1:7" x14ac:dyDescent="0.35">
      <c r="A132" t="s">
        <v>137</v>
      </c>
      <c r="B132">
        <v>109.203002929688</v>
      </c>
      <c r="C132">
        <v>4.99239015152921E-2</v>
      </c>
      <c r="D132">
        <v>162.71643066406301</v>
      </c>
      <c r="E132">
        <v>2892.2222554683699</v>
      </c>
      <c r="F132">
        <v>5.2280188538134098E-3</v>
      </c>
      <c r="G132">
        <v>31123.91796875</v>
      </c>
    </row>
    <row r="133" spans="1:7" x14ac:dyDescent="0.35">
      <c r="A133" t="s">
        <v>138</v>
      </c>
      <c r="B133">
        <v>110.042999267578</v>
      </c>
      <c r="C133">
        <v>4.9635908551701198E-2</v>
      </c>
      <c r="D133">
        <v>163.194259643555</v>
      </c>
      <c r="E133">
        <v>2900.7156845182199</v>
      </c>
      <c r="F133">
        <v>5.1978603005409197E-3</v>
      </c>
      <c r="G133">
        <v>31396.4296875</v>
      </c>
    </row>
    <row r="134" spans="1:7" x14ac:dyDescent="0.35">
      <c r="A134" t="s">
        <v>139</v>
      </c>
      <c r="B134">
        <v>110.873001098633</v>
      </c>
      <c r="C134">
        <v>5.03428864764352E-2</v>
      </c>
      <c r="D134">
        <v>163.194259643555</v>
      </c>
      <c r="E134">
        <v>2900.7156845182199</v>
      </c>
      <c r="F134">
        <v>5.2718948572874104E-3</v>
      </c>
      <c r="G134">
        <v>30955.521484375</v>
      </c>
    </row>
    <row r="135" spans="1:7" x14ac:dyDescent="0.35">
      <c r="A135" t="s">
        <v>140</v>
      </c>
      <c r="B135">
        <v>111.703002929688</v>
      </c>
      <c r="C135">
        <v>4.9688082124492203E-2</v>
      </c>
      <c r="D135">
        <v>163.67095947265599</v>
      </c>
      <c r="E135">
        <v>2909.1888573020701</v>
      </c>
      <c r="F135">
        <v>5.2033239044249101E-3</v>
      </c>
      <c r="G135">
        <v>31455.078125</v>
      </c>
    </row>
    <row r="136" spans="1:7" x14ac:dyDescent="0.35">
      <c r="A136" t="s">
        <v>141</v>
      </c>
      <c r="B136">
        <v>112.542999267578</v>
      </c>
      <c r="C136">
        <v>4.9755930447482603E-2</v>
      </c>
      <c r="D136">
        <v>164.13211059570301</v>
      </c>
      <c r="E136">
        <v>2917.3856601119001</v>
      </c>
      <c r="F136">
        <v>5.2104289643466499E-3</v>
      </c>
      <c r="G136">
        <v>31500.69140625</v>
      </c>
    </row>
    <row r="137" spans="1:7" x14ac:dyDescent="0.35">
      <c r="A137" t="s">
        <v>142</v>
      </c>
      <c r="B137">
        <v>113.373001098633</v>
      </c>
      <c r="C137">
        <v>5.0167395975267703E-2</v>
      </c>
      <c r="D137">
        <v>164.13211059570301</v>
      </c>
      <c r="E137">
        <v>2917.3856601119001</v>
      </c>
      <c r="F137">
        <v>5.2535175345838096E-3</v>
      </c>
      <c r="G137">
        <v>31242.326171875</v>
      </c>
    </row>
    <row r="138" spans="1:7" x14ac:dyDescent="0.35">
      <c r="A138" t="s">
        <v>143</v>
      </c>
      <c r="B138">
        <v>114.203002929688</v>
      </c>
      <c r="C138">
        <v>4.9918254158482701E-2</v>
      </c>
      <c r="D138">
        <v>164.59680175781301</v>
      </c>
      <c r="E138">
        <v>2925.6453271955302</v>
      </c>
      <c r="F138">
        <v>5.2274274639785298E-3</v>
      </c>
      <c r="G138">
        <v>31487.15234375</v>
      </c>
    </row>
    <row r="139" spans="1:7" x14ac:dyDescent="0.35">
      <c r="A139" t="s">
        <v>144</v>
      </c>
      <c r="B139">
        <v>115.042999267578</v>
      </c>
      <c r="C139">
        <v>5.0362750053496302E-2</v>
      </c>
      <c r="D139">
        <v>165.04788208007801</v>
      </c>
      <c r="E139">
        <v>2933.6630832403898</v>
      </c>
      <c r="F139">
        <v>5.2739749662578097E-3</v>
      </c>
      <c r="G139">
        <v>31294.779296875</v>
      </c>
    </row>
    <row r="140" spans="1:7" x14ac:dyDescent="0.35">
      <c r="A140" t="s">
        <v>145</v>
      </c>
      <c r="B140">
        <v>115.873001098633</v>
      </c>
      <c r="C140">
        <v>4.9847128589847897E-2</v>
      </c>
      <c r="D140">
        <v>165.04788208007801</v>
      </c>
      <c r="E140">
        <v>2933.6630832403898</v>
      </c>
      <c r="F140">
        <v>5.21997921168804E-3</v>
      </c>
      <c r="G140">
        <v>31618.494140625</v>
      </c>
    </row>
    <row r="141" spans="1:7" x14ac:dyDescent="0.35">
      <c r="A141" t="s">
        <v>146</v>
      </c>
      <c r="B141">
        <v>116.703002929688</v>
      </c>
      <c r="C141">
        <v>4.9968097640747701E-2</v>
      </c>
      <c r="D141">
        <v>165.49282836914099</v>
      </c>
      <c r="E141">
        <v>2941.5718745440199</v>
      </c>
      <c r="F141">
        <v>5.2326470613479597E-3</v>
      </c>
      <c r="G141">
        <v>31626.98046875</v>
      </c>
    </row>
    <row r="142" spans="1:7" x14ac:dyDescent="0.35">
      <c r="A142" t="s">
        <v>147</v>
      </c>
      <c r="B142">
        <v>117.542999267578</v>
      </c>
      <c r="C142">
        <v>5.0010092631068898E-2</v>
      </c>
      <c r="D142">
        <v>165.92007446289099</v>
      </c>
      <c r="E142">
        <v>2949.16587881744</v>
      </c>
      <c r="F142">
        <v>5.2370447665453001E-3</v>
      </c>
      <c r="G142">
        <v>31682.00390625</v>
      </c>
    </row>
    <row r="143" spans="1:7" x14ac:dyDescent="0.35">
      <c r="A143" t="s">
        <v>148</v>
      </c>
      <c r="B143">
        <v>118.373001098633</v>
      </c>
      <c r="C143">
        <v>5.0119749181399401E-2</v>
      </c>
      <c r="D143">
        <v>165.92007446289099</v>
      </c>
      <c r="E143">
        <v>2949.16587881744</v>
      </c>
      <c r="F143">
        <v>5.2485279738903002E-3</v>
      </c>
      <c r="G143">
        <v>31612.6875</v>
      </c>
    </row>
    <row r="144" spans="1:7" x14ac:dyDescent="0.35">
      <c r="A144" t="s">
        <v>149</v>
      </c>
      <c r="B144">
        <v>119.203002929688</v>
      </c>
      <c r="C144">
        <v>4.9699327923996901E-2</v>
      </c>
      <c r="D144">
        <v>166.348709106445</v>
      </c>
      <c r="E144">
        <v>2956.7847959697201</v>
      </c>
      <c r="F144">
        <v>5.2045015618205097E-3</v>
      </c>
      <c r="G144">
        <v>31962.466796875</v>
      </c>
    </row>
    <row r="145" spans="1:7" x14ac:dyDescent="0.35">
      <c r="A145" t="s">
        <v>150</v>
      </c>
      <c r="B145">
        <v>120.042999267578</v>
      </c>
      <c r="C145">
        <v>5.0466278999351702E-2</v>
      </c>
      <c r="D145">
        <v>166.77291870117199</v>
      </c>
      <c r="E145">
        <v>2964.3247835338102</v>
      </c>
      <c r="F145">
        <v>5.2848164923489102E-3</v>
      </c>
      <c r="G145">
        <v>31556.994140625</v>
      </c>
    </row>
    <row r="146" spans="1:7" x14ac:dyDescent="0.35">
      <c r="A146" t="s">
        <v>151</v>
      </c>
      <c r="B146">
        <v>120.873001098633</v>
      </c>
      <c r="C146">
        <v>5.0256650893281997E-2</v>
      </c>
      <c r="D146">
        <v>167.18264770507801</v>
      </c>
      <c r="E146">
        <v>2971.6077260673001</v>
      </c>
      <c r="F146">
        <v>5.2628642879426497E-3</v>
      </c>
      <c r="G146">
        <v>31766.474609375</v>
      </c>
    </row>
    <row r="147" spans="1:7" x14ac:dyDescent="0.35">
      <c r="A147" t="s">
        <v>152</v>
      </c>
      <c r="B147">
        <v>121.703002929688</v>
      </c>
      <c r="C147">
        <v>5.02146514562231E-2</v>
      </c>
      <c r="D147">
        <v>167.18264770507801</v>
      </c>
      <c r="E147">
        <v>2971.6077260673001</v>
      </c>
      <c r="F147">
        <v>5.2584661170840298E-3</v>
      </c>
      <c r="G147">
        <v>31793.044921875</v>
      </c>
    </row>
    <row r="148" spans="1:7" x14ac:dyDescent="0.35">
      <c r="A148" t="s">
        <v>153</v>
      </c>
      <c r="B148">
        <v>122.542999267578</v>
      </c>
      <c r="C148">
        <v>4.9776260931996399E-2</v>
      </c>
      <c r="D148">
        <v>167.57664489746099</v>
      </c>
      <c r="E148">
        <v>2978.6108061671298</v>
      </c>
      <c r="F148">
        <v>5.21255796775222E-3</v>
      </c>
      <c r="G148">
        <v>32148.638671875</v>
      </c>
    </row>
    <row r="149" spans="1:7" x14ac:dyDescent="0.35">
      <c r="A149" t="s">
        <v>154</v>
      </c>
      <c r="B149">
        <v>123.373001098633</v>
      </c>
      <c r="C149">
        <v>5.02591677467892E-2</v>
      </c>
      <c r="D149">
        <v>167.97833251953099</v>
      </c>
      <c r="E149">
        <v>2985.7507906854198</v>
      </c>
      <c r="F149">
        <v>5.2631278522312598E-3</v>
      </c>
      <c r="G149">
        <v>31916.064453125</v>
      </c>
    </row>
    <row r="150" spans="1:7" x14ac:dyDescent="0.35">
      <c r="A150" t="s">
        <v>155</v>
      </c>
      <c r="B150">
        <v>124.203002929688</v>
      </c>
      <c r="C150">
        <v>4.9806507641458997E-2</v>
      </c>
      <c r="D150">
        <v>167.97833251953099</v>
      </c>
      <c r="E150">
        <v>2985.7507906854198</v>
      </c>
      <c r="F150">
        <v>5.2157253958284898E-3</v>
      </c>
      <c r="G150">
        <v>32206.130859375</v>
      </c>
    </row>
    <row r="151" spans="1:7" x14ac:dyDescent="0.35">
      <c r="A151" t="s">
        <v>156</v>
      </c>
      <c r="B151">
        <v>125.042999267578</v>
      </c>
      <c r="C151">
        <v>4.97692573202052E-2</v>
      </c>
      <c r="D151">
        <v>168.36985778808599</v>
      </c>
      <c r="E151">
        <v>2992.7098657935899</v>
      </c>
      <c r="F151">
        <v>5.2118245512247103E-3</v>
      </c>
      <c r="G151">
        <v>32305.357421875</v>
      </c>
    </row>
    <row r="152" spans="1:7" x14ac:dyDescent="0.35">
      <c r="A152" t="s">
        <v>157</v>
      </c>
      <c r="B152">
        <v>125.873001098633</v>
      </c>
      <c r="C152">
        <v>5.0119789202038197E-2</v>
      </c>
      <c r="D152">
        <v>168.74659729003901</v>
      </c>
      <c r="E152">
        <v>2999.4063079357102</v>
      </c>
      <c r="F152">
        <v>5.2485321648418903E-3</v>
      </c>
      <c r="G152">
        <v>32151.197265625</v>
      </c>
    </row>
    <row r="153" spans="1:7" x14ac:dyDescent="0.35">
      <c r="A153" t="s">
        <v>158</v>
      </c>
      <c r="B153">
        <v>126.703002929688</v>
      </c>
      <c r="C153">
        <v>5.0032072855249098E-2</v>
      </c>
      <c r="D153">
        <v>168.74659729003901</v>
      </c>
      <c r="E153">
        <v>2999.4063079357102</v>
      </c>
      <c r="F153">
        <v>5.2393465302884596E-3</v>
      </c>
      <c r="G153">
        <v>32207.56640625</v>
      </c>
    </row>
    <row r="154" spans="1:7" x14ac:dyDescent="0.35">
      <c r="A154" t="s">
        <v>159</v>
      </c>
      <c r="B154">
        <v>127.542999267578</v>
      </c>
      <c r="C154">
        <v>4.9856444505214599E-2</v>
      </c>
      <c r="D154">
        <v>169.123611450195</v>
      </c>
      <c r="E154">
        <v>3006.1076395213599</v>
      </c>
      <c r="F154">
        <v>5.2209547720849497E-3</v>
      </c>
      <c r="G154">
        <v>32393.234375</v>
      </c>
    </row>
    <row r="155" spans="1:7" x14ac:dyDescent="0.35">
      <c r="A155" t="s">
        <v>160</v>
      </c>
      <c r="B155">
        <v>128.37300109863301</v>
      </c>
      <c r="C155">
        <v>4.9821199662638697E-2</v>
      </c>
      <c r="D155">
        <v>169.48631286621099</v>
      </c>
      <c r="E155">
        <v>3012.5544872134901</v>
      </c>
      <c r="F155">
        <v>5.2172639407217503E-3</v>
      </c>
      <c r="G155">
        <v>32485.669921875</v>
      </c>
    </row>
    <row r="156" spans="1:7" x14ac:dyDescent="0.35">
      <c r="A156" t="s">
        <v>161</v>
      </c>
      <c r="B156">
        <v>129.20300292968801</v>
      </c>
      <c r="C156">
        <v>4.9979436821743002E-2</v>
      </c>
      <c r="D156">
        <v>169.48631286621099</v>
      </c>
      <c r="E156">
        <v>3012.5544872134901</v>
      </c>
      <c r="F156">
        <v>5.2338344976305996E-3</v>
      </c>
      <c r="G156">
        <v>32382.818359375</v>
      </c>
    </row>
    <row r="157" spans="1:7" x14ac:dyDescent="0.35">
      <c r="A157" t="s">
        <v>162</v>
      </c>
      <c r="B157">
        <v>130.04299926757801</v>
      </c>
      <c r="C157">
        <v>4.9882271157457803E-2</v>
      </c>
      <c r="D157">
        <v>169.84912109375</v>
      </c>
      <c r="E157">
        <v>3019.00319755077</v>
      </c>
      <c r="F157">
        <v>5.2236593328416304E-3</v>
      </c>
      <c r="G157">
        <v>32515.3515625</v>
      </c>
    </row>
    <row r="158" spans="1:7" x14ac:dyDescent="0.35">
      <c r="A158" t="s">
        <v>163</v>
      </c>
      <c r="B158">
        <v>130.87300109863301</v>
      </c>
      <c r="C158">
        <v>5.0039623415770701E-2</v>
      </c>
      <c r="D158">
        <v>170.20518493652301</v>
      </c>
      <c r="E158">
        <v>3025.3320001065699</v>
      </c>
      <c r="F158">
        <v>5.2401372231543099E-3</v>
      </c>
      <c r="G158">
        <v>32481.0546875</v>
      </c>
    </row>
    <row r="159" spans="1:7" x14ac:dyDescent="0.35">
      <c r="A159" t="s">
        <v>164</v>
      </c>
      <c r="B159">
        <v>131.70300292968801</v>
      </c>
      <c r="C159">
        <v>4.98594149259615E-2</v>
      </c>
      <c r="D159">
        <v>170.55418395996099</v>
      </c>
      <c r="E159">
        <v>3031.53553977609</v>
      </c>
      <c r="F159">
        <v>5.2212658338248704E-3</v>
      </c>
      <c r="G159">
        <v>32665.294921875</v>
      </c>
    </row>
    <row r="160" spans="1:7" x14ac:dyDescent="0.35">
      <c r="A160" t="s">
        <v>165</v>
      </c>
      <c r="B160">
        <v>132.54299926757801</v>
      </c>
      <c r="C160">
        <v>5.0294826135966003E-2</v>
      </c>
      <c r="D160">
        <v>170.55418395996099</v>
      </c>
      <c r="E160">
        <v>3031.53553977609</v>
      </c>
      <c r="F160">
        <v>5.2668619900941797E-3</v>
      </c>
      <c r="G160">
        <v>32382.50390625</v>
      </c>
    </row>
    <row r="161" spans="1:7" x14ac:dyDescent="0.35">
      <c r="A161" t="s">
        <v>166</v>
      </c>
      <c r="B161">
        <v>133.37300109863301</v>
      </c>
      <c r="C161">
        <v>5.0049268389723102E-2</v>
      </c>
      <c r="D161">
        <v>170.91145324707</v>
      </c>
      <c r="E161">
        <v>3037.8857627511002</v>
      </c>
      <c r="F161">
        <v>5.2411472424864804E-3</v>
      </c>
      <c r="G161">
        <v>32609.55078125</v>
      </c>
    </row>
    <row r="162" spans="1:7" x14ac:dyDescent="0.35">
      <c r="A162" t="s">
        <v>167</v>
      </c>
      <c r="B162">
        <v>134.20300292968801</v>
      </c>
      <c r="C162">
        <v>5.0002857788920198E-2</v>
      </c>
      <c r="D162">
        <v>171.257080078125</v>
      </c>
      <c r="E162">
        <v>3044.0292321145498</v>
      </c>
      <c r="F162">
        <v>5.2362871356308504E-3</v>
      </c>
      <c r="G162">
        <v>32705.822265625</v>
      </c>
    </row>
    <row r="163" spans="1:7" x14ac:dyDescent="0.35">
      <c r="A163" t="s">
        <v>168</v>
      </c>
      <c r="B163">
        <v>135.04299926757801</v>
      </c>
      <c r="C163">
        <v>4.9974380881040399E-2</v>
      </c>
      <c r="D163">
        <v>171.257080078125</v>
      </c>
      <c r="E163">
        <v>3044.0292321145498</v>
      </c>
      <c r="F163">
        <v>5.2333050407469299E-3</v>
      </c>
      <c r="G163">
        <v>32724.458984375</v>
      </c>
    </row>
    <row r="164" spans="1:7" x14ac:dyDescent="0.35">
      <c r="A164" t="s">
        <v>169</v>
      </c>
      <c r="B164">
        <v>135.87300109863301</v>
      </c>
      <c r="C164">
        <v>4.9604879216413003E-2</v>
      </c>
      <c r="D164">
        <v>171.59436035156301</v>
      </c>
      <c r="E164">
        <v>3050.0241555273501</v>
      </c>
      <c r="F164">
        <v>5.1946109160780898E-3</v>
      </c>
      <c r="G164">
        <v>33033.1484375</v>
      </c>
    </row>
    <row r="165" spans="1:7" x14ac:dyDescent="0.35">
      <c r="A165" t="s">
        <v>170</v>
      </c>
      <c r="B165">
        <v>136.70300292968801</v>
      </c>
      <c r="C165">
        <v>4.9877099601576498E-2</v>
      </c>
      <c r="D165">
        <v>171.93719482421901</v>
      </c>
      <c r="E165">
        <v>3056.1177991330601</v>
      </c>
      <c r="F165">
        <v>5.2231177687645002E-3</v>
      </c>
      <c r="G165">
        <v>32918.5</v>
      </c>
    </row>
    <row r="166" spans="1:7" x14ac:dyDescent="0.35">
      <c r="A166" t="s">
        <v>171</v>
      </c>
      <c r="B166">
        <v>137.54299926757801</v>
      </c>
      <c r="C166">
        <v>5.0200830995621899E-2</v>
      </c>
      <c r="D166">
        <v>171.93719482421901</v>
      </c>
      <c r="E166">
        <v>3056.1177991330601</v>
      </c>
      <c r="F166">
        <v>5.2570188418030704E-3</v>
      </c>
      <c r="G166">
        <v>32706.216796875</v>
      </c>
    </row>
    <row r="167" spans="1:7" x14ac:dyDescent="0.35">
      <c r="A167" t="s">
        <v>172</v>
      </c>
      <c r="B167">
        <v>138.37300109863301</v>
      </c>
      <c r="C167">
        <v>4.97525420333969E-2</v>
      </c>
      <c r="D167">
        <v>172.27243041992199</v>
      </c>
      <c r="E167">
        <v>3062.0766337960999</v>
      </c>
      <c r="F167">
        <v>5.2100741304457196E-3</v>
      </c>
      <c r="G167">
        <v>33065.25390625</v>
      </c>
    </row>
    <row r="168" spans="1:7" x14ac:dyDescent="0.35">
      <c r="A168" t="s">
        <v>173</v>
      </c>
      <c r="B168">
        <v>139.20300292968801</v>
      </c>
      <c r="C168">
        <v>4.9771845321514699E-2</v>
      </c>
      <c r="D168">
        <v>172.60321044921901</v>
      </c>
      <c r="E168">
        <v>3067.9560732096402</v>
      </c>
      <c r="F168">
        <v>5.2120955660939199E-3</v>
      </c>
      <c r="G168">
        <v>33115.89453125</v>
      </c>
    </row>
    <row r="169" spans="1:7" x14ac:dyDescent="0.35">
      <c r="A169" t="s">
        <v>174</v>
      </c>
      <c r="B169">
        <v>140.04299926757801</v>
      </c>
      <c r="C169">
        <v>4.9983292143281399E-2</v>
      </c>
      <c r="D169">
        <v>172.93801879882801</v>
      </c>
      <c r="E169">
        <v>3073.9072244614399</v>
      </c>
      <c r="F169">
        <v>5.2342382259666902E-3</v>
      </c>
      <c r="G169">
        <v>33039.76953125</v>
      </c>
    </row>
    <row r="170" spans="1:7" x14ac:dyDescent="0.35">
      <c r="A170" t="s">
        <v>175</v>
      </c>
      <c r="B170">
        <v>140.87300109863301</v>
      </c>
      <c r="C170">
        <v>4.9808802158083899E-2</v>
      </c>
      <c r="D170">
        <v>172.93801879882801</v>
      </c>
      <c r="E170">
        <v>3073.9072244614399</v>
      </c>
      <c r="F170">
        <v>5.2159656770527398E-3</v>
      </c>
      <c r="G170">
        <v>33155.51171875</v>
      </c>
    </row>
    <row r="171" spans="1:7" x14ac:dyDescent="0.35">
      <c r="A171" t="s">
        <v>176</v>
      </c>
      <c r="B171">
        <v>141.70300292968801</v>
      </c>
      <c r="C171">
        <v>5.0398034916710903E-2</v>
      </c>
      <c r="D171">
        <v>173.25584411621099</v>
      </c>
      <c r="E171">
        <v>3079.5563943684101</v>
      </c>
      <c r="F171">
        <v>5.2776699885726001E-3</v>
      </c>
      <c r="G171">
        <v>32828.09375</v>
      </c>
    </row>
    <row r="172" spans="1:7" x14ac:dyDescent="0.35">
      <c r="A172" t="s">
        <v>177</v>
      </c>
      <c r="B172">
        <v>142.54299926757801</v>
      </c>
      <c r="C172">
        <v>4.97041526343419E-2</v>
      </c>
      <c r="D172">
        <v>173.56986999511699</v>
      </c>
      <c r="E172">
        <v>3085.1380433887198</v>
      </c>
      <c r="F172">
        <v>5.2050068043172403E-3</v>
      </c>
      <c r="G172">
        <v>33346.71484375</v>
      </c>
    </row>
    <row r="173" spans="1:7" x14ac:dyDescent="0.35">
      <c r="A173" t="s">
        <v>178</v>
      </c>
      <c r="B173">
        <v>143.37300109863301</v>
      </c>
      <c r="C173">
        <v>5.0110437712770399E-2</v>
      </c>
      <c r="D173">
        <v>173.56986999511699</v>
      </c>
      <c r="E173">
        <v>3085.1380433887198</v>
      </c>
      <c r="F173">
        <v>5.2475528791546804E-3</v>
      </c>
      <c r="G173">
        <v>33076.34375</v>
      </c>
    </row>
    <row r="174" spans="1:7" x14ac:dyDescent="0.35">
      <c r="A174" t="s">
        <v>179</v>
      </c>
      <c r="B174">
        <v>144.20300292968801</v>
      </c>
      <c r="C174">
        <v>4.9926547324191002E-2</v>
      </c>
      <c r="D174">
        <v>173.88031005859401</v>
      </c>
      <c r="E174">
        <v>3090.6561296433201</v>
      </c>
      <c r="F174">
        <v>5.2282959222793596E-3</v>
      </c>
      <c r="G174">
        <v>33257.55078125</v>
      </c>
    </row>
    <row r="175" spans="1:7" x14ac:dyDescent="0.35">
      <c r="A175" t="s">
        <v>180</v>
      </c>
      <c r="B175">
        <v>145.04299926757801</v>
      </c>
      <c r="C175">
        <v>5.0011186528529698E-2</v>
      </c>
      <c r="D175">
        <v>174.18409729003901</v>
      </c>
      <c r="E175">
        <v>3096.0557051003002</v>
      </c>
      <c r="F175">
        <v>5.2371593192219699E-3</v>
      </c>
      <c r="G175">
        <v>33259.26953125</v>
      </c>
    </row>
    <row r="176" spans="1:7" x14ac:dyDescent="0.35">
      <c r="A176" t="s">
        <v>181</v>
      </c>
      <c r="B176">
        <v>145.87300109863301</v>
      </c>
      <c r="C176">
        <v>5.0243546357441597E-2</v>
      </c>
      <c r="D176">
        <v>174.18409729003901</v>
      </c>
      <c r="E176">
        <v>3096.0557051003002</v>
      </c>
      <c r="F176">
        <v>5.2614919841289503E-3</v>
      </c>
      <c r="G176">
        <v>33105.45703125</v>
      </c>
    </row>
    <row r="177" spans="1:7" x14ac:dyDescent="0.35">
      <c r="A177" t="s">
        <v>182</v>
      </c>
      <c r="B177">
        <v>146.70300292968801</v>
      </c>
      <c r="C177">
        <v>5.0686730464849901E-2</v>
      </c>
      <c r="D177">
        <v>174.47785949707</v>
      </c>
      <c r="E177">
        <v>3101.2771651148801</v>
      </c>
      <c r="F177">
        <v>5.3079021163284796E-3</v>
      </c>
      <c r="G177">
        <v>32871.33984375</v>
      </c>
    </row>
    <row r="178" spans="1:7" x14ac:dyDescent="0.35">
      <c r="A178" t="s">
        <v>183</v>
      </c>
      <c r="B178">
        <v>147.54299926757801</v>
      </c>
      <c r="C178">
        <v>4.9703521197596301E-2</v>
      </c>
      <c r="D178">
        <v>174.75198364257801</v>
      </c>
      <c r="E178">
        <v>3106.1498448252701</v>
      </c>
      <c r="F178">
        <v>5.20494068041444E-3</v>
      </c>
      <c r="G178">
        <v>33574.25</v>
      </c>
    </row>
    <row r="179" spans="1:7" x14ac:dyDescent="0.35">
      <c r="A179" t="s">
        <v>184</v>
      </c>
      <c r="B179">
        <v>148.37300109863301</v>
      </c>
      <c r="C179">
        <v>4.9861389277476E-2</v>
      </c>
      <c r="D179">
        <v>174.75198364257801</v>
      </c>
      <c r="E179">
        <v>3106.1498448252701</v>
      </c>
      <c r="F179">
        <v>5.2214725874364402E-3</v>
      </c>
      <c r="G179">
        <v>33467.94921875</v>
      </c>
    </row>
    <row r="180" spans="1:7" x14ac:dyDescent="0.35">
      <c r="A180" t="s">
        <v>185</v>
      </c>
      <c r="B180">
        <v>149.20300292968801</v>
      </c>
      <c r="C180">
        <v>5.02942302731215E-2</v>
      </c>
      <c r="D180">
        <v>175.03138732910199</v>
      </c>
      <c r="E180">
        <v>3111.1161224543998</v>
      </c>
      <c r="F180">
        <v>5.26679959148169E-3</v>
      </c>
      <c r="G180">
        <v>33232.96875</v>
      </c>
    </row>
    <row r="181" spans="1:7" x14ac:dyDescent="0.35">
      <c r="A181" t="s">
        <v>186</v>
      </c>
      <c r="B181">
        <v>150.04299926757801</v>
      </c>
      <c r="C181">
        <v>5.0217092715190398E-2</v>
      </c>
      <c r="D181">
        <v>175.30801391601599</v>
      </c>
      <c r="E181">
        <v>3116.03303998709</v>
      </c>
      <c r="F181">
        <v>5.25872176513076E-3</v>
      </c>
      <c r="G181">
        <v>33336.62109375</v>
      </c>
    </row>
    <row r="182" spans="1:7" x14ac:dyDescent="0.35">
      <c r="A182" t="s">
        <v>187</v>
      </c>
      <c r="B182">
        <v>150.87300109863301</v>
      </c>
      <c r="C182">
        <v>5.0263018621589897E-2</v>
      </c>
      <c r="D182">
        <v>175.57260131835901</v>
      </c>
      <c r="E182">
        <v>3120.7359861582499</v>
      </c>
      <c r="F182">
        <v>5.26353111490607E-3</v>
      </c>
      <c r="G182">
        <v>33356.4296875</v>
      </c>
    </row>
    <row r="183" spans="1:7" x14ac:dyDescent="0.35">
      <c r="A183" t="s">
        <v>188</v>
      </c>
      <c r="B183">
        <v>151.70300292968801</v>
      </c>
      <c r="C183">
        <v>4.9852277912040999E-2</v>
      </c>
      <c r="D183">
        <v>175.57260131835901</v>
      </c>
      <c r="E183">
        <v>3120.7359861582499</v>
      </c>
      <c r="F183">
        <v>5.2205184474587397E-3</v>
      </c>
      <c r="G183">
        <v>33631.2578125</v>
      </c>
    </row>
    <row r="184" spans="1:7" x14ac:dyDescent="0.35">
      <c r="A184" t="s">
        <v>189</v>
      </c>
      <c r="B184">
        <v>152.54299926757801</v>
      </c>
      <c r="C184">
        <v>5.0302261081308801E-2</v>
      </c>
      <c r="D184">
        <v>175.85118103027301</v>
      </c>
      <c r="E184">
        <v>3125.68759545684</v>
      </c>
      <c r="F184">
        <v>5.2676405757665599E-3</v>
      </c>
      <c r="G184">
        <v>33383.29296875</v>
      </c>
    </row>
    <row r="185" spans="1:7" x14ac:dyDescent="0.35">
      <c r="A185" t="s">
        <v>190</v>
      </c>
      <c r="B185">
        <v>153.37300109863301</v>
      </c>
      <c r="C185">
        <v>5.0131292912326299E-2</v>
      </c>
      <c r="D185">
        <v>176.11328125</v>
      </c>
      <c r="E185">
        <v>3130.3463038057098</v>
      </c>
      <c r="F185">
        <v>5.2497368305921598E-3</v>
      </c>
      <c r="G185">
        <v>33547.0703125</v>
      </c>
    </row>
    <row r="186" spans="1:7" x14ac:dyDescent="0.35">
      <c r="A186" t="s">
        <v>191</v>
      </c>
      <c r="B186">
        <v>154.20300292968801</v>
      </c>
      <c r="C186">
        <v>5.0147141085293799E-2</v>
      </c>
      <c r="D186">
        <v>176.11328125</v>
      </c>
      <c r="E186">
        <v>3130.3463038057098</v>
      </c>
      <c r="F186">
        <v>5.2513964474201202E-3</v>
      </c>
      <c r="G186">
        <v>33536.46484375</v>
      </c>
    </row>
    <row r="187" spans="1:7" x14ac:dyDescent="0.35">
      <c r="A187" t="s">
        <v>192</v>
      </c>
      <c r="B187">
        <v>155.04299926757801</v>
      </c>
      <c r="C187">
        <v>5.02216061539002E-2</v>
      </c>
      <c r="D187">
        <v>176.36437988281301</v>
      </c>
      <c r="E187">
        <v>3134.8094344139099</v>
      </c>
      <c r="F187">
        <v>5.25919441133738E-3</v>
      </c>
      <c r="G187">
        <v>33534.484375</v>
      </c>
    </row>
    <row r="188" spans="1:7" x14ac:dyDescent="0.35">
      <c r="A188" t="s">
        <v>193</v>
      </c>
      <c r="B188">
        <v>155.87300109863301</v>
      </c>
      <c r="C188">
        <v>5.0432821745309303E-2</v>
      </c>
      <c r="D188">
        <v>176.614669799805</v>
      </c>
      <c r="E188">
        <v>3139.2583623528499</v>
      </c>
      <c r="F188">
        <v>5.2813128568232103E-3</v>
      </c>
      <c r="G188">
        <v>33441.43359375</v>
      </c>
    </row>
    <row r="189" spans="1:7" x14ac:dyDescent="0.35">
      <c r="A189" t="s">
        <v>194</v>
      </c>
      <c r="B189">
        <v>156.70300292968801</v>
      </c>
      <c r="C189">
        <v>4.9861758356700599E-2</v>
      </c>
      <c r="D189">
        <v>176.614669799805</v>
      </c>
      <c r="E189">
        <v>3139.2583623528499</v>
      </c>
      <c r="F189">
        <v>5.2215112373232798E-3</v>
      </c>
      <c r="G189">
        <v>33824.43359375</v>
      </c>
    </row>
    <row r="190" spans="1:7" x14ac:dyDescent="0.35">
      <c r="A190" t="s">
        <v>195</v>
      </c>
      <c r="B190">
        <v>157.54299926757801</v>
      </c>
      <c r="C190">
        <v>4.9805049111511401E-2</v>
      </c>
      <c r="D190">
        <v>176.86302185058599</v>
      </c>
      <c r="E190">
        <v>3143.6725985258799</v>
      </c>
      <c r="F190">
        <v>5.2155726589262503E-3</v>
      </c>
      <c r="G190">
        <v>33910.56640625</v>
      </c>
    </row>
    <row r="191" spans="1:7" x14ac:dyDescent="0.35">
      <c r="A191" t="s">
        <v>196</v>
      </c>
      <c r="B191">
        <v>158.37300109863301</v>
      </c>
      <c r="C191">
        <v>5.00505534969026E-2</v>
      </c>
      <c r="D191">
        <v>177.11215209960901</v>
      </c>
      <c r="E191">
        <v>3148.1008045375302</v>
      </c>
      <c r="F191">
        <v>5.2412818185985097E-3</v>
      </c>
      <c r="G191">
        <v>33791.76171875</v>
      </c>
    </row>
    <row r="192" spans="1:7" x14ac:dyDescent="0.35">
      <c r="A192" t="s">
        <v>197</v>
      </c>
      <c r="B192">
        <v>159.20300292968801</v>
      </c>
      <c r="C192">
        <v>4.9981860293759603E-2</v>
      </c>
      <c r="D192">
        <v>177.11215209960901</v>
      </c>
      <c r="E192">
        <v>3148.1008045375302</v>
      </c>
      <c r="F192">
        <v>5.2340882830321797E-3</v>
      </c>
      <c r="G192">
        <v>33838.203125</v>
      </c>
    </row>
    <row r="193" spans="1:7" x14ac:dyDescent="0.35">
      <c r="A193" t="s">
        <v>198</v>
      </c>
      <c r="B193">
        <v>160.04299926757801</v>
      </c>
      <c r="C193">
        <v>4.9346843924337698E-2</v>
      </c>
      <c r="D193">
        <v>177.34652709960901</v>
      </c>
      <c r="E193">
        <v>3152.2668432444302</v>
      </c>
      <c r="F193">
        <v>5.1675895228981998E-3</v>
      </c>
      <c r="G193">
        <v>34319.00390625</v>
      </c>
    </row>
    <row r="194" spans="1:7" x14ac:dyDescent="0.35">
      <c r="A194" t="s">
        <v>199</v>
      </c>
      <c r="B194">
        <v>160.87300109863301</v>
      </c>
      <c r="C194">
        <v>5.0156870547261499E-2</v>
      </c>
      <c r="D194">
        <v>177.58546447753901</v>
      </c>
      <c r="E194">
        <v>3156.51367418468</v>
      </c>
      <c r="F194">
        <v>5.2524153143167496E-3</v>
      </c>
      <c r="G194">
        <v>33810.24609375</v>
      </c>
    </row>
    <row r="195" spans="1:7" x14ac:dyDescent="0.35">
      <c r="A195" t="s">
        <v>200</v>
      </c>
      <c r="B195">
        <v>161.70300292968801</v>
      </c>
      <c r="C195">
        <v>4.9346345889721401E-2</v>
      </c>
      <c r="D195">
        <v>177.814376831055</v>
      </c>
      <c r="E195">
        <v>3160.58262251318</v>
      </c>
      <c r="F195">
        <v>5.1675373688340196E-3</v>
      </c>
      <c r="G195">
        <v>34409.88671875</v>
      </c>
    </row>
    <row r="196" spans="1:7" x14ac:dyDescent="0.35">
      <c r="A196" t="s">
        <v>201</v>
      </c>
      <c r="B196">
        <v>162.54299926757801</v>
      </c>
      <c r="C196">
        <v>4.9562875332616503E-2</v>
      </c>
      <c r="D196">
        <v>177.814376831055</v>
      </c>
      <c r="E196">
        <v>3160.58262251318</v>
      </c>
      <c r="F196">
        <v>5.19021227955818E-3</v>
      </c>
      <c r="G196">
        <v>34259.55859375</v>
      </c>
    </row>
    <row r="197" spans="1:7" x14ac:dyDescent="0.35">
      <c r="A197" t="s">
        <v>202</v>
      </c>
      <c r="B197">
        <v>163.37300109863301</v>
      </c>
      <c r="C197">
        <v>4.9643988274002501E-2</v>
      </c>
      <c r="D197">
        <v>178.04089355468801</v>
      </c>
      <c r="E197">
        <v>3164.60896283388</v>
      </c>
      <c r="F197">
        <v>5.1987064070999596E-3</v>
      </c>
      <c r="G197">
        <v>34247.15234375</v>
      </c>
    </row>
    <row r="198" spans="1:7" x14ac:dyDescent="0.35">
      <c r="A198" t="s">
        <v>203</v>
      </c>
      <c r="B198">
        <v>164.20300292968801</v>
      </c>
      <c r="C198">
        <v>4.9760808518679402E-2</v>
      </c>
      <c r="D198">
        <v>178.27290344238301</v>
      </c>
      <c r="E198">
        <v>3168.7326263636401</v>
      </c>
      <c r="F198">
        <v>5.2109397947788204E-3</v>
      </c>
      <c r="G198">
        <v>34211.27734375</v>
      </c>
    </row>
    <row r="199" spans="1:7" x14ac:dyDescent="0.35">
      <c r="A199" t="s">
        <v>204</v>
      </c>
      <c r="B199">
        <v>165.04299926757801</v>
      </c>
      <c r="C199">
        <v>4.9896878690622301E-2</v>
      </c>
      <c r="D199">
        <v>178.27290344238301</v>
      </c>
      <c r="E199">
        <v>3168.7326263636401</v>
      </c>
      <c r="F199">
        <v>5.2251890301704398E-3</v>
      </c>
      <c r="G199">
        <v>34117.98046875</v>
      </c>
    </row>
    <row r="200" spans="1:7" x14ac:dyDescent="0.35">
      <c r="A200" t="s">
        <v>205</v>
      </c>
      <c r="B200">
        <v>165.87300109863301</v>
      </c>
      <c r="C200">
        <v>4.9842495089221603E-2</v>
      </c>
      <c r="D200">
        <v>178.50093078613301</v>
      </c>
      <c r="E200">
        <v>3172.7857422083598</v>
      </c>
      <c r="F200">
        <v>5.2194939926266696E-3</v>
      </c>
      <c r="G200">
        <v>34198.89453125</v>
      </c>
    </row>
    <row r="201" spans="1:7" x14ac:dyDescent="0.35">
      <c r="A201" t="s">
        <v>206</v>
      </c>
      <c r="B201">
        <v>166.70300292968801</v>
      </c>
      <c r="C201">
        <v>4.9836865519362797E-2</v>
      </c>
      <c r="D201">
        <v>178.717529296875</v>
      </c>
      <c r="E201">
        <v>3176.6358297318202</v>
      </c>
      <c r="F201">
        <v>5.2189044654369398E-3</v>
      </c>
      <c r="G201">
        <v>34244.26171875</v>
      </c>
    </row>
    <row r="202" spans="1:7" x14ac:dyDescent="0.35">
      <c r="A202" t="s">
        <v>207</v>
      </c>
      <c r="B202">
        <v>167.54299926757801</v>
      </c>
      <c r="C202">
        <v>4.9558157343974903E-2</v>
      </c>
      <c r="D202">
        <v>178.717529296875</v>
      </c>
      <c r="E202">
        <v>3176.6358297318202</v>
      </c>
      <c r="F202">
        <v>5.18971821293235E-3</v>
      </c>
      <c r="G202">
        <v>34436.84765625</v>
      </c>
    </row>
    <row r="203" spans="1:7" x14ac:dyDescent="0.35">
      <c r="A203" t="s">
        <v>208</v>
      </c>
      <c r="B203">
        <v>168.37300109863301</v>
      </c>
      <c r="C203">
        <v>4.9925631296236103E-2</v>
      </c>
      <c r="D203">
        <v>178.94570922851599</v>
      </c>
      <c r="E203">
        <v>3180.6915067136301</v>
      </c>
      <c r="F203">
        <v>5.2281999960541699E-3</v>
      </c>
      <c r="G203">
        <v>34227.01953125</v>
      </c>
    </row>
    <row r="204" spans="1:7" x14ac:dyDescent="0.35">
      <c r="A204" t="s">
        <v>209</v>
      </c>
      <c r="B204">
        <v>169.20300292968801</v>
      </c>
      <c r="C204">
        <v>5.0334539949875197E-2</v>
      </c>
      <c r="D204">
        <v>179.16432189941401</v>
      </c>
      <c r="E204">
        <v>3184.57745015621</v>
      </c>
      <c r="F204">
        <v>5.2710208110511303E-3</v>
      </c>
      <c r="G204">
        <v>33990.44140625</v>
      </c>
    </row>
    <row r="205" spans="1:7" x14ac:dyDescent="0.35">
      <c r="A205" t="s">
        <v>210</v>
      </c>
      <c r="B205">
        <v>170.04299926757801</v>
      </c>
      <c r="C205">
        <v>4.9963544181398999E-2</v>
      </c>
      <c r="D205">
        <v>179.16432189941401</v>
      </c>
      <c r="E205">
        <v>3184.57745015621</v>
      </c>
      <c r="F205">
        <v>5.23217022418976E-3</v>
      </c>
      <c r="G205">
        <v>34242.83203125</v>
      </c>
    </row>
    <row r="206" spans="1:7" x14ac:dyDescent="0.35">
      <c r="A206" t="s">
        <v>211</v>
      </c>
      <c r="B206">
        <v>170.87300109863301</v>
      </c>
      <c r="C206">
        <v>4.9374062405463902E-2</v>
      </c>
      <c r="D206">
        <v>179.37710571289099</v>
      </c>
      <c r="E206">
        <v>3188.3595511317299</v>
      </c>
      <c r="F206">
        <v>5.1704398356378096E-3</v>
      </c>
      <c r="G206">
        <v>34692.8125</v>
      </c>
    </row>
    <row r="207" spans="1:7" x14ac:dyDescent="0.35">
      <c r="A207" t="s">
        <v>212</v>
      </c>
      <c r="B207">
        <v>171.70300292968801</v>
      </c>
      <c r="C207">
        <v>4.9970223181342102E-2</v>
      </c>
      <c r="D207">
        <v>179.60014343261699</v>
      </c>
      <c r="E207">
        <v>3192.3239585012202</v>
      </c>
      <c r="F207">
        <v>5.2328696474432902E-3</v>
      </c>
      <c r="G207">
        <v>34321.5390625</v>
      </c>
    </row>
    <row r="208" spans="1:7" x14ac:dyDescent="0.35">
      <c r="A208" t="s">
        <v>213</v>
      </c>
      <c r="B208">
        <v>172.54299926757801</v>
      </c>
      <c r="C208">
        <v>4.9608263183760999E-2</v>
      </c>
      <c r="D208">
        <v>179.80859375</v>
      </c>
      <c r="E208">
        <v>3196.0289925336801</v>
      </c>
      <c r="F208">
        <v>5.1949652843177301E-3</v>
      </c>
      <c r="G208">
        <v>34612.0859375</v>
      </c>
    </row>
    <row r="209" spans="1:7" x14ac:dyDescent="0.35">
      <c r="A209" t="s">
        <v>214</v>
      </c>
      <c r="B209">
        <v>173.37300109863301</v>
      </c>
      <c r="C209">
        <v>5.1062693239275703E-2</v>
      </c>
      <c r="D209">
        <v>179.80859375</v>
      </c>
      <c r="E209">
        <v>3196.0289925336801</v>
      </c>
      <c r="F209">
        <v>5.34727284684777E-3</v>
      </c>
      <c r="G209">
        <v>33626.22265625</v>
      </c>
    </row>
    <row r="210" spans="1:7" x14ac:dyDescent="0.35">
      <c r="A210" t="s">
        <v>215</v>
      </c>
      <c r="B210">
        <v>174.20300292968801</v>
      </c>
      <c r="C210">
        <v>4.9816401632719602E-2</v>
      </c>
      <c r="D210">
        <v>179.97668457031301</v>
      </c>
      <c r="E210">
        <v>3199.0166753530498</v>
      </c>
      <c r="F210">
        <v>5.2167614921927504E-3</v>
      </c>
      <c r="G210">
        <v>34499.6953125</v>
      </c>
    </row>
    <row r="211" spans="1:7" x14ac:dyDescent="0.35">
      <c r="A211" t="s">
        <v>216</v>
      </c>
      <c r="B211">
        <v>175.04299926757801</v>
      </c>
      <c r="C211">
        <v>5.0178259355334903E-2</v>
      </c>
      <c r="D211">
        <v>180.16650390625</v>
      </c>
      <c r="E211">
        <v>3202.3906242102398</v>
      </c>
      <c r="F211">
        <v>5.2546551451086998E-3</v>
      </c>
      <c r="G211">
        <v>34287.02734375</v>
      </c>
    </row>
    <row r="212" spans="1:7" x14ac:dyDescent="0.35">
      <c r="A212" t="s">
        <v>217</v>
      </c>
      <c r="B212">
        <v>175.87300109863301</v>
      </c>
      <c r="C212">
        <v>5.0309629325586802E-2</v>
      </c>
      <c r="D212">
        <v>180.16650390625</v>
      </c>
      <c r="E212">
        <v>3202.3906242102398</v>
      </c>
      <c r="F212">
        <v>5.2684121765196297E-3</v>
      </c>
      <c r="G212">
        <v>34197.49609375</v>
      </c>
    </row>
    <row r="213" spans="1:7" x14ac:dyDescent="0.35">
      <c r="A213" t="s">
        <v>218</v>
      </c>
      <c r="B213">
        <v>176.70300292968801</v>
      </c>
      <c r="C213">
        <v>5.03495743698536E-2</v>
      </c>
      <c r="D213">
        <v>180.35154724121099</v>
      </c>
      <c r="E213">
        <v>3205.6798227131399</v>
      </c>
      <c r="F213">
        <v>5.2725952118635204E-3</v>
      </c>
      <c r="G213">
        <v>34205.4609375</v>
      </c>
    </row>
    <row r="214" spans="1:7" x14ac:dyDescent="0.35">
      <c r="A214" t="s">
        <v>219</v>
      </c>
      <c r="B214">
        <v>177.54299926757801</v>
      </c>
      <c r="C214">
        <v>5.0220174304378501E-2</v>
      </c>
      <c r="D214">
        <v>180.55149841308599</v>
      </c>
      <c r="E214">
        <v>3209.2339824885098</v>
      </c>
      <c r="F214">
        <v>5.2590444684028599E-3</v>
      </c>
      <c r="G214">
        <v>34331.6171875</v>
      </c>
    </row>
    <row r="215" spans="1:7" x14ac:dyDescent="0.35">
      <c r="A215" t="s">
        <v>220</v>
      </c>
      <c r="B215">
        <v>178.37300109863301</v>
      </c>
      <c r="C215">
        <v>4.98568758387661E-2</v>
      </c>
      <c r="D215">
        <v>180.55149841308599</v>
      </c>
      <c r="E215">
        <v>3209.2339824885098</v>
      </c>
      <c r="F215">
        <v>5.2209999412298203E-3</v>
      </c>
      <c r="G215">
        <v>34581.78515625</v>
      </c>
    </row>
    <row r="216" spans="1:7" x14ac:dyDescent="0.35">
      <c r="A216" t="s">
        <v>221</v>
      </c>
      <c r="B216">
        <v>179.20300292968801</v>
      </c>
      <c r="C216">
        <v>4.9816988602088698E-2</v>
      </c>
      <c r="D216">
        <v>180.74124145507801</v>
      </c>
      <c r="E216">
        <v>3212.6065343618402</v>
      </c>
      <c r="F216">
        <v>5.2168229594826698E-3</v>
      </c>
      <c r="G216">
        <v>34645.84375</v>
      </c>
    </row>
    <row r="217" spans="1:7" x14ac:dyDescent="0.35">
      <c r="A217" t="s">
        <v>222</v>
      </c>
      <c r="B217">
        <v>180.04299926757801</v>
      </c>
      <c r="C217">
        <v>4.9665483803779303E-2</v>
      </c>
      <c r="D217">
        <v>180.92666625976599</v>
      </c>
      <c r="E217">
        <v>3215.9022521227598</v>
      </c>
      <c r="F217">
        <v>5.2009574137628096E-3</v>
      </c>
      <c r="G217">
        <v>34787.18359375</v>
      </c>
    </row>
    <row r="218" spans="1:7" x14ac:dyDescent="0.35">
      <c r="A218" t="s">
        <v>223</v>
      </c>
      <c r="B218">
        <v>180.87300109863301</v>
      </c>
      <c r="C218">
        <v>5.0073449749037699E-2</v>
      </c>
      <c r="D218">
        <v>180.92666625976599</v>
      </c>
      <c r="E218">
        <v>3215.9022521227598</v>
      </c>
      <c r="F218">
        <v>5.2436795085668599E-3</v>
      </c>
      <c r="G218">
        <v>34503.76171875</v>
      </c>
    </row>
    <row r="219" spans="1:7" x14ac:dyDescent="0.35">
      <c r="A219" t="s">
        <v>224</v>
      </c>
      <c r="B219">
        <v>181.70300292968801</v>
      </c>
      <c r="C219">
        <v>5.0061568066049701E-2</v>
      </c>
      <c r="D219">
        <v>181.11061096191401</v>
      </c>
      <c r="E219">
        <v>3219.1718928515902</v>
      </c>
      <c r="F219">
        <v>5.2424352616071701E-3</v>
      </c>
      <c r="G219">
        <v>34547.0390625</v>
      </c>
    </row>
    <row r="220" spans="1:7" x14ac:dyDescent="0.35">
      <c r="A220" t="s">
        <v>225</v>
      </c>
      <c r="B220">
        <v>182.54299926757801</v>
      </c>
      <c r="C220">
        <v>5.0063062169898503E-2</v>
      </c>
      <c r="D220">
        <v>181.28945922851599</v>
      </c>
      <c r="E220">
        <v>3222.3509624600401</v>
      </c>
      <c r="F220">
        <v>5.2425917237997098E-3</v>
      </c>
      <c r="G220">
        <v>34580.12109375</v>
      </c>
    </row>
    <row r="221" spans="1:7" x14ac:dyDescent="0.35">
      <c r="A221" t="s">
        <v>226</v>
      </c>
      <c r="B221">
        <v>183.37300109863301</v>
      </c>
      <c r="C221">
        <v>5.0035296740041903E-2</v>
      </c>
      <c r="D221">
        <v>181.45816040039099</v>
      </c>
      <c r="E221">
        <v>3225.3495883196601</v>
      </c>
      <c r="F221">
        <v>5.2396841347217603E-3</v>
      </c>
      <c r="G221">
        <v>34631.5078125</v>
      </c>
    </row>
    <row r="222" spans="1:7" x14ac:dyDescent="0.35">
      <c r="A222" t="s">
        <v>227</v>
      </c>
      <c r="B222">
        <v>184.20300292968801</v>
      </c>
      <c r="C222">
        <v>4.9983429992148401E-2</v>
      </c>
      <c r="D222">
        <v>181.45816040039099</v>
      </c>
      <c r="E222">
        <v>3225.3495883196601</v>
      </c>
      <c r="F222">
        <v>5.2342526614666002E-3</v>
      </c>
      <c r="G222">
        <v>34667.4453125</v>
      </c>
    </row>
    <row r="223" spans="1:7" x14ac:dyDescent="0.35">
      <c r="A223" t="s">
        <v>228</v>
      </c>
      <c r="B223">
        <v>185.04299926757801</v>
      </c>
      <c r="C223">
        <v>5.0249851831422498E-2</v>
      </c>
      <c r="D223">
        <v>181.62261962890599</v>
      </c>
      <c r="E223">
        <v>3228.2727770507299</v>
      </c>
      <c r="F223">
        <v>5.2621522918343501E-3</v>
      </c>
      <c r="G223">
        <v>34514.890625</v>
      </c>
    </row>
    <row r="224" spans="1:7" x14ac:dyDescent="0.35">
      <c r="A224" t="s">
        <v>229</v>
      </c>
      <c r="B224">
        <v>185.87300109863301</v>
      </c>
      <c r="C224">
        <v>4.9761591144504902E-2</v>
      </c>
      <c r="D224">
        <v>181.78306579589801</v>
      </c>
      <c r="E224">
        <v>3231.1244867742098</v>
      </c>
      <c r="F224">
        <v>5.21102175116539E-3</v>
      </c>
      <c r="G224">
        <v>34884.34375</v>
      </c>
    </row>
    <row r="225" spans="1:7" x14ac:dyDescent="0.35">
      <c r="A225" t="s">
        <v>230</v>
      </c>
      <c r="B225">
        <v>186.70300292968801</v>
      </c>
      <c r="C225">
        <v>4.9753031174537901E-2</v>
      </c>
      <c r="D225">
        <v>181.78306579589801</v>
      </c>
      <c r="E225">
        <v>3231.1244867742098</v>
      </c>
      <c r="F225">
        <v>5.21012535318732E-3</v>
      </c>
      <c r="G225">
        <v>34890.34375</v>
      </c>
    </row>
    <row r="226" spans="1:7" x14ac:dyDescent="0.35">
      <c r="A226" t="s">
        <v>231</v>
      </c>
      <c r="B226">
        <v>187.54299926757801</v>
      </c>
      <c r="C226">
        <v>4.98675079884758E-2</v>
      </c>
      <c r="D226">
        <v>181.95230102539099</v>
      </c>
      <c r="E226">
        <v>3234.1326586902101</v>
      </c>
      <c r="F226">
        <v>5.2221133373677696E-3</v>
      </c>
      <c r="G226">
        <v>34842.65625</v>
      </c>
    </row>
    <row r="227" spans="1:7" x14ac:dyDescent="0.35">
      <c r="A227" t="s">
        <v>232</v>
      </c>
      <c r="B227">
        <v>188.37300109863301</v>
      </c>
      <c r="C227">
        <v>5.0541637862224799E-2</v>
      </c>
      <c r="D227">
        <v>182.11842346191401</v>
      </c>
      <c r="E227">
        <v>3237.0854169130298</v>
      </c>
      <c r="F227">
        <v>5.2927080541849102E-3</v>
      </c>
      <c r="G227">
        <v>34409.30859375</v>
      </c>
    </row>
    <row r="228" spans="1:7" x14ac:dyDescent="0.35">
      <c r="A228" t="s">
        <v>233</v>
      </c>
      <c r="B228">
        <v>189.20300292968801</v>
      </c>
      <c r="C228">
        <v>5.0737045301305198E-2</v>
      </c>
      <c r="D228">
        <v>182.11842346191401</v>
      </c>
      <c r="E228">
        <v>3237.0854169130298</v>
      </c>
      <c r="F228">
        <v>5.3131710737943597E-3</v>
      </c>
      <c r="G228">
        <v>34276.78515625</v>
      </c>
    </row>
    <row r="229" spans="1:7" x14ac:dyDescent="0.35">
      <c r="A229" t="s">
        <v>234</v>
      </c>
      <c r="B229">
        <v>190.04299926757801</v>
      </c>
      <c r="C229">
        <v>5.1322187061298701E-2</v>
      </c>
      <c r="D229">
        <v>182.24589538574199</v>
      </c>
      <c r="E229">
        <v>3239.3510919064302</v>
      </c>
      <c r="F229">
        <v>5.3744469769299004E-3</v>
      </c>
      <c r="G229">
        <v>33909.703125</v>
      </c>
    </row>
    <row r="230" spans="1:7" x14ac:dyDescent="0.35">
      <c r="A230" t="s">
        <v>235</v>
      </c>
      <c r="B230">
        <v>190.87300109863301</v>
      </c>
      <c r="C230">
        <v>5.0295039579373001E-2</v>
      </c>
      <c r="D230">
        <v>182.336013793945</v>
      </c>
      <c r="E230">
        <v>3240.9529667347701</v>
      </c>
      <c r="F230">
        <v>5.26688434183598E-3</v>
      </c>
      <c r="G230">
        <v>34619.33203125</v>
      </c>
    </row>
    <row r="231" spans="1:7" x14ac:dyDescent="0.35">
      <c r="A231" t="s">
        <v>236</v>
      </c>
      <c r="B231">
        <v>191.70300292968801</v>
      </c>
      <c r="C231">
        <v>4.9649911328545897E-2</v>
      </c>
      <c r="D231">
        <v>182.336013793945</v>
      </c>
      <c r="E231">
        <v>3240.9529667347701</v>
      </c>
      <c r="F231">
        <v>5.1993266679346596E-3</v>
      </c>
      <c r="G231">
        <v>35069.16015625</v>
      </c>
    </row>
    <row r="232" spans="1:7" x14ac:dyDescent="0.35">
      <c r="A232" t="s">
        <v>237</v>
      </c>
      <c r="B232">
        <v>192.54299926757801</v>
      </c>
      <c r="C232">
        <v>4.9743604090730101E-2</v>
      </c>
      <c r="D232">
        <v>182.41271972656301</v>
      </c>
      <c r="E232">
        <v>3242.3164229839999</v>
      </c>
      <c r="F232">
        <v>5.2091381512582302E-3</v>
      </c>
      <c r="G232">
        <v>35017.83203125</v>
      </c>
    </row>
    <row r="233" spans="1:7" x14ac:dyDescent="0.35">
      <c r="A233" t="s">
        <v>238</v>
      </c>
      <c r="B233">
        <v>193.37300109863301</v>
      </c>
      <c r="C233">
        <v>4.9927694582503498E-2</v>
      </c>
      <c r="D233">
        <v>182.53237915039099</v>
      </c>
      <c r="E233">
        <v>3244.4433309137798</v>
      </c>
      <c r="F233">
        <v>5.2284160628914798E-3</v>
      </c>
      <c r="G233">
        <v>34911.6015625</v>
      </c>
    </row>
    <row r="234" spans="1:7" x14ac:dyDescent="0.35">
      <c r="A234" t="s">
        <v>239</v>
      </c>
      <c r="B234">
        <v>194.20300292968801</v>
      </c>
      <c r="C234">
        <v>5.0048401275882302E-2</v>
      </c>
      <c r="D234">
        <v>182.64897155761699</v>
      </c>
      <c r="E234">
        <v>3246.5157564729502</v>
      </c>
      <c r="F234">
        <v>5.2410564385354502E-3</v>
      </c>
      <c r="G234">
        <v>34849.6484375</v>
      </c>
    </row>
    <row r="235" spans="1:7" x14ac:dyDescent="0.35">
      <c r="A235" t="s">
        <v>240</v>
      </c>
      <c r="B235">
        <v>195.04299926757801</v>
      </c>
      <c r="C235">
        <v>5.0988579462943301E-2</v>
      </c>
      <c r="D235">
        <v>182.64897155761699</v>
      </c>
      <c r="E235">
        <v>3246.5157564729502</v>
      </c>
      <c r="F235">
        <v>5.3395116701722102E-3</v>
      </c>
      <c r="G235">
        <v>34207.0546875</v>
      </c>
    </row>
    <row r="236" spans="1:7" x14ac:dyDescent="0.35">
      <c r="A236" t="s">
        <v>241</v>
      </c>
      <c r="B236">
        <v>195.87300109863301</v>
      </c>
      <c r="C236">
        <v>4.86288514304564E-2</v>
      </c>
      <c r="D236">
        <v>182.71958923339801</v>
      </c>
      <c r="E236">
        <v>3247.77094647288</v>
      </c>
      <c r="F236">
        <v>5.0924015231430496E-3</v>
      </c>
      <c r="G236">
        <v>35880.828125</v>
      </c>
    </row>
    <row r="237" spans="1:7" x14ac:dyDescent="0.35">
      <c r="A237" t="s">
        <v>242</v>
      </c>
      <c r="B237">
        <v>196.70300292968801</v>
      </c>
      <c r="C237">
        <v>5.0201626961660403E-2</v>
      </c>
      <c r="D237">
        <v>182.80763244628901</v>
      </c>
      <c r="E237">
        <v>3249.33580122888</v>
      </c>
      <c r="F237">
        <v>5.2571021951735002E-3</v>
      </c>
      <c r="G237">
        <v>34773.4609375</v>
      </c>
    </row>
    <row r="238" spans="1:7" x14ac:dyDescent="0.35">
      <c r="A238" t="s">
        <v>243</v>
      </c>
      <c r="B238">
        <v>197.54299926757801</v>
      </c>
      <c r="C238">
        <v>5.0274998132806101E-2</v>
      </c>
      <c r="D238">
        <v>182.80763244628901</v>
      </c>
      <c r="E238">
        <v>3249.33580122888</v>
      </c>
      <c r="F238">
        <v>5.2647856064140797E-3</v>
      </c>
      <c r="G238">
        <v>34722.7109375</v>
      </c>
    </row>
    <row r="239" spans="1:7" x14ac:dyDescent="0.35">
      <c r="A239" t="s">
        <v>244</v>
      </c>
      <c r="B239">
        <v>198.37300109863301</v>
      </c>
      <c r="C239">
        <v>5.0880688267457903E-2</v>
      </c>
      <c r="D239">
        <v>182.88282775878901</v>
      </c>
      <c r="E239">
        <v>3250.6724819541</v>
      </c>
      <c r="F239">
        <v>5.3282133303582703E-3</v>
      </c>
      <c r="G239">
        <v>34323.48046875</v>
      </c>
    </row>
    <row r="240" spans="1:7" x14ac:dyDescent="0.35">
      <c r="A240" t="s">
        <v>245</v>
      </c>
      <c r="B240">
        <v>199.20300292968801</v>
      </c>
      <c r="C240">
        <v>4.9440314349639698E-2</v>
      </c>
      <c r="D240">
        <v>182.89514160156301</v>
      </c>
      <c r="E240">
        <v>3250.8913427591301</v>
      </c>
      <c r="F240">
        <v>5.1773777231574102E-3</v>
      </c>
      <c r="G240">
        <v>35325.82421875</v>
      </c>
    </row>
    <row r="241" spans="1:7" x14ac:dyDescent="0.35">
      <c r="A241" t="s">
        <v>246</v>
      </c>
      <c r="B241">
        <v>200.04299926757801</v>
      </c>
      <c r="C241">
        <v>5.0257451306058097E-2</v>
      </c>
      <c r="D241">
        <v>182.89514160156301</v>
      </c>
      <c r="E241">
        <v>3250.8913427591301</v>
      </c>
      <c r="F241">
        <v>5.2629481069743599E-3</v>
      </c>
      <c r="G241">
        <v>34751.4609375</v>
      </c>
    </row>
    <row r="242" spans="1:7" x14ac:dyDescent="0.35">
      <c r="A242" t="s">
        <v>247</v>
      </c>
      <c r="B242">
        <v>200.87300109863301</v>
      </c>
      <c r="C242">
        <v>5.1650645337460901E-2</v>
      </c>
      <c r="D242">
        <v>182.93946838378901</v>
      </c>
      <c r="E242">
        <v>3251.6790088266098</v>
      </c>
      <c r="F242">
        <v>5.4088430479168901E-3</v>
      </c>
      <c r="G242">
        <v>33822.29296875</v>
      </c>
    </row>
    <row r="243" spans="1:7" x14ac:dyDescent="0.35">
      <c r="A243" t="s">
        <v>248</v>
      </c>
      <c r="B243">
        <v>201.70300292968801</v>
      </c>
      <c r="C243">
        <v>5.0253845001827897E-2</v>
      </c>
      <c r="D243">
        <v>182.94444274902301</v>
      </c>
      <c r="E243">
        <v>3251.7674844712001</v>
      </c>
      <c r="F243">
        <v>5.2625704556703602E-3</v>
      </c>
      <c r="G243">
        <v>34763.32421875</v>
      </c>
    </row>
    <row r="244" spans="1:7" x14ac:dyDescent="0.35">
      <c r="A244" t="s">
        <v>249</v>
      </c>
      <c r="B244">
        <v>202.54299926757801</v>
      </c>
      <c r="C244">
        <v>5.15836997022125E-2</v>
      </c>
      <c r="D244">
        <v>182.95390319824199</v>
      </c>
      <c r="E244">
        <v>3251.93582102656</v>
      </c>
      <c r="F244">
        <v>5.4018325172364703E-3</v>
      </c>
      <c r="G244">
        <v>33868.859375</v>
      </c>
    </row>
    <row r="245" spans="1:7" x14ac:dyDescent="0.35">
      <c r="A245" t="s">
        <v>250</v>
      </c>
      <c r="B245">
        <v>203.37300109863301</v>
      </c>
      <c r="C245">
        <v>4.9613532567870502E-2</v>
      </c>
      <c r="D245">
        <v>182.95390319824199</v>
      </c>
      <c r="E245">
        <v>3251.93582102656</v>
      </c>
      <c r="F245">
        <v>5.1955170929431898E-3</v>
      </c>
      <c r="G245">
        <v>35213.80078125</v>
      </c>
    </row>
    <row r="246" spans="1:7" x14ac:dyDescent="0.35">
      <c r="A246" t="s">
        <v>251</v>
      </c>
      <c r="B246">
        <v>204.20300292968801</v>
      </c>
      <c r="C246">
        <v>4.9818811764523303E-2</v>
      </c>
      <c r="D246">
        <v>182.95013427734401</v>
      </c>
      <c r="E246">
        <v>3251.86876580119</v>
      </c>
      <c r="F246">
        <v>5.2170138806104703E-3</v>
      </c>
      <c r="G246">
        <v>35067.98046875</v>
      </c>
    </row>
    <row r="247" spans="1:7" x14ac:dyDescent="0.35">
      <c r="A247" t="s">
        <v>252</v>
      </c>
      <c r="B247">
        <v>205.04299926757801</v>
      </c>
      <c r="C247">
        <v>5.0163780777562103E-2</v>
      </c>
      <c r="D247">
        <v>182.96485900878901</v>
      </c>
      <c r="E247">
        <v>3252.1304674446601</v>
      </c>
      <c r="F247">
        <v>5.2531389519572301E-3</v>
      </c>
      <c r="G247">
        <v>34829.625</v>
      </c>
    </row>
    <row r="248" spans="1:7" x14ac:dyDescent="0.35">
      <c r="A248" t="s">
        <v>253</v>
      </c>
      <c r="B248">
        <v>205.87300109863301</v>
      </c>
      <c r="C248">
        <v>4.9531383536613197E-2</v>
      </c>
      <c r="D248">
        <v>182.96485900878901</v>
      </c>
      <c r="E248">
        <v>3252.1304674446601</v>
      </c>
      <c r="F248">
        <v>5.1869144663214701E-3</v>
      </c>
      <c r="G248">
        <v>35274.31640625</v>
      </c>
    </row>
    <row r="249" spans="1:7" x14ac:dyDescent="0.35">
      <c r="A249" t="s">
        <v>254</v>
      </c>
      <c r="B249">
        <v>206.70300292968801</v>
      </c>
      <c r="C249">
        <v>4.96529573438328E-2</v>
      </c>
      <c r="D249">
        <v>183.00091552734401</v>
      </c>
      <c r="E249">
        <v>3252.7714502066401</v>
      </c>
      <c r="F249">
        <v>5.1996456459164602E-3</v>
      </c>
      <c r="G249">
        <v>35194.8828125</v>
      </c>
    </row>
    <row r="250" spans="1:7" x14ac:dyDescent="0.35">
      <c r="A250" t="s">
        <v>255</v>
      </c>
      <c r="B250">
        <v>207.54299926757801</v>
      </c>
      <c r="C250">
        <v>4.9958061353882498E-2</v>
      </c>
      <c r="D250">
        <v>183.04411315918</v>
      </c>
      <c r="E250">
        <v>3253.5390928387601</v>
      </c>
      <c r="F250">
        <v>5.2315960638225096E-3</v>
      </c>
      <c r="G250">
        <v>34988.1953125</v>
      </c>
    </row>
    <row r="251" spans="1:7" x14ac:dyDescent="0.35">
      <c r="A251" t="s">
        <v>256</v>
      </c>
      <c r="B251">
        <v>208.37300109863301</v>
      </c>
      <c r="C251">
        <v>4.9784838688914E-2</v>
      </c>
      <c r="D251">
        <v>183.04411315918</v>
      </c>
      <c r="E251">
        <v>3253.5390928387601</v>
      </c>
      <c r="F251">
        <v>5.2134562283754297E-3</v>
      </c>
      <c r="G251">
        <v>35109.9375</v>
      </c>
    </row>
    <row r="252" spans="1:7" x14ac:dyDescent="0.35">
      <c r="A252" t="s">
        <v>257</v>
      </c>
      <c r="B252">
        <v>209.20300292968801</v>
      </c>
      <c r="C252">
        <v>4.9826206689227201E-2</v>
      </c>
      <c r="D252">
        <v>183.10549926757801</v>
      </c>
      <c r="E252">
        <v>3254.6303700655699</v>
      </c>
      <c r="F252">
        <v>5.2177882753312596E-3</v>
      </c>
      <c r="G252">
        <v>35092.55078125</v>
      </c>
    </row>
    <row r="253" spans="1:7" x14ac:dyDescent="0.35">
      <c r="A253" t="s">
        <v>258</v>
      </c>
      <c r="B253">
        <v>210.04299926757801</v>
      </c>
      <c r="C253">
        <v>4.96747241246061E-2</v>
      </c>
      <c r="D253">
        <v>183.176345825195</v>
      </c>
      <c r="E253">
        <v>3255.88951818645</v>
      </c>
      <c r="F253">
        <v>5.2019250579178299E-3</v>
      </c>
      <c r="G253">
        <v>35213.18359375</v>
      </c>
    </row>
    <row r="254" spans="1:7" x14ac:dyDescent="0.35">
      <c r="A254" t="s">
        <v>259</v>
      </c>
      <c r="B254">
        <v>210.87300109863301</v>
      </c>
      <c r="C254">
        <v>5.0483647956593901E-2</v>
      </c>
      <c r="D254">
        <v>183.176345825195</v>
      </c>
      <c r="E254">
        <v>3255.88951818645</v>
      </c>
      <c r="F254">
        <v>5.2866353653371299E-3</v>
      </c>
      <c r="G254">
        <v>34648.9453125</v>
      </c>
    </row>
    <row r="255" spans="1:7" x14ac:dyDescent="0.35">
      <c r="A255" t="s">
        <v>260</v>
      </c>
      <c r="B255">
        <v>211.70300292968801</v>
      </c>
      <c r="C255">
        <v>5.0043189699362098E-2</v>
      </c>
      <c r="D255">
        <v>183.24436950683599</v>
      </c>
      <c r="E255">
        <v>3257.09860771894</v>
      </c>
      <c r="F255">
        <v>5.2405106835067298E-3</v>
      </c>
      <c r="G255">
        <v>34966.890625</v>
      </c>
    </row>
    <row r="256" spans="1:7" x14ac:dyDescent="0.35">
      <c r="A256" t="s">
        <v>261</v>
      </c>
      <c r="B256">
        <v>212.54299926757801</v>
      </c>
      <c r="C256">
        <v>5.0049143881069E-2</v>
      </c>
      <c r="D256">
        <v>183.31991577148401</v>
      </c>
      <c r="E256">
        <v>3258.4413420409001</v>
      </c>
      <c r="F256">
        <v>5.2411342039704297E-3</v>
      </c>
      <c r="G256">
        <v>34977.14453125</v>
      </c>
    </row>
    <row r="257" spans="1:7" x14ac:dyDescent="0.35">
      <c r="A257" t="s">
        <v>262</v>
      </c>
      <c r="B257">
        <v>213.37300109863301</v>
      </c>
      <c r="C257">
        <v>4.9504227309813999E-2</v>
      </c>
      <c r="D257">
        <v>183.397384643555</v>
      </c>
      <c r="E257">
        <v>3259.81853529811</v>
      </c>
      <c r="F257">
        <v>5.18407067283988E-3</v>
      </c>
      <c r="G257">
        <v>35377.1015625</v>
      </c>
    </row>
    <row r="258" spans="1:7" x14ac:dyDescent="0.35">
      <c r="A258" t="s">
        <v>263</v>
      </c>
      <c r="B258">
        <v>214.20300292968801</v>
      </c>
      <c r="C258">
        <v>4.9531227900795602E-2</v>
      </c>
      <c r="D258">
        <v>183.397384643555</v>
      </c>
      <c r="E258">
        <v>3259.81853529811</v>
      </c>
      <c r="F258">
        <v>5.18689816817641E-3</v>
      </c>
      <c r="G258">
        <v>35357.81640625</v>
      </c>
    </row>
    <row r="259" spans="1:7" x14ac:dyDescent="0.35">
      <c r="A259" t="s">
        <v>264</v>
      </c>
      <c r="B259">
        <v>215.04299926757801</v>
      </c>
      <c r="C259">
        <v>4.9549268315422203E-2</v>
      </c>
      <c r="D259">
        <v>183.47113037109401</v>
      </c>
      <c r="E259">
        <v>3261.1291389912399</v>
      </c>
      <c r="F259">
        <v>5.1887873560190201E-3</v>
      </c>
      <c r="G259">
        <v>35359.15234375</v>
      </c>
    </row>
    <row r="260" spans="1:7" x14ac:dyDescent="0.35">
      <c r="A260" t="s">
        <v>265</v>
      </c>
      <c r="B260">
        <v>215.87300109863301</v>
      </c>
      <c r="C260">
        <v>5.0014779492546999E-2</v>
      </c>
      <c r="D260">
        <v>183.54978942871099</v>
      </c>
      <c r="E260">
        <v>3262.52728700638</v>
      </c>
      <c r="F260">
        <v>5.2375355735421198E-3</v>
      </c>
      <c r="G260">
        <v>35045.06640625</v>
      </c>
    </row>
    <row r="261" spans="1:7" x14ac:dyDescent="0.35">
      <c r="A261" t="s">
        <v>266</v>
      </c>
      <c r="B261">
        <v>216.70300292968801</v>
      </c>
      <c r="C261">
        <v>4.9857316065793002E-2</v>
      </c>
      <c r="D261">
        <v>183.54978942871099</v>
      </c>
      <c r="E261">
        <v>3262.52728700638</v>
      </c>
      <c r="F261">
        <v>5.2210460416972602E-3</v>
      </c>
      <c r="G261">
        <v>35155.75</v>
      </c>
    </row>
    <row r="262" spans="1:7" x14ac:dyDescent="0.35">
      <c r="A262" t="s">
        <v>267</v>
      </c>
      <c r="B262">
        <v>217.54299926757801</v>
      </c>
      <c r="C262">
        <v>5.1871087909483797E-2</v>
      </c>
      <c r="D262">
        <v>183.62672424316401</v>
      </c>
      <c r="E262">
        <v>3263.8949342072001</v>
      </c>
      <c r="F262">
        <v>5.4319277405738796E-3</v>
      </c>
      <c r="G262">
        <v>33805.07421875</v>
      </c>
    </row>
    <row r="263" spans="1:7" x14ac:dyDescent="0.35">
      <c r="A263" t="s">
        <v>268</v>
      </c>
      <c r="B263">
        <v>218.37300109863301</v>
      </c>
      <c r="C263">
        <v>4.9343740101461302E-2</v>
      </c>
      <c r="D263">
        <v>183.67164611816401</v>
      </c>
      <c r="E263">
        <v>3264.6933104842901</v>
      </c>
      <c r="F263">
        <v>5.1672644913196598E-3</v>
      </c>
      <c r="G263">
        <v>35545.23828125</v>
      </c>
    </row>
    <row r="264" spans="1:7" x14ac:dyDescent="0.35">
      <c r="A264" t="s">
        <v>269</v>
      </c>
      <c r="B264">
        <v>219.20300292968801</v>
      </c>
      <c r="C264">
        <v>4.9988619334980298E-2</v>
      </c>
      <c r="D264">
        <v>183.67164611816401</v>
      </c>
      <c r="E264">
        <v>3264.6933104842901</v>
      </c>
      <c r="F264">
        <v>5.2347960881888901E-3</v>
      </c>
      <c r="G264">
        <v>35086.6875</v>
      </c>
    </row>
    <row r="265" spans="1:7" x14ac:dyDescent="0.35">
      <c r="A265" t="s">
        <v>270</v>
      </c>
      <c r="B265">
        <v>220.04299926757801</v>
      </c>
      <c r="C265">
        <v>5.0283647037525997E-2</v>
      </c>
      <c r="D265">
        <v>183.72563171386699</v>
      </c>
      <c r="E265">
        <v>3265.65280556679</v>
      </c>
      <c r="F265">
        <v>5.2656913176178897E-3</v>
      </c>
      <c r="G265">
        <v>34891.07421875</v>
      </c>
    </row>
    <row r="266" spans="1:7" x14ac:dyDescent="0.35">
      <c r="A266" t="s">
        <v>271</v>
      </c>
      <c r="B266">
        <v>220.87300109863301</v>
      </c>
      <c r="C266">
        <v>4.9594384915570298E-2</v>
      </c>
      <c r="D266">
        <v>183.78172302246099</v>
      </c>
      <c r="E266">
        <v>3266.65001921356</v>
      </c>
      <c r="F266">
        <v>5.1935119554400401E-3</v>
      </c>
      <c r="G266">
        <v>35386.79296875</v>
      </c>
    </row>
    <row r="267" spans="1:7" x14ac:dyDescent="0.35">
      <c r="A267" t="s">
        <v>272</v>
      </c>
      <c r="B267">
        <v>221.70300292968801</v>
      </c>
      <c r="C267">
        <v>5.0168098559815598E-2</v>
      </c>
      <c r="D267">
        <v>183.78172302246099</v>
      </c>
      <c r="E267">
        <v>3266.65001921356</v>
      </c>
      <c r="F267">
        <v>5.2535911090671999E-3</v>
      </c>
      <c r="G267">
        <v>34982.11328125</v>
      </c>
    </row>
    <row r="268" spans="1:7" x14ac:dyDescent="0.35">
      <c r="A268" t="s">
        <v>273</v>
      </c>
      <c r="B268">
        <v>222.54299926757801</v>
      </c>
      <c r="C268">
        <v>4.9271974202605498E-2</v>
      </c>
      <c r="D268">
        <v>183.84455871582</v>
      </c>
      <c r="E268">
        <v>3267.7666749805198</v>
      </c>
      <c r="F268">
        <v>5.1597491838038002E-3</v>
      </c>
      <c r="G268">
        <v>35630.5234375</v>
      </c>
    </row>
    <row r="269" spans="1:7" x14ac:dyDescent="0.35">
      <c r="A269" t="s">
        <v>274</v>
      </c>
      <c r="B269">
        <v>223.37300109863301</v>
      </c>
      <c r="C269">
        <v>5.0238263633119097E-2</v>
      </c>
      <c r="D269">
        <v>183.90821838378901</v>
      </c>
      <c r="E269">
        <v>3268.8982319086799</v>
      </c>
      <c r="F269">
        <v>5.2609387785196304E-3</v>
      </c>
      <c r="G269">
        <v>34957.30078125</v>
      </c>
    </row>
    <row r="270" spans="1:7" x14ac:dyDescent="0.35">
      <c r="A270" t="s">
        <v>275</v>
      </c>
      <c r="B270">
        <v>224.20300292968801</v>
      </c>
      <c r="C270">
        <v>4.9940870266146201E-2</v>
      </c>
      <c r="D270">
        <v>183.96987915039099</v>
      </c>
      <c r="E270">
        <v>3269.99416574836</v>
      </c>
      <c r="F270">
        <v>5.2297958172857796E-3</v>
      </c>
      <c r="G270">
        <v>35177.2578125</v>
      </c>
    </row>
    <row r="271" spans="1:7" x14ac:dyDescent="0.35">
      <c r="A271" t="s">
        <v>276</v>
      </c>
      <c r="B271">
        <v>225.04299926757801</v>
      </c>
      <c r="C271">
        <v>5.0136655677926398E-2</v>
      </c>
      <c r="D271">
        <v>183.96987915039099</v>
      </c>
      <c r="E271">
        <v>3269.99416574836</v>
      </c>
      <c r="F271">
        <v>5.2502984181046503E-3</v>
      </c>
      <c r="G271">
        <v>35039.890625</v>
      </c>
    </row>
    <row r="272" spans="1:7" x14ac:dyDescent="0.35">
      <c r="A272" t="s">
        <v>277</v>
      </c>
      <c r="B272">
        <v>225.87300109863301</v>
      </c>
      <c r="C272">
        <v>4.9994115502709803E-2</v>
      </c>
      <c r="D272">
        <v>184.04505920410199</v>
      </c>
      <c r="E272">
        <v>3271.3306136429301</v>
      </c>
      <c r="F272">
        <v>5.2353716455399999E-3</v>
      </c>
      <c r="G272">
        <v>35154.15234375</v>
      </c>
    </row>
    <row r="273" spans="1:7" x14ac:dyDescent="0.35">
      <c r="A273" t="s">
        <v>278</v>
      </c>
      <c r="B273">
        <v>226.70300292968801</v>
      </c>
      <c r="C273">
        <v>5.0154842834895297E-2</v>
      </c>
      <c r="D273">
        <v>184.11930847168</v>
      </c>
      <c r="E273">
        <v>3272.6502977311602</v>
      </c>
      <c r="F273">
        <v>5.2522029727697398E-3</v>
      </c>
      <c r="G273">
        <v>35055.6328125</v>
      </c>
    </row>
    <row r="274" spans="1:7" x14ac:dyDescent="0.35">
      <c r="A274" t="s">
        <v>279</v>
      </c>
      <c r="B274">
        <v>227.54299926757801</v>
      </c>
      <c r="C274">
        <v>5.0378962858950702E-2</v>
      </c>
      <c r="D274">
        <v>184.11930847168</v>
      </c>
      <c r="E274">
        <v>3272.6502977311602</v>
      </c>
      <c r="F274">
        <v>5.2756727673113303E-3</v>
      </c>
      <c r="G274">
        <v>34899.68359375</v>
      </c>
    </row>
    <row r="275" spans="1:7" x14ac:dyDescent="0.35">
      <c r="A275" t="s">
        <v>280</v>
      </c>
      <c r="B275">
        <v>228.37300109863301</v>
      </c>
      <c r="C275">
        <v>5.0058579858352097E-2</v>
      </c>
      <c r="D275">
        <v>184.1953125</v>
      </c>
      <c r="E275">
        <v>3274.00118112564</v>
      </c>
      <c r="F275">
        <v>5.2421223372221002E-3</v>
      </c>
      <c r="G275">
        <v>35137.546875</v>
      </c>
    </row>
    <row r="276" spans="1:7" x14ac:dyDescent="0.35">
      <c r="A276" t="s">
        <v>281</v>
      </c>
      <c r="B276">
        <v>229.20300292968801</v>
      </c>
      <c r="C276">
        <v>4.94654873314491E-2</v>
      </c>
      <c r="D276">
        <v>184.26728820800801</v>
      </c>
      <c r="E276">
        <v>3275.2805855125198</v>
      </c>
      <c r="F276">
        <v>5.1800138317048602E-3</v>
      </c>
      <c r="G276">
        <v>35572.7421875</v>
      </c>
    </row>
    <row r="277" spans="1:7" x14ac:dyDescent="0.35">
      <c r="A277" t="s">
        <v>282</v>
      </c>
      <c r="B277">
        <v>230.04299926757801</v>
      </c>
      <c r="C277">
        <v>5.0259923692188901E-2</v>
      </c>
      <c r="D277">
        <v>184.26728820800801</v>
      </c>
      <c r="E277">
        <v>3275.2805855125198</v>
      </c>
      <c r="F277">
        <v>5.2632070146501099E-3</v>
      </c>
      <c r="G277">
        <v>35010.45703125</v>
      </c>
    </row>
    <row r="278" spans="1:7" x14ac:dyDescent="0.35">
      <c r="A278" t="s">
        <v>283</v>
      </c>
      <c r="B278">
        <v>230.87300109863301</v>
      </c>
      <c r="C278">
        <v>5.0398888690338803E-2</v>
      </c>
      <c r="D278">
        <v>184.34593200683599</v>
      </c>
      <c r="E278">
        <v>3276.6785006970199</v>
      </c>
      <c r="F278">
        <v>5.2777593955397597E-3</v>
      </c>
      <c r="G278">
        <v>34928.82421875</v>
      </c>
    </row>
    <row r="279" spans="1:7" x14ac:dyDescent="0.35">
      <c r="A279" t="s">
        <v>284</v>
      </c>
      <c r="B279">
        <v>231.70300292968801</v>
      </c>
      <c r="C279">
        <v>5.0064925352971801E-2</v>
      </c>
      <c r="D279">
        <v>184.41964721679699</v>
      </c>
      <c r="E279">
        <v>3277.9886387288602</v>
      </c>
      <c r="F279">
        <v>5.2427868358790901E-3</v>
      </c>
      <c r="G279">
        <v>35175.8828125</v>
      </c>
    </row>
    <row r="280" spans="1:7" x14ac:dyDescent="0.35">
      <c r="A280" t="s">
        <v>285</v>
      </c>
      <c r="B280">
        <v>232.54299926757801</v>
      </c>
      <c r="C280">
        <v>5.0250345419301103E-2</v>
      </c>
      <c r="D280">
        <v>184.41964721679699</v>
      </c>
      <c r="E280">
        <v>3277.9886387288602</v>
      </c>
      <c r="F280">
        <v>5.2622039802372499E-3</v>
      </c>
      <c r="G280">
        <v>35046.0859375</v>
      </c>
    </row>
    <row r="281" spans="1:7" x14ac:dyDescent="0.35">
      <c r="A281" t="s">
        <v>286</v>
      </c>
      <c r="B281">
        <v>233.37300109863301</v>
      </c>
      <c r="C281">
        <v>5.0011702350096499E-2</v>
      </c>
      <c r="D281">
        <v>184.49436950683599</v>
      </c>
      <c r="E281">
        <v>3279.3169375509001</v>
      </c>
      <c r="F281">
        <v>5.2372133359313002E-3</v>
      </c>
      <c r="G281">
        <v>35227.58203125</v>
      </c>
    </row>
    <row r="282" spans="1:7" x14ac:dyDescent="0.35">
      <c r="A282" t="s">
        <v>287</v>
      </c>
      <c r="B282">
        <v>234.20300292968801</v>
      </c>
      <c r="C282">
        <v>5.0061914911586E-2</v>
      </c>
      <c r="D282">
        <v>184.57243347168</v>
      </c>
      <c r="E282">
        <v>3280.7043753564399</v>
      </c>
      <c r="F282">
        <v>5.2424715831875801E-3</v>
      </c>
      <c r="G282">
        <v>35207.140625</v>
      </c>
    </row>
    <row r="283" spans="1:7" x14ac:dyDescent="0.35">
      <c r="A283" t="s">
        <v>288</v>
      </c>
      <c r="B283">
        <v>235.04299926757801</v>
      </c>
      <c r="C283">
        <v>4.9594705080680798E-2</v>
      </c>
      <c r="D283">
        <v>184.63600158691401</v>
      </c>
      <c r="E283">
        <v>3281.8343024700898</v>
      </c>
      <c r="F283">
        <v>5.1935454830527297E-3</v>
      </c>
      <c r="G283">
        <v>35551.05078125</v>
      </c>
    </row>
    <row r="284" spans="1:7" x14ac:dyDescent="0.35">
      <c r="A284" t="s">
        <v>289</v>
      </c>
      <c r="B284">
        <v>235.87300109863301</v>
      </c>
      <c r="C284">
        <v>5.0051127126058803E-2</v>
      </c>
      <c r="D284">
        <v>184.63600158691401</v>
      </c>
      <c r="E284">
        <v>3281.8343024700898</v>
      </c>
      <c r="F284">
        <v>5.2413418889045698E-3</v>
      </c>
      <c r="G284">
        <v>35226.85546875</v>
      </c>
    </row>
    <row r="285" spans="1:7" x14ac:dyDescent="0.35">
      <c r="A285" t="s">
        <v>290</v>
      </c>
      <c r="B285">
        <v>236.70300292968801</v>
      </c>
      <c r="C285">
        <v>4.9329804025681302E-2</v>
      </c>
      <c r="D285">
        <v>184.67979431152301</v>
      </c>
      <c r="E285">
        <v>3282.6126553118202</v>
      </c>
      <c r="F285">
        <v>5.1658051088452296E-3</v>
      </c>
      <c r="G285">
        <v>35750.4375</v>
      </c>
    </row>
    <row r="286" spans="1:7" x14ac:dyDescent="0.35">
      <c r="A286" t="s">
        <v>291</v>
      </c>
      <c r="B286">
        <v>237.54299926757801</v>
      </c>
      <c r="C286">
        <v>4.9352638023489402E-2</v>
      </c>
      <c r="D286">
        <v>184.73764038085901</v>
      </c>
      <c r="E286">
        <v>3283.6408354342002</v>
      </c>
      <c r="F286">
        <v>5.16819627955556E-3</v>
      </c>
      <c r="G286">
        <v>35745.08984375</v>
      </c>
    </row>
    <row r="287" spans="1:7" x14ac:dyDescent="0.35">
      <c r="A287" t="s">
        <v>292</v>
      </c>
      <c r="B287">
        <v>238.37300109863301</v>
      </c>
      <c r="C287">
        <v>4.9801878587570403E-2</v>
      </c>
      <c r="D287">
        <v>184.73764038085901</v>
      </c>
      <c r="E287">
        <v>3283.6408354342002</v>
      </c>
      <c r="F287">
        <v>5.2152406424283999E-3</v>
      </c>
      <c r="G287">
        <v>35422.6484375</v>
      </c>
    </row>
    <row r="288" spans="1:7" x14ac:dyDescent="0.35">
      <c r="A288" t="s">
        <v>293</v>
      </c>
      <c r="B288">
        <v>239.20300292968801</v>
      </c>
      <c r="C288">
        <v>4.9671304583356897E-2</v>
      </c>
      <c r="D288">
        <v>184.78717041015599</v>
      </c>
      <c r="E288">
        <v>3284.5214009285</v>
      </c>
      <c r="F288">
        <v>5.2015669643878902E-3</v>
      </c>
      <c r="G288">
        <v>35525.2890625</v>
      </c>
    </row>
    <row r="289" spans="1:7" x14ac:dyDescent="0.35">
      <c r="A289" t="s">
        <v>294</v>
      </c>
      <c r="B289">
        <v>240.04299926757801</v>
      </c>
      <c r="C289">
        <v>4.7822333283534697E-2</v>
      </c>
      <c r="D289">
        <v>184.84745788574199</v>
      </c>
      <c r="E289">
        <v>3285.5928875505901</v>
      </c>
      <c r="F289">
        <v>5.0079431384801899E-3</v>
      </c>
      <c r="G289">
        <v>36910.85546875</v>
      </c>
    </row>
    <row r="290" spans="1:7" x14ac:dyDescent="0.35">
      <c r="A290" t="s">
        <v>295</v>
      </c>
      <c r="B290">
        <v>240.87300109863301</v>
      </c>
      <c r="C290">
        <v>5.0151525568612E-2</v>
      </c>
      <c r="D290">
        <v>184.84745788574199</v>
      </c>
      <c r="E290">
        <v>3285.5928875505901</v>
      </c>
      <c r="F290">
        <v>5.25185558944941E-3</v>
      </c>
      <c r="G290">
        <v>35196.59765625</v>
      </c>
    </row>
    <row r="291" spans="1:7" x14ac:dyDescent="0.35">
      <c r="A291" t="s">
        <v>296</v>
      </c>
      <c r="B291">
        <v>241.70300292968801</v>
      </c>
      <c r="C291">
        <v>4.98020520103385E-2</v>
      </c>
      <c r="D291">
        <v>184.86618041992199</v>
      </c>
      <c r="E291">
        <v>3285.9258353710202</v>
      </c>
      <c r="F291">
        <v>5.2152588032185997E-3</v>
      </c>
      <c r="G291">
        <v>35447.171875</v>
      </c>
    </row>
    <row r="292" spans="1:7" x14ac:dyDescent="0.35">
      <c r="A292" t="s">
        <v>297</v>
      </c>
      <c r="B292">
        <v>242.54299926757801</v>
      </c>
      <c r="C292">
        <v>4.9535723552554901E-2</v>
      </c>
      <c r="D292">
        <v>184.89251708984401</v>
      </c>
      <c r="E292">
        <v>3286.3938249647599</v>
      </c>
      <c r="F292">
        <v>5.1873689517378798E-3</v>
      </c>
      <c r="G292">
        <v>35642.83203125</v>
      </c>
    </row>
    <row r="293" spans="1:7" x14ac:dyDescent="0.35">
      <c r="A293" t="s">
        <v>298</v>
      </c>
      <c r="B293">
        <v>243.371994018555</v>
      </c>
      <c r="C293">
        <v>5.0475434832163199E-2</v>
      </c>
      <c r="D293">
        <v>184.89251708984401</v>
      </c>
      <c r="E293">
        <v>3286.3938249647599</v>
      </c>
      <c r="F293">
        <v>5.2857752889394803E-3</v>
      </c>
      <c r="G293">
        <v>34979.26171875</v>
      </c>
    </row>
    <row r="294" spans="1:7" x14ac:dyDescent="0.35">
      <c r="A294" t="s">
        <v>299</v>
      </c>
      <c r="B294">
        <v>244.20199584960901</v>
      </c>
      <c r="C294">
        <v>4.9580871279866601E-2</v>
      </c>
      <c r="D294">
        <v>184.88462829589801</v>
      </c>
      <c r="E294">
        <v>3286.2536609172798</v>
      </c>
      <c r="F294">
        <v>5.1920968107879197E-3</v>
      </c>
      <c r="G294">
        <v>35608.85546875</v>
      </c>
    </row>
    <row r="295" spans="1:7" x14ac:dyDescent="0.35">
      <c r="A295" t="s">
        <v>300</v>
      </c>
      <c r="B295">
        <v>245.04200744628901</v>
      </c>
      <c r="C295">
        <v>4.9528044036641697E-2</v>
      </c>
      <c r="D295">
        <v>184.90286254882801</v>
      </c>
      <c r="E295">
        <v>3286.5777611732501</v>
      </c>
      <c r="F295">
        <v>5.1865647546947002E-3</v>
      </c>
      <c r="G295">
        <v>35650.3515625</v>
      </c>
    </row>
    <row r="296" spans="1:7" x14ac:dyDescent="0.35">
      <c r="A296" t="s">
        <v>301</v>
      </c>
      <c r="B296">
        <v>245.871994018555</v>
      </c>
      <c r="C296">
        <v>5.0180024710180002E-2</v>
      </c>
      <c r="D296">
        <v>184.92189025878901</v>
      </c>
      <c r="E296">
        <v>3286.9158312678301</v>
      </c>
      <c r="F296">
        <v>5.2548400126397601E-3</v>
      </c>
      <c r="G296">
        <v>35190.7734375</v>
      </c>
    </row>
    <row r="297" spans="1:7" x14ac:dyDescent="0.35">
      <c r="A297" t="s">
        <v>302</v>
      </c>
      <c r="B297">
        <v>246.70199584960901</v>
      </c>
      <c r="C297">
        <v>5.1331227278931302E-2</v>
      </c>
      <c r="D297">
        <v>184.92189025878901</v>
      </c>
      <c r="E297">
        <v>3286.9158312678301</v>
      </c>
      <c r="F297">
        <v>5.3753936663269997E-3</v>
      </c>
      <c r="G297">
        <v>34401.5546875</v>
      </c>
    </row>
    <row r="298" spans="1:7" x14ac:dyDescent="0.35">
      <c r="A298" t="s">
        <v>303</v>
      </c>
      <c r="B298">
        <v>247.54200744628901</v>
      </c>
      <c r="C298">
        <v>5.2269835767603599E-2</v>
      </c>
      <c r="D298">
        <v>184.89955139160199</v>
      </c>
      <c r="E298">
        <v>3286.5188550204002</v>
      </c>
      <c r="F298">
        <v>5.47368451952934E-3</v>
      </c>
      <c r="G298">
        <v>33779.72265625</v>
      </c>
    </row>
    <row r="299" spans="1:7" x14ac:dyDescent="0.35">
      <c r="A299" t="s">
        <v>304</v>
      </c>
      <c r="B299">
        <v>248.371994018555</v>
      </c>
      <c r="C299">
        <v>4.9268870379729199E-2</v>
      </c>
      <c r="D299">
        <v>184.82138061523401</v>
      </c>
      <c r="E299">
        <v>3285.1293217390798</v>
      </c>
      <c r="F299">
        <v>5.1594241522252603E-3</v>
      </c>
      <c r="G299">
        <v>35822.09375</v>
      </c>
    </row>
    <row r="300" spans="1:7" x14ac:dyDescent="0.35">
      <c r="A300" t="s">
        <v>305</v>
      </c>
      <c r="B300">
        <v>249.20199584960901</v>
      </c>
      <c r="C300">
        <v>4.9853878737593303E-2</v>
      </c>
      <c r="D300">
        <v>184.82138061523401</v>
      </c>
      <c r="E300">
        <v>3285.1293217390798</v>
      </c>
      <c r="F300">
        <v>5.2206860855221696E-3</v>
      </c>
      <c r="G300">
        <v>35401.7421875</v>
      </c>
    </row>
    <row r="301" spans="1:7" x14ac:dyDescent="0.35">
      <c r="A301" t="s">
        <v>306</v>
      </c>
      <c r="B301">
        <v>250.04200744628901</v>
      </c>
      <c r="C301">
        <v>5.0537938176504003E-2</v>
      </c>
      <c r="D301">
        <v>184.76451110839801</v>
      </c>
      <c r="E301">
        <v>3284.1186039149802</v>
      </c>
      <c r="F301">
        <v>5.2923206239938701E-3</v>
      </c>
      <c r="G301">
        <v>34911.8125</v>
      </c>
    </row>
    <row r="302" spans="1:7" x14ac:dyDescent="0.35">
      <c r="A302" t="s">
        <v>307</v>
      </c>
      <c r="B302">
        <v>250.871994018555</v>
      </c>
      <c r="C302">
        <v>5.37287036672882E-2</v>
      </c>
      <c r="D302">
        <v>184.70977783203099</v>
      </c>
      <c r="E302">
        <v>3283.1456046551498</v>
      </c>
      <c r="F302">
        <v>5.62645681202412E-3</v>
      </c>
      <c r="G302">
        <v>32828.79296875</v>
      </c>
    </row>
    <row r="303" spans="1:7" x14ac:dyDescent="0.35">
      <c r="A303" t="s">
        <v>308</v>
      </c>
      <c r="B303">
        <v>251.70199584960901</v>
      </c>
      <c r="C303">
        <v>5.04656386691308E-2</v>
      </c>
      <c r="D303">
        <v>184.70977783203099</v>
      </c>
      <c r="E303">
        <v>3283.1456046551498</v>
      </c>
      <c r="F303">
        <v>5.2847494371235397E-3</v>
      </c>
      <c r="G303">
        <v>34951.47265625</v>
      </c>
    </row>
    <row r="304" spans="1:7" x14ac:dyDescent="0.35">
      <c r="A304" t="s">
        <v>309</v>
      </c>
      <c r="B304">
        <v>252.54200744628901</v>
      </c>
      <c r="C304">
        <v>5.0167880669670997E-2</v>
      </c>
      <c r="D304">
        <v>184.63861083984401</v>
      </c>
      <c r="E304">
        <v>3281.8808685988201</v>
      </c>
      <c r="F304">
        <v>5.2535682916641201E-3</v>
      </c>
      <c r="G304">
        <v>35145.37109375</v>
      </c>
    </row>
    <row r="305" spans="1:7" x14ac:dyDescent="0.35">
      <c r="A305" t="s">
        <v>310</v>
      </c>
      <c r="B305">
        <v>253.371994018555</v>
      </c>
      <c r="C305">
        <v>4.93480356500266E-2</v>
      </c>
      <c r="D305">
        <v>184.57772827148401</v>
      </c>
      <c r="E305">
        <v>3280.7986717671201</v>
      </c>
      <c r="F305">
        <v>5.1677143201232E-3</v>
      </c>
      <c r="G305">
        <v>35717.48046875</v>
      </c>
    </row>
    <row r="306" spans="1:7" x14ac:dyDescent="0.35">
      <c r="A306" t="s">
        <v>311</v>
      </c>
      <c r="B306">
        <v>254.20199584960901</v>
      </c>
      <c r="C306">
        <v>4.9900396060099599E-2</v>
      </c>
      <c r="D306">
        <v>184.57772827148401</v>
      </c>
      <c r="E306">
        <v>3280.7986717671201</v>
      </c>
      <c r="F306">
        <v>5.2255573682487002E-3</v>
      </c>
      <c r="G306">
        <v>35322.11328125</v>
      </c>
    </row>
    <row r="307" spans="1:7" x14ac:dyDescent="0.35">
      <c r="A307" t="s">
        <v>312</v>
      </c>
      <c r="B307">
        <v>255.04200744628901</v>
      </c>
      <c r="C307">
        <v>4.90208802679944E-2</v>
      </c>
      <c r="D307">
        <v>184.51597595214801</v>
      </c>
      <c r="E307">
        <v>3279.7008752822899</v>
      </c>
      <c r="F307">
        <v>5.1334546878933898E-3</v>
      </c>
      <c r="G307">
        <v>35943.8203125</v>
      </c>
    </row>
    <row r="308" spans="1:7" x14ac:dyDescent="0.35">
      <c r="A308" t="s">
        <v>313</v>
      </c>
      <c r="B308">
        <v>255.871994018555</v>
      </c>
      <c r="C308">
        <v>4.9619646832132699E-2</v>
      </c>
      <c r="D308">
        <v>184.44944763183599</v>
      </c>
      <c r="E308">
        <v>3278.5185612738101</v>
      </c>
      <c r="F308">
        <v>5.1961573772132397E-3</v>
      </c>
      <c r="G308">
        <v>35497.27734375</v>
      </c>
    </row>
    <row r="309" spans="1:7" x14ac:dyDescent="0.35">
      <c r="A309" t="s">
        <v>314</v>
      </c>
      <c r="B309">
        <v>256.70199584960898</v>
      </c>
      <c r="C309">
        <v>5.0740535990356703E-2</v>
      </c>
      <c r="D309">
        <v>184.36477661132801</v>
      </c>
      <c r="E309">
        <v>3277.0135439932301</v>
      </c>
      <c r="F309">
        <v>5.3135366179048998E-3</v>
      </c>
      <c r="G309">
        <v>34697.1875</v>
      </c>
    </row>
    <row r="310" spans="1:7" x14ac:dyDescent="0.35">
      <c r="A310" t="s">
        <v>315</v>
      </c>
      <c r="B310">
        <v>257.5419921875</v>
      </c>
      <c r="C310">
        <v>5.0081716234320103E-2</v>
      </c>
      <c r="D310">
        <v>184.36477661132801</v>
      </c>
      <c r="E310">
        <v>3277.0135439932301</v>
      </c>
      <c r="F310">
        <v>5.2445451728999597E-3</v>
      </c>
      <c r="G310">
        <v>35153.625</v>
      </c>
    </row>
    <row r="311" spans="1:7" x14ac:dyDescent="0.35">
      <c r="A311" t="s">
        <v>316</v>
      </c>
      <c r="B311">
        <v>258.37200927734398</v>
      </c>
      <c r="C311">
        <v>4.9098289076921903E-2</v>
      </c>
      <c r="D311">
        <v>184.29017639160199</v>
      </c>
      <c r="E311">
        <v>3275.6875734776299</v>
      </c>
      <c r="F311">
        <v>5.1415609195828403E-3</v>
      </c>
      <c r="G311">
        <v>35843.234375</v>
      </c>
    </row>
    <row r="312" spans="1:7" x14ac:dyDescent="0.35">
      <c r="A312" t="s">
        <v>317</v>
      </c>
      <c r="B312">
        <v>259.20199584960898</v>
      </c>
      <c r="C312">
        <v>5.1190150080399899E-2</v>
      </c>
      <c r="D312">
        <v>184.23321533203099</v>
      </c>
      <c r="E312">
        <v>3274.6749930083802</v>
      </c>
      <c r="F312">
        <v>5.36062009632587E-3</v>
      </c>
      <c r="G312">
        <v>34367.890625</v>
      </c>
    </row>
    <row r="313" spans="1:7" x14ac:dyDescent="0.35">
      <c r="A313" t="s">
        <v>318</v>
      </c>
      <c r="B313">
        <v>260.0419921875</v>
      </c>
      <c r="C313">
        <v>4.9061216625173897E-2</v>
      </c>
      <c r="D313">
        <v>184.23321533203099</v>
      </c>
      <c r="E313">
        <v>3274.6749930083802</v>
      </c>
      <c r="F313">
        <v>5.13767870143056E-3</v>
      </c>
      <c r="G313">
        <v>35859.234375</v>
      </c>
    </row>
    <row r="314" spans="1:7" x14ac:dyDescent="0.35">
      <c r="A314" t="s">
        <v>319</v>
      </c>
      <c r="B314">
        <v>260.87200927734398</v>
      </c>
      <c r="C314">
        <v>5.1740714008464299E-2</v>
      </c>
      <c r="D314">
        <v>184.14048767089801</v>
      </c>
      <c r="E314">
        <v>3273.0267848819499</v>
      </c>
      <c r="F314">
        <v>5.4182750172913101E-3</v>
      </c>
      <c r="G314">
        <v>33985.07421875</v>
      </c>
    </row>
    <row r="315" spans="1:7" x14ac:dyDescent="0.35">
      <c r="A315" t="s">
        <v>320</v>
      </c>
      <c r="B315">
        <v>261.70199584960898</v>
      </c>
      <c r="C315">
        <v>4.9659222797174898E-2</v>
      </c>
      <c r="D315">
        <v>184.03924560546901</v>
      </c>
      <c r="E315">
        <v>3271.22723683715</v>
      </c>
      <c r="F315">
        <v>5.2003017626702803E-3</v>
      </c>
      <c r="G315">
        <v>35390.109375</v>
      </c>
    </row>
    <row r="316" spans="1:7" x14ac:dyDescent="0.35">
      <c r="A316" t="s">
        <v>321</v>
      </c>
      <c r="B316">
        <v>262.5419921875</v>
      </c>
      <c r="C316">
        <v>5.1230032870339698E-2</v>
      </c>
      <c r="D316">
        <v>184.03924560546901</v>
      </c>
      <c r="E316">
        <v>3271.22723683715</v>
      </c>
      <c r="F316">
        <v>5.36479661241174E-3</v>
      </c>
      <c r="G316">
        <v>34304.98046875</v>
      </c>
    </row>
    <row r="317" spans="1:7" x14ac:dyDescent="0.35">
      <c r="A317" t="s">
        <v>322</v>
      </c>
      <c r="B317">
        <v>263.37200927734398</v>
      </c>
      <c r="C317">
        <v>5.0494395721482302E-2</v>
      </c>
      <c r="D317">
        <v>183.95834350585901</v>
      </c>
      <c r="E317">
        <v>3269.7892747819401</v>
      </c>
      <c r="F317">
        <v>5.2877608686685597E-3</v>
      </c>
      <c r="G317">
        <v>34789.4609375</v>
      </c>
    </row>
    <row r="318" spans="1:7" x14ac:dyDescent="0.35">
      <c r="A318" t="s">
        <v>323</v>
      </c>
      <c r="B318">
        <v>264.20199584960898</v>
      </c>
      <c r="C318">
        <v>5.1413362969975701E-2</v>
      </c>
      <c r="D318">
        <v>183.83685302734401</v>
      </c>
      <c r="E318">
        <v>3267.62977056205</v>
      </c>
      <c r="F318">
        <v>5.38399489596486E-3</v>
      </c>
      <c r="G318">
        <v>34145.06640625</v>
      </c>
    </row>
    <row r="319" spans="1:7" x14ac:dyDescent="0.35">
      <c r="A319" t="s">
        <v>324</v>
      </c>
      <c r="B319">
        <v>265.0419921875</v>
      </c>
      <c r="C319">
        <v>4.98438424507281E-2</v>
      </c>
      <c r="D319">
        <v>183.67538452148401</v>
      </c>
      <c r="E319">
        <v>3264.7596672177301</v>
      </c>
      <c r="F319">
        <v>5.2196350879967204E-3</v>
      </c>
      <c r="G319">
        <v>35189.31640625</v>
      </c>
    </row>
    <row r="320" spans="1:7" x14ac:dyDescent="0.35">
      <c r="A320" t="s">
        <v>325</v>
      </c>
      <c r="B320">
        <v>265.87200927734398</v>
      </c>
      <c r="C320">
        <v>5.1267087535137097E-2</v>
      </c>
      <c r="D320">
        <v>183.67538452148401</v>
      </c>
      <c r="E320">
        <v>3264.7596672177301</v>
      </c>
      <c r="F320">
        <v>5.3686769679188702E-3</v>
      </c>
      <c r="G320">
        <v>34212.41015625</v>
      </c>
    </row>
    <row r="321" spans="1:7" x14ac:dyDescent="0.35">
      <c r="A321" t="s">
        <v>326</v>
      </c>
      <c r="B321">
        <v>266.70199584960898</v>
      </c>
      <c r="C321">
        <v>4.9050331011418501E-2</v>
      </c>
      <c r="D321">
        <v>183.511642456055</v>
      </c>
      <c r="E321">
        <v>3261.8492841720599</v>
      </c>
      <c r="F321">
        <v>5.1365387625992298E-3</v>
      </c>
      <c r="G321">
        <v>35726.7109375</v>
      </c>
    </row>
    <row r="322" spans="1:7" x14ac:dyDescent="0.35">
      <c r="A322" t="s">
        <v>327</v>
      </c>
      <c r="B322">
        <v>267.5419921875</v>
      </c>
      <c r="C322">
        <v>4.91508539626258E-2</v>
      </c>
      <c r="D322">
        <v>183.39120483398401</v>
      </c>
      <c r="E322">
        <v>3259.7086392342999</v>
      </c>
      <c r="F322">
        <v>5.1470655016601103E-3</v>
      </c>
      <c r="G322">
        <v>35630.24609375</v>
      </c>
    </row>
    <row r="323" spans="1:7" x14ac:dyDescent="0.35">
      <c r="A323" t="s">
        <v>328</v>
      </c>
      <c r="B323">
        <v>268.37200927734398</v>
      </c>
      <c r="C323">
        <v>4.8505032020726001E-2</v>
      </c>
      <c r="D323">
        <v>183.39120483398401</v>
      </c>
      <c r="E323">
        <v>3259.7086392342999</v>
      </c>
      <c r="F323">
        <v>5.0794351845979699E-3</v>
      </c>
      <c r="G323">
        <v>36104.64453125</v>
      </c>
    </row>
    <row r="324" spans="1:7" x14ac:dyDescent="0.35">
      <c r="A324" t="s">
        <v>329</v>
      </c>
      <c r="B324">
        <v>269.20199584960898</v>
      </c>
      <c r="C324">
        <v>5.0429082038949698E-2</v>
      </c>
      <c r="D324">
        <v>183.31510925293</v>
      </c>
      <c r="E324">
        <v>3258.35589319468</v>
      </c>
      <c r="F324">
        <v>5.2809212356805801E-3</v>
      </c>
      <c r="G324">
        <v>34712.71484375</v>
      </c>
    </row>
    <row r="325" spans="1:7" x14ac:dyDescent="0.35">
      <c r="A325" t="s">
        <v>330</v>
      </c>
      <c r="B325">
        <v>270.0419921875</v>
      </c>
      <c r="C325">
        <v>4.8947802581533299E-2</v>
      </c>
      <c r="D325">
        <v>183.226318359375</v>
      </c>
      <c r="E325">
        <v>3256.77776709199</v>
      </c>
      <c r="F325">
        <v>5.1258020102977796E-3</v>
      </c>
      <c r="G325">
        <v>35745.8828125</v>
      </c>
    </row>
    <row r="326" spans="1:7" x14ac:dyDescent="0.35">
      <c r="A326" t="s">
        <v>331</v>
      </c>
      <c r="B326">
        <v>270.87200927734398</v>
      </c>
      <c r="C326">
        <v>5.2749216319443702E-2</v>
      </c>
      <c r="D326">
        <v>183.226318359375</v>
      </c>
      <c r="E326">
        <v>3256.77776709199</v>
      </c>
      <c r="F326">
        <v>5.52388513460755E-3</v>
      </c>
      <c r="G326">
        <v>33169.828125</v>
      </c>
    </row>
    <row r="327" spans="1:7" x14ac:dyDescent="0.35">
      <c r="A327" t="s">
        <v>332</v>
      </c>
      <c r="B327">
        <v>271.70199584960898</v>
      </c>
      <c r="C327">
        <v>4.9745823012815098E-2</v>
      </c>
      <c r="D327">
        <v>183.08186340332</v>
      </c>
      <c r="E327">
        <v>3254.2101107537701</v>
      </c>
      <c r="F327">
        <v>5.2093705162406002E-3</v>
      </c>
      <c r="G327">
        <v>35144.71875</v>
      </c>
    </row>
    <row r="328" spans="1:7" x14ac:dyDescent="0.35">
      <c r="A328" t="s">
        <v>333</v>
      </c>
      <c r="B328">
        <v>272.5419921875</v>
      </c>
      <c r="C328">
        <v>4.9805573826553498E-2</v>
      </c>
      <c r="D328">
        <v>182.93609619140599</v>
      </c>
      <c r="E328">
        <v>3251.6191713511898</v>
      </c>
      <c r="F328">
        <v>5.21562760695815E-3</v>
      </c>
      <c r="G328">
        <v>35074.609375</v>
      </c>
    </row>
    <row r="329" spans="1:7" x14ac:dyDescent="0.35">
      <c r="A329" t="s">
        <v>334</v>
      </c>
      <c r="B329">
        <v>273.37200927734398</v>
      </c>
      <c r="C329">
        <v>4.9512298138640103E-2</v>
      </c>
      <c r="D329">
        <v>182.93609619140599</v>
      </c>
      <c r="E329">
        <v>3251.6191713511898</v>
      </c>
      <c r="F329">
        <v>5.1849158480763401E-3</v>
      </c>
      <c r="G329">
        <v>35282.3671875</v>
      </c>
    </row>
    <row r="330" spans="1:7" x14ac:dyDescent="0.35">
      <c r="A330" t="s">
        <v>335</v>
      </c>
      <c r="B330">
        <v>274.20199584960898</v>
      </c>
      <c r="C330">
        <v>5.0974523325246802E-2</v>
      </c>
      <c r="D330">
        <v>182.82423400878901</v>
      </c>
      <c r="E330">
        <v>3249.6307976543899</v>
      </c>
      <c r="F330">
        <v>5.3380397148430304E-3</v>
      </c>
      <c r="G330">
        <v>34249.3203125</v>
      </c>
    </row>
    <row r="331" spans="1:7" x14ac:dyDescent="0.35">
      <c r="A331" t="s">
        <v>336</v>
      </c>
      <c r="B331">
        <v>275.0419921875</v>
      </c>
      <c r="C331">
        <v>5.0729076747445E-2</v>
      </c>
      <c r="D331">
        <v>182.70509338378901</v>
      </c>
      <c r="E331">
        <v>3247.5132029503602</v>
      </c>
      <c r="F331">
        <v>5.3123366087675103E-3</v>
      </c>
      <c r="G331">
        <v>34392.60546875</v>
      </c>
    </row>
    <row r="332" spans="1:7" x14ac:dyDescent="0.35">
      <c r="A332" t="s">
        <v>337</v>
      </c>
      <c r="B332">
        <v>275.87200927734398</v>
      </c>
      <c r="C332">
        <v>4.9393596923939201E-2</v>
      </c>
      <c r="D332">
        <v>182.58464050293</v>
      </c>
      <c r="E332">
        <v>3245.3720923513201</v>
      </c>
      <c r="F332">
        <v>5.1724854856729499E-3</v>
      </c>
      <c r="G332">
        <v>35299.20703125</v>
      </c>
    </row>
    <row r="333" spans="1:7" x14ac:dyDescent="0.35">
      <c r="A333" t="s">
        <v>338</v>
      </c>
      <c r="B333">
        <v>276.70199584960898</v>
      </c>
      <c r="C333">
        <v>4.9823556433590703E-2</v>
      </c>
      <c r="D333">
        <v>182.58464050293</v>
      </c>
      <c r="E333">
        <v>3245.3720923513201</v>
      </c>
      <c r="F333">
        <v>5.2175107412040199E-3</v>
      </c>
      <c r="G333">
        <v>34994.58984375</v>
      </c>
    </row>
    <row r="334" spans="1:7" x14ac:dyDescent="0.35">
      <c r="A334" t="s">
        <v>339</v>
      </c>
      <c r="B334">
        <v>277.5419921875</v>
      </c>
      <c r="C334">
        <v>4.9596385947510702E-2</v>
      </c>
      <c r="D334">
        <v>182.47276306152301</v>
      </c>
      <c r="E334">
        <v>3243.3837186545102</v>
      </c>
      <c r="F334">
        <v>5.1937215030193303E-3</v>
      </c>
      <c r="G334">
        <v>35133.3359375</v>
      </c>
    </row>
    <row r="335" spans="1:7" x14ac:dyDescent="0.35">
      <c r="A335" t="s">
        <v>340</v>
      </c>
      <c r="B335">
        <v>278.37200927734398</v>
      </c>
      <c r="C335">
        <v>5.1266087019166899E-2</v>
      </c>
      <c r="D335">
        <v>182.38229370117199</v>
      </c>
      <c r="E335">
        <v>3241.7755573988002</v>
      </c>
      <c r="F335">
        <v>5.3685721941292303E-3</v>
      </c>
      <c r="G335">
        <v>33972.21484375</v>
      </c>
    </row>
    <row r="336" spans="1:7" x14ac:dyDescent="0.35">
      <c r="A336" t="s">
        <v>341</v>
      </c>
      <c r="B336">
        <v>279.20199584960898</v>
      </c>
      <c r="C336">
        <v>4.9577087106130499E-2</v>
      </c>
      <c r="D336">
        <v>182.38229370117199</v>
      </c>
      <c r="E336">
        <v>3241.7755573988002</v>
      </c>
      <c r="F336">
        <v>5.1917005330324199E-3</v>
      </c>
      <c r="G336">
        <v>35129.5859375</v>
      </c>
    </row>
    <row r="337" spans="1:7" x14ac:dyDescent="0.35">
      <c r="A337" t="s">
        <v>342</v>
      </c>
      <c r="B337">
        <v>280.0419921875</v>
      </c>
      <c r="C337">
        <v>5.1303377361059499E-2</v>
      </c>
      <c r="D337">
        <v>182.29246520996099</v>
      </c>
      <c r="E337">
        <v>3240.1788048446201</v>
      </c>
      <c r="F337">
        <v>5.3724772296845904E-3</v>
      </c>
      <c r="G337">
        <v>33930.8046875</v>
      </c>
    </row>
    <row r="338" spans="1:7" x14ac:dyDescent="0.35">
      <c r="A338" t="s">
        <v>343</v>
      </c>
      <c r="B338">
        <v>280.87200927734398</v>
      </c>
      <c r="C338">
        <v>5.3363915544564801E-2</v>
      </c>
      <c r="D338">
        <v>182.26045227050801</v>
      </c>
      <c r="E338">
        <v>3239.6097667515301</v>
      </c>
      <c r="F338">
        <v>5.5882562883198296E-3</v>
      </c>
      <c r="G338">
        <v>32614.90625</v>
      </c>
    </row>
    <row r="339" spans="1:7" x14ac:dyDescent="0.35">
      <c r="A339" t="s">
        <v>344</v>
      </c>
      <c r="B339">
        <v>281.70199584960898</v>
      </c>
      <c r="C339">
        <v>4.9449790347561598E-2</v>
      </c>
      <c r="D339">
        <v>182.26045227050801</v>
      </c>
      <c r="E339">
        <v>3239.6097667515301</v>
      </c>
      <c r="F339">
        <v>5.1783700473606604E-3</v>
      </c>
      <c r="G339">
        <v>35196.4921875</v>
      </c>
    </row>
    <row r="340" spans="1:7" x14ac:dyDescent="0.35">
      <c r="A340" t="s">
        <v>345</v>
      </c>
      <c r="B340">
        <v>282.5419921875</v>
      </c>
      <c r="C340">
        <v>4.9823427478198998E-2</v>
      </c>
      <c r="D340">
        <v>182.118576049805</v>
      </c>
      <c r="E340">
        <v>3237.08821088076</v>
      </c>
      <c r="F340">
        <v>5.2174972370266897E-3</v>
      </c>
      <c r="G340">
        <v>34905.3515625</v>
      </c>
    </row>
    <row r="341" spans="1:7" x14ac:dyDescent="0.35">
      <c r="A341" t="s">
        <v>346</v>
      </c>
      <c r="B341">
        <v>283.37200927734398</v>
      </c>
      <c r="C341">
        <v>4.9866311816049197E-2</v>
      </c>
      <c r="D341">
        <v>182.02067565918</v>
      </c>
      <c r="E341">
        <v>3235.3480346500901</v>
      </c>
      <c r="F341">
        <v>5.2219880744814899E-3</v>
      </c>
      <c r="G341">
        <v>34856.5859375</v>
      </c>
    </row>
    <row r="342" spans="1:7" x14ac:dyDescent="0.35">
      <c r="A342" t="s">
        <v>347</v>
      </c>
      <c r="B342">
        <v>284.20199584960898</v>
      </c>
      <c r="C342">
        <v>4.9538102557195103E-2</v>
      </c>
      <c r="D342">
        <v>182.02067565918</v>
      </c>
      <c r="E342">
        <v>3235.3480346500901</v>
      </c>
      <c r="F342">
        <v>5.1876180805265903E-3</v>
      </c>
      <c r="G342">
        <v>35087.5234375</v>
      </c>
    </row>
    <row r="343" spans="1:7" x14ac:dyDescent="0.35">
      <c r="A343" t="s">
        <v>348</v>
      </c>
      <c r="B343">
        <v>285.0419921875</v>
      </c>
      <c r="C343">
        <v>5.0612518860289203E-2</v>
      </c>
      <c r="D343">
        <v>181.95764160156301</v>
      </c>
      <c r="E343">
        <v>3234.2276535928199</v>
      </c>
      <c r="F343">
        <v>5.3001306951045999E-3</v>
      </c>
      <c r="G343">
        <v>34330.78515625</v>
      </c>
    </row>
    <row r="344" spans="1:7" x14ac:dyDescent="0.35">
      <c r="A344" t="s">
        <v>349</v>
      </c>
      <c r="B344">
        <v>285.87200927734398</v>
      </c>
      <c r="C344">
        <v>5.1264681850070999E-2</v>
      </c>
      <c r="D344">
        <v>181.868728637695</v>
      </c>
      <c r="E344">
        <v>3232.6471991837002</v>
      </c>
      <c r="F344">
        <v>5.3684250451624402E-3</v>
      </c>
      <c r="G344">
        <v>33877.484375</v>
      </c>
    </row>
    <row r="345" spans="1:7" x14ac:dyDescent="0.35">
      <c r="A345" t="s">
        <v>350</v>
      </c>
      <c r="B345">
        <v>286.70199584960898</v>
      </c>
      <c r="C345">
        <v>4.9430442592067303E-2</v>
      </c>
      <c r="D345">
        <v>181.73912048339801</v>
      </c>
      <c r="E345">
        <v>3230.3433399647502</v>
      </c>
      <c r="F345">
        <v>5.1763439550995801E-3</v>
      </c>
      <c r="G345">
        <v>35109.55078125</v>
      </c>
    </row>
    <row r="346" spans="1:7" x14ac:dyDescent="0.35">
      <c r="A346" t="s">
        <v>351</v>
      </c>
      <c r="B346">
        <v>287.5419921875</v>
      </c>
      <c r="C346">
        <v>5.1825424360605298E-2</v>
      </c>
      <c r="D346">
        <v>181.73912048339801</v>
      </c>
      <c r="E346">
        <v>3230.3433399647502</v>
      </c>
      <c r="F346">
        <v>5.4271458648145199E-3</v>
      </c>
      <c r="G346">
        <v>33487.0546875</v>
      </c>
    </row>
    <row r="347" spans="1:7" x14ac:dyDescent="0.35">
      <c r="A347" t="s">
        <v>352</v>
      </c>
      <c r="B347">
        <v>288.37200927734398</v>
      </c>
      <c r="C347">
        <v>5.0612941300365498E-2</v>
      </c>
      <c r="D347">
        <v>181.60530090332</v>
      </c>
      <c r="E347">
        <v>3227.96474210918</v>
      </c>
      <c r="F347">
        <v>5.3001749329268898E-3</v>
      </c>
      <c r="G347">
        <v>34264.01953125</v>
      </c>
    </row>
    <row r="348" spans="1:7" x14ac:dyDescent="0.35">
      <c r="A348" t="s">
        <v>353</v>
      </c>
      <c r="B348">
        <v>289.20199584960898</v>
      </c>
      <c r="C348">
        <v>5.10247803541128E-2</v>
      </c>
      <c r="D348">
        <v>181.44013977050801</v>
      </c>
      <c r="E348">
        <v>3225.0292133539901</v>
      </c>
      <c r="F348">
        <v>5.3433026187121903E-3</v>
      </c>
      <c r="G348">
        <v>33956.5546875</v>
      </c>
    </row>
    <row r="349" spans="1:7" x14ac:dyDescent="0.35">
      <c r="A349" t="s">
        <v>354</v>
      </c>
      <c r="B349">
        <v>290.0419921875</v>
      </c>
      <c r="C349">
        <v>5.1225199266519299E-2</v>
      </c>
      <c r="D349">
        <v>181.44013977050801</v>
      </c>
      <c r="E349">
        <v>3225.0292133539901</v>
      </c>
      <c r="F349">
        <v>5.3642904385924296E-3</v>
      </c>
      <c r="G349">
        <v>33823.69921875</v>
      </c>
    </row>
    <row r="350" spans="1:7" x14ac:dyDescent="0.35">
      <c r="A350" t="s">
        <v>355</v>
      </c>
      <c r="B350">
        <v>290.87200927734398</v>
      </c>
      <c r="C350">
        <v>5.2396278752544698E-2</v>
      </c>
      <c r="D350">
        <v>181.22535705566401</v>
      </c>
      <c r="E350">
        <v>3221.2114892899999</v>
      </c>
      <c r="F350">
        <v>5.48692559823394E-3</v>
      </c>
      <c r="G350">
        <v>33028.578125</v>
      </c>
    </row>
    <row r="351" spans="1:7" x14ac:dyDescent="0.35">
      <c r="A351" t="s">
        <v>356</v>
      </c>
      <c r="B351">
        <v>291.70199584960898</v>
      </c>
      <c r="C351">
        <v>4.9775255969288598E-2</v>
      </c>
      <c r="D351">
        <v>180.93305969238301</v>
      </c>
      <c r="E351">
        <v>3216.0161063075102</v>
      </c>
      <c r="F351">
        <v>5.2124527283012902E-3</v>
      </c>
      <c r="G351">
        <v>34711.69140625</v>
      </c>
    </row>
    <row r="352" spans="1:7" x14ac:dyDescent="0.35">
      <c r="A352" t="s">
        <v>357</v>
      </c>
      <c r="B352">
        <v>292.5419921875</v>
      </c>
      <c r="C352">
        <v>4.9447580318951898E-2</v>
      </c>
      <c r="D352">
        <v>180.93305969238301</v>
      </c>
      <c r="E352">
        <v>3216.0161063075102</v>
      </c>
      <c r="F352">
        <v>5.1781386137008702E-3</v>
      </c>
      <c r="G352">
        <v>34941.71875</v>
      </c>
    </row>
    <row r="353" spans="1:7" x14ac:dyDescent="0.35">
      <c r="A353" t="s">
        <v>358</v>
      </c>
      <c r="B353">
        <v>293.37200927734398</v>
      </c>
      <c r="C353">
        <v>4.8956202468944998E-2</v>
      </c>
      <c r="D353">
        <v>180.67787170410199</v>
      </c>
      <c r="E353">
        <v>3211.4800997078401</v>
      </c>
      <c r="F353">
        <v>5.1266816444694996E-3</v>
      </c>
      <c r="G353">
        <v>35242.65625</v>
      </c>
    </row>
    <row r="354" spans="1:7" x14ac:dyDescent="0.35">
      <c r="A354" t="s">
        <v>359</v>
      </c>
      <c r="B354">
        <v>294.20199584960898</v>
      </c>
      <c r="C354">
        <v>4.9050028633258601E-2</v>
      </c>
      <c r="D354">
        <v>180.48374938964801</v>
      </c>
      <c r="E354">
        <v>3208.0295495688902</v>
      </c>
      <c r="F354">
        <v>5.1365070976316903E-3</v>
      </c>
      <c r="G354">
        <v>35137.44921875</v>
      </c>
    </row>
    <row r="355" spans="1:7" x14ac:dyDescent="0.35">
      <c r="A355" t="s">
        <v>360</v>
      </c>
      <c r="B355">
        <v>295.0419921875</v>
      </c>
      <c r="C355">
        <v>4.9553848455196697E-2</v>
      </c>
      <c r="D355">
        <v>180.48374938964801</v>
      </c>
      <c r="E355">
        <v>3208.0295495688902</v>
      </c>
      <c r="F355">
        <v>5.1892669871449497E-3</v>
      </c>
      <c r="G355">
        <v>34780.19921875</v>
      </c>
    </row>
    <row r="356" spans="1:7" x14ac:dyDescent="0.35">
      <c r="A356" t="s">
        <v>361</v>
      </c>
      <c r="B356">
        <v>295.87200927734398</v>
      </c>
      <c r="C356">
        <v>4.9312061542476998E-2</v>
      </c>
      <c r="D356">
        <v>180.32919311523401</v>
      </c>
      <c r="E356">
        <v>3205.28238080442</v>
      </c>
      <c r="F356">
        <v>5.1639471203088804E-3</v>
      </c>
      <c r="G356">
        <v>34920.8046875</v>
      </c>
    </row>
    <row r="357" spans="1:7" x14ac:dyDescent="0.35">
      <c r="A357" t="s">
        <v>362</v>
      </c>
      <c r="B357">
        <v>296.70199584960898</v>
      </c>
      <c r="C357">
        <v>5.01457047890344E-2</v>
      </c>
      <c r="D357">
        <v>180.20881652832</v>
      </c>
      <c r="E357">
        <v>3203.14290001988</v>
      </c>
      <c r="F357">
        <v>5.2512460388243198E-3</v>
      </c>
      <c r="G357">
        <v>34317.34375</v>
      </c>
    </row>
    <row r="358" spans="1:7" x14ac:dyDescent="0.35">
      <c r="A358" t="s">
        <v>363</v>
      </c>
      <c r="B358">
        <v>297.5419921875</v>
      </c>
      <c r="C358">
        <v>4.9919877217723202E-2</v>
      </c>
      <c r="D358">
        <v>180.10481262207</v>
      </c>
      <c r="E358">
        <v>3201.2942247092701</v>
      </c>
      <c r="F358">
        <v>5.2275974303483998E-3</v>
      </c>
      <c r="G358">
        <v>34452.6953125</v>
      </c>
    </row>
    <row r="359" spans="1:7" x14ac:dyDescent="0.35">
      <c r="A359" t="s">
        <v>364</v>
      </c>
      <c r="B359">
        <v>298.37200927734398</v>
      </c>
      <c r="C359">
        <v>4.99606449084544E-2</v>
      </c>
      <c r="D359">
        <v>180.10481262207</v>
      </c>
      <c r="E359">
        <v>3201.2942247092701</v>
      </c>
      <c r="F359">
        <v>5.2318666130304302E-3</v>
      </c>
      <c r="G359">
        <v>34424.58203125</v>
      </c>
    </row>
    <row r="360" spans="1:7" x14ac:dyDescent="0.35">
      <c r="A360" t="s">
        <v>365</v>
      </c>
      <c r="B360">
        <v>299.20199584960898</v>
      </c>
      <c r="C360">
        <v>4.9276701084722402E-2</v>
      </c>
      <c r="D360">
        <v>179.99841308593801</v>
      </c>
      <c r="E360">
        <v>3199.4029413908702</v>
      </c>
      <c r="F360">
        <v>5.1602441817521997E-3</v>
      </c>
      <c r="G360">
        <v>34881.76171875</v>
      </c>
    </row>
    <row r="361" spans="1:7" x14ac:dyDescent="0.35">
      <c r="A361" t="s">
        <v>366</v>
      </c>
      <c r="B361">
        <v>300.0419921875</v>
      </c>
      <c r="C361">
        <v>5.0507286813915697E-2</v>
      </c>
      <c r="D361">
        <v>180.63418579101599</v>
      </c>
      <c r="E361">
        <v>3210.7036095112599</v>
      </c>
      <c r="F361">
        <v>5.2891108207404596E-3</v>
      </c>
      <c r="G361">
        <v>34152.08984375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1"/>
  <sheetViews>
    <sheetView topLeftCell="A230" workbookViewId="0">
      <selection activeCell="C5" sqref="C5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0.90600001811981201</v>
      </c>
      <c r="C2">
        <v>4.6642378109169498E-2</v>
      </c>
      <c r="D2">
        <v>0</v>
      </c>
      <c r="E2">
        <v>0</v>
      </c>
      <c r="F2">
        <v>4.8843785189092203E-3</v>
      </c>
      <c r="G2">
        <v>0</v>
      </c>
    </row>
    <row r="3" spans="1:7" x14ac:dyDescent="0.35">
      <c r="A3" t="s">
        <v>8</v>
      </c>
      <c r="B3">
        <v>1.73599994182587</v>
      </c>
      <c r="C3">
        <v>4.6781774440871102E-2</v>
      </c>
      <c r="D3">
        <v>0</v>
      </c>
      <c r="E3">
        <v>0</v>
      </c>
      <c r="F3">
        <v>4.8989760689437398E-3</v>
      </c>
      <c r="G3">
        <v>0</v>
      </c>
    </row>
    <row r="4" spans="1:7" x14ac:dyDescent="0.35">
      <c r="A4" t="s">
        <v>9</v>
      </c>
      <c r="B4">
        <v>2.56599998474121</v>
      </c>
      <c r="C4">
        <v>4.78143513894616E-2</v>
      </c>
      <c r="D4">
        <v>0</v>
      </c>
      <c r="E4">
        <v>0</v>
      </c>
      <c r="F4">
        <v>5.0071072764694699E-3</v>
      </c>
      <c r="G4">
        <v>0</v>
      </c>
    </row>
    <row r="5" spans="1:7" x14ac:dyDescent="0.35">
      <c r="A5" t="s">
        <v>10</v>
      </c>
      <c r="B5">
        <v>3.4059998989105198</v>
      </c>
      <c r="C5">
        <v>5.7947377032135497E-2</v>
      </c>
      <c r="D5">
        <v>0</v>
      </c>
      <c r="E5">
        <v>0</v>
      </c>
      <c r="F5">
        <v>6.0682352632284199E-3</v>
      </c>
      <c r="G5">
        <v>0</v>
      </c>
    </row>
    <row r="6" spans="1:7" x14ac:dyDescent="0.35">
      <c r="A6" t="s">
        <v>11</v>
      </c>
      <c r="B6">
        <v>4.2360000610351598</v>
      </c>
      <c r="C6">
        <v>4.7185769449412197E-2</v>
      </c>
      <c r="D6">
        <v>0</v>
      </c>
      <c r="E6">
        <v>0</v>
      </c>
      <c r="F6">
        <v>4.9412823282182199E-3</v>
      </c>
      <c r="G6">
        <v>0</v>
      </c>
    </row>
    <row r="7" spans="1:7" x14ac:dyDescent="0.35">
      <c r="A7" t="s">
        <v>12</v>
      </c>
      <c r="B7">
        <v>5.06599998474121</v>
      </c>
      <c r="C7">
        <v>4.7703053992940003E-2</v>
      </c>
      <c r="D7">
        <v>0</v>
      </c>
      <c r="E7">
        <v>0</v>
      </c>
      <c r="F7">
        <v>4.9954522401094402E-3</v>
      </c>
      <c r="G7">
        <v>0</v>
      </c>
    </row>
    <row r="8" spans="1:7" x14ac:dyDescent="0.35">
      <c r="A8" t="s">
        <v>13</v>
      </c>
      <c r="B8">
        <v>5.9060001373290998</v>
      </c>
      <c r="C8">
        <v>4.8353616157169502E-2</v>
      </c>
      <c r="D8">
        <v>0</v>
      </c>
      <c r="E8">
        <v>0</v>
      </c>
      <c r="F8">
        <v>5.0635789521038498E-3</v>
      </c>
      <c r="G8">
        <v>0</v>
      </c>
    </row>
    <row r="9" spans="1:7" x14ac:dyDescent="0.35">
      <c r="A9" t="s">
        <v>14</v>
      </c>
      <c r="B9">
        <v>6.7360000610351598</v>
      </c>
      <c r="C9">
        <v>5.3269849256418297E-2</v>
      </c>
      <c r="D9">
        <v>3.1120846271514901</v>
      </c>
      <c r="E9">
        <v>55.3161153220572</v>
      </c>
      <c r="F9">
        <v>5.5784056894481199E-3</v>
      </c>
      <c r="G9">
        <v>557.88067626953102</v>
      </c>
    </row>
    <row r="10" spans="1:7" x14ac:dyDescent="0.35">
      <c r="A10" t="s">
        <v>15</v>
      </c>
      <c r="B10">
        <v>7.5760002136230504</v>
      </c>
      <c r="C10">
        <v>5.4593798689210098E-2</v>
      </c>
      <c r="D10">
        <v>3.1120846271514901</v>
      </c>
      <c r="E10">
        <v>55.3161153220572</v>
      </c>
      <c r="F10">
        <v>5.7170493528246897E-3</v>
      </c>
      <c r="G10">
        <v>544.3515625</v>
      </c>
    </row>
    <row r="11" spans="1:7" x14ac:dyDescent="0.35">
      <c r="A11" t="s">
        <v>16</v>
      </c>
      <c r="B11">
        <v>8.4060001373290998</v>
      </c>
      <c r="C11">
        <v>4.8498584251140502E-2</v>
      </c>
      <c r="D11">
        <v>5.6760592460632298</v>
      </c>
      <c r="E11">
        <v>100.88978160638401</v>
      </c>
      <c r="F11">
        <v>5.0787599757313702E-3</v>
      </c>
      <c r="G11">
        <v>1117.60729980469</v>
      </c>
    </row>
    <row r="12" spans="1:7" x14ac:dyDescent="0.35">
      <c r="A12" t="s">
        <v>17</v>
      </c>
      <c r="B12">
        <v>9.2360000610351598</v>
      </c>
      <c r="C12">
        <v>4.77603457607607E-2</v>
      </c>
      <c r="D12">
        <v>8.6827812194824201</v>
      </c>
      <c r="E12">
        <v>154.33311637025301</v>
      </c>
      <c r="F12">
        <v>5.00145182013512E-3</v>
      </c>
      <c r="G12">
        <v>1736.05212402344</v>
      </c>
    </row>
    <row r="13" spans="1:7" x14ac:dyDescent="0.35">
      <c r="A13" t="s">
        <v>18</v>
      </c>
      <c r="B13">
        <v>10.0659999847412</v>
      </c>
      <c r="C13">
        <v>4.8580346416222699E-2</v>
      </c>
      <c r="D13">
        <v>8.6827812194824201</v>
      </c>
      <c r="E13">
        <v>154.33311637025301</v>
      </c>
      <c r="F13">
        <v>5.0873220898211002E-3</v>
      </c>
      <c r="G13">
        <v>1706.74890136719</v>
      </c>
    </row>
    <row r="14" spans="1:7" x14ac:dyDescent="0.35">
      <c r="A14" t="s">
        <v>19</v>
      </c>
      <c r="B14">
        <v>10.9060001373291</v>
      </c>
      <c r="C14">
        <v>4.9555751658908902E-2</v>
      </c>
      <c r="D14">
        <v>12.207615852356</v>
      </c>
      <c r="E14">
        <v>216.98570344597101</v>
      </c>
      <c r="F14">
        <v>5.1894662901759104E-3</v>
      </c>
      <c r="G14">
        <v>2352.3837890625</v>
      </c>
    </row>
    <row r="15" spans="1:7" x14ac:dyDescent="0.35">
      <c r="A15" t="s">
        <v>20</v>
      </c>
      <c r="B15">
        <v>11.736000061035201</v>
      </c>
      <c r="C15">
        <v>4.9022436626170202E-2</v>
      </c>
      <c r="D15">
        <v>16.722652435302699</v>
      </c>
      <c r="E15">
        <v>297.23875923082198</v>
      </c>
      <c r="F15">
        <v>5.1336176693439501E-3</v>
      </c>
      <c r="G15">
        <v>3257.47924804688</v>
      </c>
    </row>
    <row r="16" spans="1:7" x14ac:dyDescent="0.35">
      <c r="A16" t="s">
        <v>21</v>
      </c>
      <c r="B16">
        <v>12.5659999847412</v>
      </c>
      <c r="C16">
        <v>5.1245867703094201E-2</v>
      </c>
      <c r="D16">
        <v>16.722652435302699</v>
      </c>
      <c r="E16">
        <v>297.23875923082198</v>
      </c>
      <c r="F16">
        <v>5.3664548322558403E-3</v>
      </c>
      <c r="G16">
        <v>3116.14526367188</v>
      </c>
    </row>
    <row r="17" spans="1:7" x14ac:dyDescent="0.35">
      <c r="A17" t="s">
        <v>22</v>
      </c>
      <c r="B17">
        <v>13.4060001373291</v>
      </c>
      <c r="C17">
        <v>4.89004492723496E-2</v>
      </c>
      <c r="D17">
        <v>21.2699584960938</v>
      </c>
      <c r="E17">
        <v>378.065393306315</v>
      </c>
      <c r="F17">
        <v>5.1208431832492404E-3</v>
      </c>
      <c r="G17">
        <v>4153.6044921875</v>
      </c>
    </row>
    <row r="18" spans="1:7" x14ac:dyDescent="0.35">
      <c r="A18" t="s">
        <v>23</v>
      </c>
      <c r="B18">
        <v>14.236000061035201</v>
      </c>
      <c r="C18">
        <v>5.0686601509458203E-2</v>
      </c>
      <c r="D18">
        <v>25.3501987457275</v>
      </c>
      <c r="E18">
        <v>450.59010153636302</v>
      </c>
      <c r="F18">
        <v>5.3078886121511503E-3</v>
      </c>
      <c r="G18">
        <v>4775.94775390625</v>
      </c>
    </row>
    <row r="19" spans="1:7" x14ac:dyDescent="0.35">
      <c r="A19" t="s">
        <v>24</v>
      </c>
      <c r="B19">
        <v>15.0659999847412</v>
      </c>
      <c r="C19">
        <v>4.9342566162722999E-2</v>
      </c>
      <c r="D19">
        <v>29.593410491943398</v>
      </c>
      <c r="E19">
        <v>526.01157221943095</v>
      </c>
      <c r="F19">
        <v>5.1671415567398097E-3</v>
      </c>
      <c r="G19">
        <v>5727.23046875</v>
      </c>
    </row>
    <row r="20" spans="1:7" x14ac:dyDescent="0.35">
      <c r="A20" t="s">
        <v>25</v>
      </c>
      <c r="B20">
        <v>15.9060001373291</v>
      </c>
      <c r="C20">
        <v>4.9084086196883203E-2</v>
      </c>
      <c r="D20">
        <v>29.593410491943398</v>
      </c>
      <c r="E20">
        <v>526.01157221943095</v>
      </c>
      <c r="F20">
        <v>5.1400735974311803E-3</v>
      </c>
      <c r="G20">
        <v>5757.390625</v>
      </c>
    </row>
    <row r="21" spans="1:7" x14ac:dyDescent="0.35">
      <c r="A21" t="s">
        <v>26</v>
      </c>
      <c r="B21">
        <v>16.736000061035199</v>
      </c>
      <c r="C21">
        <v>4.9509896900311601E-2</v>
      </c>
      <c r="D21">
        <v>33.841464996337898</v>
      </c>
      <c r="E21">
        <v>601.51913203299</v>
      </c>
      <c r="F21">
        <v>5.1846643909812E-3</v>
      </c>
      <c r="G21">
        <v>6527.2236328125</v>
      </c>
    </row>
    <row r="22" spans="1:7" x14ac:dyDescent="0.35">
      <c r="A22" t="s">
        <v>27</v>
      </c>
      <c r="B22">
        <v>17.5659999847412</v>
      </c>
      <c r="C22">
        <v>4.9306752137728602E-2</v>
      </c>
      <c r="D22">
        <v>38.075275421142599</v>
      </c>
      <c r="E22">
        <v>676.77348852157604</v>
      </c>
      <c r="F22">
        <v>5.1633911207318297E-3</v>
      </c>
      <c r="G22">
        <v>7374.0830078125</v>
      </c>
    </row>
    <row r="23" spans="1:7" x14ac:dyDescent="0.35">
      <c r="A23" t="s">
        <v>28</v>
      </c>
      <c r="B23">
        <v>18.406000137329102</v>
      </c>
      <c r="C23">
        <v>6.2991387137618898E-2</v>
      </c>
      <c r="D23">
        <v>38.075275421142599</v>
      </c>
      <c r="E23">
        <v>676.77348852157604</v>
      </c>
      <c r="F23">
        <v>6.5964427776634702E-3</v>
      </c>
      <c r="G23">
        <v>5772.09228515625</v>
      </c>
    </row>
    <row r="24" spans="1:7" x14ac:dyDescent="0.35">
      <c r="A24" t="s">
        <v>29</v>
      </c>
      <c r="B24">
        <v>19.236000061035199</v>
      </c>
      <c r="C24">
        <v>4.7519123583721803E-2</v>
      </c>
      <c r="D24">
        <v>39.450096130371101</v>
      </c>
      <c r="E24">
        <v>701.21040334925101</v>
      </c>
      <c r="F24">
        <v>4.9761910922825302E-3</v>
      </c>
      <c r="G24">
        <v>7927.76953125</v>
      </c>
    </row>
    <row r="25" spans="1:7" x14ac:dyDescent="0.35">
      <c r="A25" t="s">
        <v>30</v>
      </c>
      <c r="B25">
        <v>20.0659999847412</v>
      </c>
      <c r="C25">
        <v>4.5360819426349397E-2</v>
      </c>
      <c r="D25">
        <v>38.655651092529297</v>
      </c>
      <c r="E25">
        <v>687.08945764228702</v>
      </c>
      <c r="F25">
        <v>4.75017400458455E-3</v>
      </c>
      <c r="G25">
        <v>8137.73388671875</v>
      </c>
    </row>
    <row r="26" spans="1:7" x14ac:dyDescent="0.35">
      <c r="A26" t="s">
        <v>31</v>
      </c>
      <c r="B26">
        <v>20.906000137329102</v>
      </c>
      <c r="C26">
        <v>5.49664130701892E-2</v>
      </c>
      <c r="D26">
        <v>38.655651092529297</v>
      </c>
      <c r="E26">
        <v>687.08945764228702</v>
      </c>
      <c r="F26">
        <v>5.75606944039464E-3</v>
      </c>
      <c r="G26">
        <v>6715.63330078125</v>
      </c>
    </row>
    <row r="27" spans="1:7" x14ac:dyDescent="0.35">
      <c r="A27" t="s">
        <v>32</v>
      </c>
      <c r="B27">
        <v>21.736000061035199</v>
      </c>
      <c r="C27">
        <v>4.8325299331844901E-2</v>
      </c>
      <c r="D27">
        <v>38.315353393554702</v>
      </c>
      <c r="E27">
        <v>681.04075035080302</v>
      </c>
      <c r="F27">
        <v>5.0606136210262801E-3</v>
      </c>
      <c r="G27">
        <v>7571.2861328125</v>
      </c>
    </row>
    <row r="28" spans="1:7" x14ac:dyDescent="0.35">
      <c r="A28" t="s">
        <v>33</v>
      </c>
      <c r="B28">
        <v>22.576000213623001</v>
      </c>
      <c r="C28">
        <v>5.1382902817106099E-2</v>
      </c>
      <c r="D28">
        <v>37.962734222412102</v>
      </c>
      <c r="E28">
        <v>674.77312404662405</v>
      </c>
      <c r="F28">
        <v>5.3808051161468003E-3</v>
      </c>
      <c r="G28">
        <v>7055.21435546875</v>
      </c>
    </row>
    <row r="29" spans="1:7" x14ac:dyDescent="0.35">
      <c r="A29" t="s">
        <v>34</v>
      </c>
      <c r="B29">
        <v>23.406000137329102</v>
      </c>
      <c r="C29">
        <v>4.8170552861792199E-2</v>
      </c>
      <c r="D29">
        <v>38.364410400390597</v>
      </c>
      <c r="E29">
        <v>681.91270111128699</v>
      </c>
      <c r="F29">
        <v>5.04440860822797E-3</v>
      </c>
      <c r="G29">
        <v>7605.33349609375</v>
      </c>
    </row>
    <row r="30" spans="1:7" x14ac:dyDescent="0.35">
      <c r="A30" t="s">
        <v>35</v>
      </c>
      <c r="B30">
        <v>24.236000061035199</v>
      </c>
      <c r="C30">
        <v>4.6929103752531599E-2</v>
      </c>
      <c r="D30">
        <v>38.364410400390597</v>
      </c>
      <c r="E30">
        <v>681.91270111128699</v>
      </c>
      <c r="F30">
        <v>4.9144043587148198E-3</v>
      </c>
      <c r="G30">
        <v>7806.52294921875</v>
      </c>
    </row>
    <row r="31" spans="1:7" x14ac:dyDescent="0.35">
      <c r="A31" t="s">
        <v>36</v>
      </c>
      <c r="B31">
        <v>25.076000213623001</v>
      </c>
      <c r="C31">
        <v>4.0368618261170101E-2</v>
      </c>
      <c r="D31">
        <v>40.331504821777301</v>
      </c>
      <c r="E31">
        <v>716.87711169943202</v>
      </c>
      <c r="F31">
        <v>4.2273919098079196E-3</v>
      </c>
      <c r="G31">
        <v>9540.517578125</v>
      </c>
    </row>
    <row r="32" spans="1:7" x14ac:dyDescent="0.35">
      <c r="A32" t="s">
        <v>37</v>
      </c>
      <c r="B32">
        <v>25.906000137329102</v>
      </c>
      <c r="C32">
        <v>4.7943822602739002E-2</v>
      </c>
      <c r="D32">
        <v>40.733085632324197</v>
      </c>
      <c r="E32">
        <v>724.01505894958996</v>
      </c>
      <c r="F32">
        <v>5.0206654705107203E-3</v>
      </c>
      <c r="G32">
        <v>8113.0849609375</v>
      </c>
    </row>
    <row r="33" spans="1:7" x14ac:dyDescent="0.35">
      <c r="A33" t="s">
        <v>38</v>
      </c>
      <c r="B33">
        <v>26.736000061035199</v>
      </c>
      <c r="C33">
        <v>5.17230826937011E-2</v>
      </c>
      <c r="D33">
        <v>40.733085632324197</v>
      </c>
      <c r="E33">
        <v>724.01505894958996</v>
      </c>
      <c r="F33">
        <v>5.4164286702871297E-3</v>
      </c>
      <c r="G33">
        <v>7520.28466796875</v>
      </c>
    </row>
    <row r="34" spans="1:7" x14ac:dyDescent="0.35">
      <c r="A34" t="s">
        <v>39</v>
      </c>
      <c r="B34">
        <v>27.576000213623001</v>
      </c>
      <c r="C34">
        <v>4.5836144553457102E-2</v>
      </c>
      <c r="D34">
        <v>39.349430084228501</v>
      </c>
      <c r="E34">
        <v>699.42109985277102</v>
      </c>
      <c r="F34">
        <v>4.7999499365687396E-3</v>
      </c>
      <c r="G34">
        <v>8197.8837890625</v>
      </c>
    </row>
    <row r="35" spans="1:7" x14ac:dyDescent="0.35">
      <c r="A35" t="s">
        <v>40</v>
      </c>
      <c r="B35">
        <v>28.406000137329102</v>
      </c>
      <c r="C35">
        <v>4.3815747070675003E-2</v>
      </c>
      <c r="D35">
        <v>39.6456909179688</v>
      </c>
      <c r="E35">
        <v>704.686972312629</v>
      </c>
      <c r="F35">
        <v>4.58837440237403E-3</v>
      </c>
      <c r="G35">
        <v>8640.4658203125</v>
      </c>
    </row>
    <row r="36" spans="1:7" x14ac:dyDescent="0.35">
      <c r="A36" t="s">
        <v>41</v>
      </c>
      <c r="B36">
        <v>29.236000061035199</v>
      </c>
      <c r="C36">
        <v>4.5984625570167699E-2</v>
      </c>
      <c r="D36">
        <v>39.6456909179688</v>
      </c>
      <c r="E36">
        <v>704.686972312629</v>
      </c>
      <c r="F36">
        <v>4.8154988326132298E-3</v>
      </c>
      <c r="G36">
        <v>8232.935546875</v>
      </c>
    </row>
    <row r="37" spans="1:7" x14ac:dyDescent="0.35">
      <c r="A37" t="s">
        <v>42</v>
      </c>
      <c r="B37">
        <v>30.076000213623001</v>
      </c>
      <c r="C37">
        <v>5.0849232045355797E-2</v>
      </c>
      <c r="D37">
        <v>40.899681091308601</v>
      </c>
      <c r="E37">
        <v>726.97619907557998</v>
      </c>
      <c r="F37">
        <v>5.3249192424118501E-3</v>
      </c>
      <c r="G37">
        <v>7680.8076171875</v>
      </c>
    </row>
    <row r="38" spans="1:7" x14ac:dyDescent="0.35">
      <c r="A38" t="s">
        <v>43</v>
      </c>
      <c r="B38">
        <v>30.906000137329102</v>
      </c>
      <c r="C38">
        <v>4.7715304755152503E-2</v>
      </c>
      <c r="D38">
        <v>41.455062866210902</v>
      </c>
      <c r="E38">
        <v>736.84786912053801</v>
      </c>
      <c r="F38">
        <v>4.99673513695598E-3</v>
      </c>
      <c r="G38">
        <v>8296.4296875</v>
      </c>
    </row>
    <row r="39" spans="1:7" x14ac:dyDescent="0.35">
      <c r="A39" t="s">
        <v>44</v>
      </c>
      <c r="B39">
        <v>31.736000061035199</v>
      </c>
      <c r="C39">
        <v>4.8088910758626403E-2</v>
      </c>
      <c r="D39">
        <v>41.455062866210902</v>
      </c>
      <c r="E39">
        <v>736.84786912053801</v>
      </c>
      <c r="F39">
        <v>5.0358590669929999E-3</v>
      </c>
      <c r="G39">
        <v>8231.974609375</v>
      </c>
    </row>
    <row r="40" spans="1:7" x14ac:dyDescent="0.35">
      <c r="A40" t="s">
        <v>45</v>
      </c>
      <c r="B40">
        <v>32.576000213622997</v>
      </c>
      <c r="C40">
        <v>4.8497988388295998E-2</v>
      </c>
      <c r="D40">
        <v>42.690120697021499</v>
      </c>
      <c r="E40">
        <v>758.80059739574801</v>
      </c>
      <c r="F40">
        <v>5.0786975771188701E-3</v>
      </c>
      <c r="G40">
        <v>8405.7216796875</v>
      </c>
    </row>
    <row r="41" spans="1:7" x14ac:dyDescent="0.35">
      <c r="A41" t="s">
        <v>46</v>
      </c>
      <c r="B41">
        <v>33.405998229980497</v>
      </c>
      <c r="C41">
        <v>4.8921802506521797E-2</v>
      </c>
      <c r="D41">
        <v>44.416511535644503</v>
      </c>
      <c r="E41">
        <v>789.48651207610999</v>
      </c>
      <c r="F41">
        <v>5.1230792887508904E-3</v>
      </c>
      <c r="G41">
        <v>8669.8857421875</v>
      </c>
    </row>
    <row r="42" spans="1:7" x14ac:dyDescent="0.35">
      <c r="A42" t="s">
        <v>47</v>
      </c>
      <c r="B42">
        <v>34.236000061035199</v>
      </c>
      <c r="C42">
        <v>4.9342677331164098E-2</v>
      </c>
      <c r="D42">
        <v>44.416511535644503</v>
      </c>
      <c r="E42">
        <v>789.48651207610999</v>
      </c>
      <c r="F42">
        <v>5.1671531982719898E-3</v>
      </c>
      <c r="G42">
        <v>8595.9345703125</v>
      </c>
    </row>
    <row r="43" spans="1:7" x14ac:dyDescent="0.35">
      <c r="A43" t="s">
        <v>48</v>
      </c>
      <c r="B43">
        <v>35.076000213622997</v>
      </c>
      <c r="C43">
        <v>4.9673652460833599E-2</v>
      </c>
      <c r="D43">
        <v>46.437774658203097</v>
      </c>
      <c r="E43">
        <v>825.413677375764</v>
      </c>
      <c r="F43">
        <v>5.2018128335475904E-3</v>
      </c>
      <c r="G43">
        <v>8927.2294921875</v>
      </c>
    </row>
    <row r="44" spans="1:7" x14ac:dyDescent="0.35">
      <c r="A44" t="s">
        <v>49</v>
      </c>
      <c r="B44">
        <v>35.905998229980497</v>
      </c>
      <c r="C44">
        <v>4.9118463925618201E-2</v>
      </c>
      <c r="D44">
        <v>48.663547515869098</v>
      </c>
      <c r="E44">
        <v>864.97596930712496</v>
      </c>
      <c r="F44">
        <v>5.1436736248433599E-3</v>
      </c>
      <c r="G44">
        <v>9460.8544921875</v>
      </c>
    </row>
    <row r="45" spans="1:7" x14ac:dyDescent="0.35">
      <c r="A45" t="s">
        <v>50</v>
      </c>
      <c r="B45">
        <v>36.736000061035199</v>
      </c>
      <c r="C45">
        <v>4.9096585976403803E-2</v>
      </c>
      <c r="D45">
        <v>48.663547515869098</v>
      </c>
      <c r="E45">
        <v>864.97596930712496</v>
      </c>
      <c r="F45">
        <v>5.1413825713097997E-3</v>
      </c>
      <c r="G45">
        <v>9465.0703125</v>
      </c>
    </row>
    <row r="46" spans="1:7" x14ac:dyDescent="0.35">
      <c r="A46" t="s">
        <v>51</v>
      </c>
      <c r="B46">
        <v>37.566001892089801</v>
      </c>
      <c r="C46">
        <v>4.9976439720570101E-2</v>
      </c>
      <c r="D46">
        <v>51.022693634033203</v>
      </c>
      <c r="E46">
        <v>906.90888464450802</v>
      </c>
      <c r="F46">
        <v>5.2335206419229499E-3</v>
      </c>
      <c r="G46">
        <v>9749.2099609375</v>
      </c>
    </row>
    <row r="47" spans="1:7" x14ac:dyDescent="0.35">
      <c r="A47" t="s">
        <v>52</v>
      </c>
      <c r="B47">
        <v>38.405998229980497</v>
      </c>
      <c r="C47">
        <v>5.0049437365753603E-2</v>
      </c>
      <c r="D47">
        <v>53.447834014892599</v>
      </c>
      <c r="E47">
        <v>950.01480076461996</v>
      </c>
      <c r="F47">
        <v>5.2411649376153903E-3</v>
      </c>
      <c r="G47">
        <v>10197.701171875</v>
      </c>
    </row>
    <row r="48" spans="1:7" x14ac:dyDescent="0.35">
      <c r="A48" t="s">
        <v>53</v>
      </c>
      <c r="B48">
        <v>39.236000061035199</v>
      </c>
      <c r="C48">
        <v>4.9473584840701003E-2</v>
      </c>
      <c r="D48">
        <v>55.898422241210902</v>
      </c>
      <c r="E48">
        <v>993.57310682535206</v>
      </c>
      <c r="F48">
        <v>5.1808618009090398E-3</v>
      </c>
      <c r="G48">
        <v>10789.40625</v>
      </c>
    </row>
    <row r="49" spans="1:7" x14ac:dyDescent="0.35">
      <c r="A49" t="s">
        <v>54</v>
      </c>
      <c r="B49">
        <v>40.066001892089801</v>
      </c>
      <c r="C49">
        <v>4.98930633897227E-2</v>
      </c>
      <c r="D49">
        <v>55.898422241210902</v>
      </c>
      <c r="E49">
        <v>993.57310682535206</v>
      </c>
      <c r="F49">
        <v>5.2247894927859298E-3</v>
      </c>
      <c r="G49">
        <v>10698.693359375</v>
      </c>
    </row>
    <row r="50" spans="1:7" x14ac:dyDescent="0.35">
      <c r="A50" t="s">
        <v>55</v>
      </c>
      <c r="B50">
        <v>40.905998229980497</v>
      </c>
      <c r="C50">
        <v>4.9703507857383401E-2</v>
      </c>
      <c r="D50">
        <v>58.382854461669901</v>
      </c>
      <c r="E50">
        <v>1037.7329308539599</v>
      </c>
      <c r="F50">
        <v>5.2049392834305798E-3</v>
      </c>
      <c r="G50">
        <v>11216.8173828125</v>
      </c>
    </row>
    <row r="51" spans="1:7" x14ac:dyDescent="0.35">
      <c r="A51" t="s">
        <v>56</v>
      </c>
      <c r="B51">
        <v>41.736000061035199</v>
      </c>
      <c r="C51">
        <v>4.9993466279013597E-2</v>
      </c>
      <c r="D51">
        <v>60.766258239746101</v>
      </c>
      <c r="E51">
        <v>1080.09704854339</v>
      </c>
      <c r="F51">
        <v>5.2353036589920503E-3</v>
      </c>
      <c r="G51">
        <v>11607.0166015625</v>
      </c>
    </row>
    <row r="52" spans="1:7" x14ac:dyDescent="0.35">
      <c r="A52" t="s">
        <v>57</v>
      </c>
      <c r="B52">
        <v>42.566001892089801</v>
      </c>
      <c r="C52">
        <v>5.16051641048259E-2</v>
      </c>
      <c r="D52">
        <v>60.766258239746101</v>
      </c>
      <c r="E52">
        <v>1080.09704854339</v>
      </c>
      <c r="F52">
        <v>5.40408026427031E-3</v>
      </c>
      <c r="G52">
        <v>11244.5146484375</v>
      </c>
    </row>
    <row r="53" spans="1:7" x14ac:dyDescent="0.35">
      <c r="A53" t="s">
        <v>58</v>
      </c>
      <c r="B53">
        <v>43.405998229980497</v>
      </c>
      <c r="C53">
        <v>4.8846541471876899E-2</v>
      </c>
      <c r="D53">
        <v>62.875461578369098</v>
      </c>
      <c r="E53">
        <v>1117.5873223692199</v>
      </c>
      <c r="F53">
        <v>5.1151979714632E-3</v>
      </c>
      <c r="G53">
        <v>12291.892578125</v>
      </c>
    </row>
    <row r="54" spans="1:7" x14ac:dyDescent="0.35">
      <c r="A54" t="s">
        <v>59</v>
      </c>
      <c r="B54">
        <v>44.236000061035199</v>
      </c>
      <c r="C54">
        <v>4.9844304911443198E-2</v>
      </c>
      <c r="D54">
        <v>65.182731628417997</v>
      </c>
      <c r="E54">
        <v>1158.59811194241</v>
      </c>
      <c r="F54">
        <v>5.2196835167706004E-3</v>
      </c>
      <c r="G54">
        <v>12487.8701171875</v>
      </c>
    </row>
    <row r="55" spans="1:7" x14ac:dyDescent="0.35">
      <c r="A55" t="s">
        <v>60</v>
      </c>
      <c r="B55">
        <v>45.066001892089801</v>
      </c>
      <c r="C55">
        <v>4.9393023294782998E-2</v>
      </c>
      <c r="D55">
        <v>65.182731628417997</v>
      </c>
      <c r="E55">
        <v>1158.59811194241</v>
      </c>
      <c r="F55">
        <v>5.1724254153668898E-3</v>
      </c>
      <c r="G55">
        <v>12601.966796875</v>
      </c>
    </row>
    <row r="56" spans="1:7" x14ac:dyDescent="0.35">
      <c r="A56" t="s">
        <v>61</v>
      </c>
      <c r="B56">
        <v>45.905998229980497</v>
      </c>
      <c r="C56">
        <v>4.9750990121958799E-2</v>
      </c>
      <c r="D56">
        <v>67.543769836425795</v>
      </c>
      <c r="E56">
        <v>1200.5646713077999</v>
      </c>
      <c r="F56">
        <v>5.2099116146564501E-3</v>
      </c>
      <c r="G56">
        <v>12964.4755859375</v>
      </c>
    </row>
    <row r="57" spans="1:7" x14ac:dyDescent="0.35">
      <c r="A57" t="s">
        <v>62</v>
      </c>
      <c r="B57">
        <v>46.736000061035199</v>
      </c>
      <c r="C57">
        <v>4.9116671890347199E-2</v>
      </c>
      <c r="D57">
        <v>69.741851806640597</v>
      </c>
      <c r="E57">
        <v>1239.63481746614</v>
      </c>
      <c r="F57">
        <v>5.1434859633445696E-3</v>
      </c>
      <c r="G57">
        <v>13559.2578125</v>
      </c>
    </row>
    <row r="58" spans="1:7" x14ac:dyDescent="0.35">
      <c r="A58" t="s">
        <v>63</v>
      </c>
      <c r="B58">
        <v>47.566001892089801</v>
      </c>
      <c r="C58">
        <v>4.9815125419015401E-2</v>
      </c>
      <c r="D58">
        <v>69.741851806640597</v>
      </c>
      <c r="E58">
        <v>1239.63481746614</v>
      </c>
      <c r="F58">
        <v>5.2166278474032896E-3</v>
      </c>
      <c r="G58">
        <v>13369.14453125</v>
      </c>
    </row>
    <row r="59" spans="1:7" x14ac:dyDescent="0.35">
      <c r="A59" t="s">
        <v>64</v>
      </c>
      <c r="B59">
        <v>48.405998229980497</v>
      </c>
      <c r="C59">
        <v>4.9888963497613903E-2</v>
      </c>
      <c r="D59">
        <v>72.052139282226605</v>
      </c>
      <c r="E59">
        <v>1280.6992745026901</v>
      </c>
      <c r="F59">
        <v>5.2243601530790303E-3</v>
      </c>
      <c r="G59">
        <v>13791.572265625</v>
      </c>
    </row>
    <row r="60" spans="1:7" x14ac:dyDescent="0.35">
      <c r="A60" t="s">
        <v>65</v>
      </c>
      <c r="B60">
        <v>49.236000061035199</v>
      </c>
      <c r="C60">
        <v>4.9969258239273097E-2</v>
      </c>
      <c r="D60">
        <v>74.312255859375</v>
      </c>
      <c r="E60">
        <v>1320.8719901740601</v>
      </c>
      <c r="F60">
        <v>5.2327685989439496E-3</v>
      </c>
      <c r="G60">
        <v>14201.326171875</v>
      </c>
    </row>
    <row r="61" spans="1:7" x14ac:dyDescent="0.35">
      <c r="A61" t="s">
        <v>66</v>
      </c>
      <c r="B61">
        <v>50.066001892089801</v>
      </c>
      <c r="C61">
        <v>4.9792149125602703E-2</v>
      </c>
      <c r="D61">
        <v>76.549186706542997</v>
      </c>
      <c r="E61">
        <v>1360.6324791908301</v>
      </c>
      <c r="F61">
        <v>5.2142217755317697E-3</v>
      </c>
      <c r="G61">
        <v>14680.845703125</v>
      </c>
    </row>
    <row r="62" spans="1:7" x14ac:dyDescent="0.35">
      <c r="A62" t="s">
        <v>67</v>
      </c>
      <c r="B62">
        <v>50.905998229980497</v>
      </c>
      <c r="C62">
        <v>4.9896638566789497E-2</v>
      </c>
      <c r="D62">
        <v>76.549186706542997</v>
      </c>
      <c r="E62">
        <v>1360.6324791908301</v>
      </c>
      <c r="F62">
        <v>5.2251638844609304E-3</v>
      </c>
      <c r="G62">
        <v>14650.1025390625</v>
      </c>
    </row>
    <row r="63" spans="1:7" x14ac:dyDescent="0.35">
      <c r="A63" t="s">
        <v>68</v>
      </c>
      <c r="B63">
        <v>51.736000061035199</v>
      </c>
      <c r="C63">
        <v>5.0065236624606997E-2</v>
      </c>
      <c r="D63">
        <v>78.693222045898395</v>
      </c>
      <c r="E63">
        <v>1398.74196611345</v>
      </c>
      <c r="F63">
        <v>5.2428194321691999E-3</v>
      </c>
      <c r="G63">
        <v>15009.7138671875</v>
      </c>
    </row>
    <row r="64" spans="1:7" x14ac:dyDescent="0.35">
      <c r="A64" t="s">
        <v>69</v>
      </c>
      <c r="B64">
        <v>52.566001892089801</v>
      </c>
      <c r="C64">
        <v>4.88553726928403E-2</v>
      </c>
      <c r="D64">
        <v>80.664138793945298</v>
      </c>
      <c r="E64">
        <v>1433.7742468342201</v>
      </c>
      <c r="F64">
        <v>5.1161227747798001E-3</v>
      </c>
      <c r="G64">
        <v>15766.654296875</v>
      </c>
    </row>
    <row r="65" spans="1:7" x14ac:dyDescent="0.35">
      <c r="A65" t="s">
        <v>70</v>
      </c>
      <c r="B65">
        <v>53.405998229980497</v>
      </c>
      <c r="C65">
        <v>4.9804675585549199E-2</v>
      </c>
      <c r="D65">
        <v>80.664138793945298</v>
      </c>
      <c r="E65">
        <v>1433.7742468342201</v>
      </c>
      <c r="F65">
        <v>5.2155335433781104E-3</v>
      </c>
      <c r="G65">
        <v>15466.1337890625</v>
      </c>
    </row>
    <row r="66" spans="1:7" x14ac:dyDescent="0.35">
      <c r="A66" t="s">
        <v>71</v>
      </c>
      <c r="B66">
        <v>54.236000061035199</v>
      </c>
      <c r="C66">
        <v>4.9430927286470701E-2</v>
      </c>
      <c r="D66">
        <v>82.716888427734403</v>
      </c>
      <c r="E66">
        <v>1470.26113700122</v>
      </c>
      <c r="F66">
        <v>5.1763947121799001E-3</v>
      </c>
      <c r="G66">
        <v>15979.6328125</v>
      </c>
    </row>
    <row r="67" spans="1:7" x14ac:dyDescent="0.35">
      <c r="A67" t="s">
        <v>72</v>
      </c>
      <c r="B67">
        <v>55.066001892089801</v>
      </c>
      <c r="C67">
        <v>5.06069648849704E-2</v>
      </c>
      <c r="D67">
        <v>84.772758483886705</v>
      </c>
      <c r="E67">
        <v>1506.8033244460801</v>
      </c>
      <c r="F67">
        <v>5.2995490841567499E-3</v>
      </c>
      <c r="G67">
        <v>15996.220703125</v>
      </c>
    </row>
    <row r="68" spans="1:7" x14ac:dyDescent="0.35">
      <c r="A68" t="s">
        <v>73</v>
      </c>
      <c r="B68">
        <v>55.905998229980497</v>
      </c>
      <c r="C68">
        <v>4.9882822552925803E-2</v>
      </c>
      <c r="D68">
        <v>84.772758483886705</v>
      </c>
      <c r="E68">
        <v>1506.8033244460801</v>
      </c>
      <c r="F68">
        <v>5.22371707484126E-3</v>
      </c>
      <c r="G68">
        <v>16228.4365234375</v>
      </c>
    </row>
    <row r="69" spans="1:7" x14ac:dyDescent="0.35">
      <c r="A69" t="s">
        <v>74</v>
      </c>
      <c r="B69">
        <v>56.736000061035199</v>
      </c>
      <c r="C69">
        <v>5.0107129339962399E-2</v>
      </c>
      <c r="D69">
        <v>86.790359497070298</v>
      </c>
      <c r="E69">
        <v>1542.6654135808301</v>
      </c>
      <c r="F69">
        <v>5.2472064271569304E-3</v>
      </c>
      <c r="G69">
        <v>16540.298828125</v>
      </c>
    </row>
    <row r="70" spans="1:7" x14ac:dyDescent="0.35">
      <c r="A70" t="s">
        <v>75</v>
      </c>
      <c r="B70">
        <v>57.566001892089801</v>
      </c>
      <c r="C70">
        <v>4.9924399549908398E-2</v>
      </c>
      <c r="D70">
        <v>88.768470764160199</v>
      </c>
      <c r="E70">
        <v>1577.8256347402901</v>
      </c>
      <c r="F70">
        <v>5.22807100787759E-3</v>
      </c>
      <c r="G70">
        <v>16979.201171875</v>
      </c>
    </row>
    <row r="71" spans="1:7" x14ac:dyDescent="0.35">
      <c r="A71" t="s">
        <v>76</v>
      </c>
      <c r="B71">
        <v>58.405998229980497</v>
      </c>
      <c r="C71">
        <v>4.9757464571970202E-2</v>
      </c>
      <c r="D71">
        <v>88.768470764160199</v>
      </c>
      <c r="E71">
        <v>1577.8256347402901</v>
      </c>
      <c r="F71">
        <v>5.2105896174907702E-3</v>
      </c>
      <c r="G71">
        <v>17036.166015625</v>
      </c>
    </row>
    <row r="72" spans="1:7" x14ac:dyDescent="0.35">
      <c r="A72" t="s">
        <v>77</v>
      </c>
      <c r="B72">
        <v>59.236000061035199</v>
      </c>
      <c r="C72">
        <v>4.9820243614045003E-2</v>
      </c>
      <c r="D72">
        <v>90.702781677246094</v>
      </c>
      <c r="E72">
        <v>1612.2072702273699</v>
      </c>
      <c r="F72">
        <v>5.21716382354498E-3</v>
      </c>
      <c r="G72">
        <v>17385.45703125</v>
      </c>
    </row>
    <row r="73" spans="1:7" x14ac:dyDescent="0.35">
      <c r="A73" t="s">
        <v>78</v>
      </c>
      <c r="B73">
        <v>60.066001892089801</v>
      </c>
      <c r="C73">
        <v>4.9940963647636699E-2</v>
      </c>
      <c r="D73">
        <v>92.574134826660199</v>
      </c>
      <c r="E73">
        <v>1645.46992164105</v>
      </c>
      <c r="F73">
        <v>5.2298055961728096E-3</v>
      </c>
      <c r="G73">
        <v>17701.2578125</v>
      </c>
    </row>
    <row r="74" spans="1:7" x14ac:dyDescent="0.35">
      <c r="A74" t="s">
        <v>79</v>
      </c>
      <c r="B74">
        <v>60.905998229980497</v>
      </c>
      <c r="C74">
        <v>4.9635508345313099E-2</v>
      </c>
      <c r="D74">
        <v>94.373786926269503</v>
      </c>
      <c r="E74">
        <v>1677.4579416960501</v>
      </c>
      <c r="F74">
        <v>5.1978183910250698E-3</v>
      </c>
      <c r="G74">
        <v>18156.421875</v>
      </c>
    </row>
    <row r="75" spans="1:7" x14ac:dyDescent="0.35">
      <c r="A75" t="s">
        <v>80</v>
      </c>
      <c r="B75">
        <v>61.736000061035199</v>
      </c>
      <c r="C75">
        <v>5.2292634191510499E-2</v>
      </c>
      <c r="D75">
        <v>94.373786926269503</v>
      </c>
      <c r="E75">
        <v>1677.4579416960501</v>
      </c>
      <c r="F75">
        <v>5.4760719649493703E-3</v>
      </c>
      <c r="G75">
        <v>17233.84765625</v>
      </c>
    </row>
    <row r="76" spans="1:7" x14ac:dyDescent="0.35">
      <c r="A76" t="s">
        <v>81</v>
      </c>
      <c r="B76">
        <v>62.566001892089801</v>
      </c>
      <c r="C76">
        <v>4.9290459290996597E-2</v>
      </c>
      <c r="D76">
        <v>95.960655212402301</v>
      </c>
      <c r="E76">
        <v>1705.6639771908499</v>
      </c>
      <c r="F76">
        <v>5.1616849377751402E-3</v>
      </c>
      <c r="G76">
        <v>18590.955078125</v>
      </c>
    </row>
    <row r="77" spans="1:7" x14ac:dyDescent="0.35">
      <c r="A77" t="s">
        <v>82</v>
      </c>
      <c r="B77">
        <v>63.405998229980497</v>
      </c>
      <c r="C77">
        <v>4.9693907350807399E-2</v>
      </c>
      <c r="D77">
        <v>97.677467346191406</v>
      </c>
      <c r="E77">
        <v>1736.1796926707</v>
      </c>
      <c r="F77">
        <v>5.2039339207112798E-3</v>
      </c>
      <c r="G77">
        <v>18769.927734375</v>
      </c>
    </row>
    <row r="78" spans="1:7" x14ac:dyDescent="0.35">
      <c r="A78" t="s">
        <v>83</v>
      </c>
      <c r="B78">
        <v>64.236000061035199</v>
      </c>
      <c r="C78">
        <v>4.8392009289998102E-2</v>
      </c>
      <c r="D78">
        <v>97.677467346191406</v>
      </c>
      <c r="E78">
        <v>1736.1796926707</v>
      </c>
      <c r="F78">
        <v>5.06759947165847E-3</v>
      </c>
      <c r="G78">
        <v>19274.8984375</v>
      </c>
    </row>
    <row r="79" spans="1:7" x14ac:dyDescent="0.35">
      <c r="A79" t="s">
        <v>84</v>
      </c>
      <c r="B79">
        <v>65.066001892089801</v>
      </c>
      <c r="C79">
        <v>4.9531236794270898E-2</v>
      </c>
      <c r="D79">
        <v>99.156509399414105</v>
      </c>
      <c r="E79">
        <v>1762.46906630695</v>
      </c>
      <c r="F79">
        <v>5.1868990994989898E-3</v>
      </c>
      <c r="G79">
        <v>19116.72265625</v>
      </c>
    </row>
    <row r="80" spans="1:7" x14ac:dyDescent="0.35">
      <c r="A80" t="s">
        <v>85</v>
      </c>
      <c r="B80">
        <v>65.905998229980497</v>
      </c>
      <c r="C80">
        <v>4.8606248663005898E-2</v>
      </c>
      <c r="D80">
        <v>100.57781219482401</v>
      </c>
      <c r="E80">
        <v>1787.73212246597</v>
      </c>
      <c r="F80">
        <v>5.0900345668196704E-3</v>
      </c>
      <c r="G80">
        <v>19759.75</v>
      </c>
    </row>
    <row r="81" spans="1:7" x14ac:dyDescent="0.35">
      <c r="A81" t="s">
        <v>86</v>
      </c>
      <c r="B81">
        <v>66.736000061035199</v>
      </c>
      <c r="C81">
        <v>4.9368139350920499E-2</v>
      </c>
      <c r="D81">
        <v>100.57781219482401</v>
      </c>
      <c r="E81">
        <v>1787.73212246597</v>
      </c>
      <c r="F81">
        <v>5.1698195748031096E-3</v>
      </c>
      <c r="G81">
        <v>19454.80078125</v>
      </c>
    </row>
    <row r="82" spans="1:7" x14ac:dyDescent="0.35">
      <c r="A82" t="s">
        <v>87</v>
      </c>
      <c r="B82">
        <v>67.566001892089801</v>
      </c>
      <c r="C82">
        <v>4.9453405545267101E-2</v>
      </c>
      <c r="D82">
        <v>102.13059997558599</v>
      </c>
      <c r="E82">
        <v>1815.3324490413099</v>
      </c>
      <c r="F82">
        <v>5.1787486299872398E-3</v>
      </c>
      <c r="G82">
        <v>19721.095703125</v>
      </c>
    </row>
    <row r="83" spans="1:7" x14ac:dyDescent="0.35">
      <c r="A83" t="s">
        <v>88</v>
      </c>
      <c r="B83">
        <v>68.405998229980497</v>
      </c>
      <c r="C83">
        <v>4.9888340954343503E-2</v>
      </c>
      <c r="D83">
        <v>103.68406677246099</v>
      </c>
      <c r="E83">
        <v>1842.9446499794699</v>
      </c>
      <c r="F83">
        <v>5.2242949604988098E-3</v>
      </c>
      <c r="G83">
        <v>19846.517578125</v>
      </c>
    </row>
    <row r="84" spans="1:7" x14ac:dyDescent="0.35">
      <c r="A84" t="s">
        <v>89</v>
      </c>
      <c r="B84">
        <v>69.236000061035199</v>
      </c>
      <c r="C84">
        <v>5.06895674834675E-2</v>
      </c>
      <c r="D84">
        <v>103.68406677246099</v>
      </c>
      <c r="E84">
        <v>1842.9446499794699</v>
      </c>
      <c r="F84">
        <v>5.3081992082297802E-3</v>
      </c>
      <c r="G84">
        <v>19532.814453125</v>
      </c>
    </row>
    <row r="85" spans="1:7" x14ac:dyDescent="0.35">
      <c r="A85" t="s">
        <v>90</v>
      </c>
      <c r="B85">
        <v>70.066001892089801</v>
      </c>
      <c r="C85">
        <v>4.9342797393080597E-2</v>
      </c>
      <c r="D85">
        <v>105.13778686523401</v>
      </c>
      <c r="E85">
        <v>1868.78396198153</v>
      </c>
      <c r="F85">
        <v>5.1671657711267497E-3</v>
      </c>
      <c r="G85">
        <v>20347.283203125</v>
      </c>
    </row>
    <row r="86" spans="1:7" x14ac:dyDescent="0.35">
      <c r="A86" t="s">
        <v>91</v>
      </c>
      <c r="B86">
        <v>70.905998229980497</v>
      </c>
      <c r="C86">
        <v>4.8928672716183598E-2</v>
      </c>
      <c r="D86">
        <v>106.515571594238</v>
      </c>
      <c r="E86">
        <v>1893.2735547423399</v>
      </c>
      <c r="F86">
        <v>5.12379873543978E-3</v>
      </c>
      <c r="G86">
        <v>20788.3984375</v>
      </c>
    </row>
    <row r="87" spans="1:7" x14ac:dyDescent="0.35">
      <c r="A87" t="s">
        <v>92</v>
      </c>
      <c r="B87">
        <v>71.736000061035199</v>
      </c>
      <c r="C87">
        <v>5.0113670491038403E-2</v>
      </c>
      <c r="D87">
        <v>107.98681640625</v>
      </c>
      <c r="E87">
        <v>1919.42439414561</v>
      </c>
      <c r="F87">
        <v>5.2478914149105497E-3</v>
      </c>
      <c r="G87">
        <v>20577.181640625</v>
      </c>
    </row>
    <row r="88" spans="1:7" x14ac:dyDescent="0.35">
      <c r="A88" t="s">
        <v>93</v>
      </c>
      <c r="B88">
        <v>72.566001892089801</v>
      </c>
      <c r="C88">
        <v>4.9816348271867802E-2</v>
      </c>
      <c r="D88">
        <v>107.98681640625</v>
      </c>
      <c r="E88">
        <v>1919.42439414561</v>
      </c>
      <c r="F88">
        <v>5.2167559042573001E-3</v>
      </c>
      <c r="G88">
        <v>20699.994140625</v>
      </c>
    </row>
    <row r="89" spans="1:7" x14ac:dyDescent="0.35">
      <c r="A89" t="s">
        <v>94</v>
      </c>
      <c r="B89">
        <v>73.405998229980497</v>
      </c>
      <c r="C89">
        <v>4.88217197823414E-2</v>
      </c>
      <c r="D89">
        <v>109.407669067383</v>
      </c>
      <c r="E89">
        <v>1944.67953406274</v>
      </c>
      <c r="F89">
        <v>5.1125986501574499E-3</v>
      </c>
      <c r="G89">
        <v>21399.62109375</v>
      </c>
    </row>
    <row r="90" spans="1:7" x14ac:dyDescent="0.35">
      <c r="A90" t="s">
        <v>95</v>
      </c>
      <c r="B90">
        <v>74.236000061035199</v>
      </c>
      <c r="C90">
        <v>4.3921308175634201E-2</v>
      </c>
      <c r="D90">
        <v>110.827041625977</v>
      </c>
      <c r="E90">
        <v>1969.9083641171501</v>
      </c>
      <c r="F90">
        <v>4.5994287356734302E-3</v>
      </c>
      <c r="G90">
        <v>24095.828125</v>
      </c>
    </row>
    <row r="91" spans="1:7" x14ac:dyDescent="0.35">
      <c r="A91" t="s">
        <v>96</v>
      </c>
      <c r="B91">
        <v>75.066001892089801</v>
      </c>
      <c r="C91">
        <v>4.06722014869451E-2</v>
      </c>
      <c r="D91">
        <v>110.827041625977</v>
      </c>
      <c r="E91">
        <v>1969.9083641171501</v>
      </c>
      <c r="F91">
        <v>4.2591830715537097E-3</v>
      </c>
      <c r="G91">
        <v>26020.7265625</v>
      </c>
    </row>
    <row r="92" spans="1:7" x14ac:dyDescent="0.35">
      <c r="A92" t="s">
        <v>97</v>
      </c>
      <c r="B92">
        <v>75.905998229980497</v>
      </c>
      <c r="C92">
        <v>4.7711747365036403E-2</v>
      </c>
      <c r="D92">
        <v>112.022491455078</v>
      </c>
      <c r="E92">
        <v>1991.15695431828</v>
      </c>
      <c r="F92">
        <v>4.9963626079261303E-3</v>
      </c>
      <c r="G92">
        <v>22420.80859375</v>
      </c>
    </row>
    <row r="93" spans="1:7" x14ac:dyDescent="0.35">
      <c r="A93" t="s">
        <v>98</v>
      </c>
      <c r="B93">
        <v>76.736000061035199</v>
      </c>
      <c r="C93">
        <v>4.6362327019012897E-2</v>
      </c>
      <c r="D93">
        <v>112.114212036133</v>
      </c>
      <c r="E93">
        <v>1992.7872344851501</v>
      </c>
      <c r="F93">
        <v>4.8550516366958601E-3</v>
      </c>
      <c r="G93">
        <v>23092.279296875</v>
      </c>
    </row>
    <row r="94" spans="1:7" x14ac:dyDescent="0.35">
      <c r="A94" t="s">
        <v>99</v>
      </c>
      <c r="B94">
        <v>77.566001892089801</v>
      </c>
      <c r="C94">
        <v>5.5034114650837199E-2</v>
      </c>
      <c r="D94">
        <v>112.114212036133</v>
      </c>
      <c r="E94">
        <v>1992.7872344851501</v>
      </c>
      <c r="F94">
        <v>5.7631591334939003E-3</v>
      </c>
      <c r="G94">
        <v>19453.603515625</v>
      </c>
    </row>
    <row r="95" spans="1:7" x14ac:dyDescent="0.35">
      <c r="A95" t="s">
        <v>100</v>
      </c>
      <c r="B95">
        <v>78.405998229980497</v>
      </c>
      <c r="C95">
        <v>4.8126592413431799E-2</v>
      </c>
      <c r="D95">
        <v>112.21421051025401</v>
      </c>
      <c r="E95">
        <v>1994.5646636188001</v>
      </c>
      <c r="F95">
        <v>5.0398050807416396E-3</v>
      </c>
      <c r="G95">
        <v>22265.5859375</v>
      </c>
    </row>
    <row r="96" spans="1:7" x14ac:dyDescent="0.35">
      <c r="A96" t="s">
        <v>101</v>
      </c>
      <c r="B96">
        <v>79.236000061035199</v>
      </c>
      <c r="C96">
        <v>4.6742603128954598E-2</v>
      </c>
      <c r="D96">
        <v>112.46608734130901</v>
      </c>
      <c r="E96">
        <v>1999.0417640656201</v>
      </c>
      <c r="F96">
        <v>4.8948740586638503E-3</v>
      </c>
      <c r="G96">
        <v>22976.298828125</v>
      </c>
    </row>
    <row r="97" spans="1:7" x14ac:dyDescent="0.35">
      <c r="A97" t="s">
        <v>102</v>
      </c>
      <c r="B97">
        <v>80.075996398925795</v>
      </c>
      <c r="C97">
        <v>4.8971263569349298E-2</v>
      </c>
      <c r="D97">
        <v>112.957969665527</v>
      </c>
      <c r="E97">
        <v>2007.78478756547</v>
      </c>
      <c r="F97">
        <v>5.12825883924961E-3</v>
      </c>
      <c r="G97">
        <v>22026.57421875</v>
      </c>
    </row>
    <row r="98" spans="1:7" x14ac:dyDescent="0.35">
      <c r="A98" t="s">
        <v>103</v>
      </c>
      <c r="B98">
        <v>80.905998229980497</v>
      </c>
      <c r="C98">
        <v>4.8586420659846002E-2</v>
      </c>
      <c r="D98">
        <v>112.957969665527</v>
      </c>
      <c r="E98">
        <v>2007.78478756547</v>
      </c>
      <c r="F98">
        <v>5.08795818313956E-3</v>
      </c>
      <c r="G98">
        <v>22201.041015625</v>
      </c>
    </row>
    <row r="99" spans="1:7" x14ac:dyDescent="0.35">
      <c r="A99" t="s">
        <v>104</v>
      </c>
      <c r="B99">
        <v>81.736000061035199</v>
      </c>
      <c r="C99">
        <v>4.9337590263298002E-2</v>
      </c>
      <c r="D99">
        <v>113.694305419922</v>
      </c>
      <c r="E99">
        <v>2020.8728965371799</v>
      </c>
      <c r="F99">
        <v>5.1666204817593098E-3</v>
      </c>
      <c r="G99">
        <v>22005.546875</v>
      </c>
    </row>
    <row r="100" spans="1:7" x14ac:dyDescent="0.35">
      <c r="A100" t="s">
        <v>105</v>
      </c>
      <c r="B100">
        <v>82.575996398925795</v>
      </c>
      <c r="C100">
        <v>4.9792598246104901E-2</v>
      </c>
      <c r="D100">
        <v>114.53588104248</v>
      </c>
      <c r="E100">
        <v>2035.8315669000101</v>
      </c>
      <c r="F100">
        <v>5.2142688073217903E-3</v>
      </c>
      <c r="G100">
        <v>21965.857421875</v>
      </c>
    </row>
    <row r="101" spans="1:7" x14ac:dyDescent="0.35">
      <c r="A101" t="s">
        <v>106</v>
      </c>
      <c r="B101">
        <v>83.405998229980497</v>
      </c>
      <c r="C101">
        <v>4.9138425330907398E-2</v>
      </c>
      <c r="D101">
        <v>114.53588104248</v>
      </c>
      <c r="E101">
        <v>2035.8315669000101</v>
      </c>
      <c r="F101">
        <v>5.14576397836208E-3</v>
      </c>
      <c r="G101">
        <v>22258.28515625</v>
      </c>
    </row>
    <row r="102" spans="1:7" x14ac:dyDescent="0.35">
      <c r="A102" t="s">
        <v>107</v>
      </c>
      <c r="B102">
        <v>84.236000061035199</v>
      </c>
      <c r="C102">
        <v>4.9204401577349198E-2</v>
      </c>
      <c r="D102">
        <v>115.42495727539099</v>
      </c>
      <c r="E102">
        <v>2051.6344811767299</v>
      </c>
      <c r="F102">
        <v>5.1526729948818701E-3</v>
      </c>
      <c r="G102">
        <v>22400.986328125</v>
      </c>
    </row>
    <row r="103" spans="1:7" x14ac:dyDescent="0.35">
      <c r="A103" t="s">
        <v>108</v>
      </c>
      <c r="B103">
        <v>85.075996398925795</v>
      </c>
      <c r="C103">
        <v>4.9780205188287699E-2</v>
      </c>
      <c r="D103">
        <v>116.39087677002</v>
      </c>
      <c r="E103">
        <v>2068.8034128397699</v>
      </c>
      <c r="F103">
        <v>5.2129710093140602E-3</v>
      </c>
      <c r="G103">
        <v>22327.16796875</v>
      </c>
    </row>
    <row r="104" spans="1:7" x14ac:dyDescent="0.35">
      <c r="A104" t="s">
        <v>109</v>
      </c>
      <c r="B104">
        <v>85.905998229980497</v>
      </c>
      <c r="C104">
        <v>4.97058290544342E-2</v>
      </c>
      <c r="D104">
        <v>116.39087677002</v>
      </c>
      <c r="E104">
        <v>2068.8034128397699</v>
      </c>
      <c r="F104">
        <v>5.2051823586225501E-3</v>
      </c>
      <c r="G104">
        <v>22360.576171875</v>
      </c>
    </row>
    <row r="105" spans="1:7" x14ac:dyDescent="0.35">
      <c r="A105" t="s">
        <v>110</v>
      </c>
      <c r="B105">
        <v>86.736000061035199</v>
      </c>
      <c r="C105">
        <v>4.9751270266430399E-2</v>
      </c>
      <c r="D105">
        <v>117.37403869628901</v>
      </c>
      <c r="E105">
        <v>2086.2787496298602</v>
      </c>
      <c r="F105">
        <v>5.2099409513175496E-3</v>
      </c>
      <c r="G105">
        <v>22528.861328125</v>
      </c>
    </row>
    <row r="106" spans="1:7" x14ac:dyDescent="0.35">
      <c r="A106" t="s">
        <v>111</v>
      </c>
      <c r="B106">
        <v>87.575996398925795</v>
      </c>
      <c r="C106">
        <v>4.9563382260708E-2</v>
      </c>
      <c r="D106">
        <v>118.37067413330099</v>
      </c>
      <c r="E106">
        <v>2103.9934363216198</v>
      </c>
      <c r="F106">
        <v>5.1902653649449296E-3</v>
      </c>
      <c r="G106">
        <v>22806.28515625</v>
      </c>
    </row>
    <row r="107" spans="1:7" x14ac:dyDescent="0.35">
      <c r="A107" t="s">
        <v>112</v>
      </c>
      <c r="B107">
        <v>88.405998229980497</v>
      </c>
      <c r="C107">
        <v>5.0116645358523101E-2</v>
      </c>
      <c r="D107">
        <v>118.37067413330099</v>
      </c>
      <c r="E107">
        <v>2103.9934363216198</v>
      </c>
      <c r="F107">
        <v>5.2482029423117603E-3</v>
      </c>
      <c r="G107">
        <v>22554.515625</v>
      </c>
    </row>
    <row r="108" spans="1:7" x14ac:dyDescent="0.35">
      <c r="A108" t="s">
        <v>113</v>
      </c>
      <c r="B108">
        <v>89.236000061035199</v>
      </c>
      <c r="C108">
        <v>4.99949070220106E-2</v>
      </c>
      <c r="D108">
        <v>119.37302398681599</v>
      </c>
      <c r="E108">
        <v>2121.8098700046498</v>
      </c>
      <c r="F108">
        <v>5.2354545332491398E-3</v>
      </c>
      <c r="G108">
        <v>22800.890625</v>
      </c>
    </row>
    <row r="109" spans="1:7" x14ac:dyDescent="0.35">
      <c r="A109" t="s">
        <v>114</v>
      </c>
      <c r="B109">
        <v>90.075996398925795</v>
      </c>
      <c r="C109">
        <v>4.9862149669613297E-2</v>
      </c>
      <c r="D109">
        <v>120.36810302734401</v>
      </c>
      <c r="E109">
        <v>2139.4970826804602</v>
      </c>
      <c r="F109">
        <v>5.2215522155165698E-3</v>
      </c>
      <c r="G109">
        <v>23052.16796875</v>
      </c>
    </row>
    <row r="110" spans="1:7" x14ac:dyDescent="0.35">
      <c r="A110" t="s">
        <v>115</v>
      </c>
      <c r="B110">
        <v>90.905998229980497</v>
      </c>
      <c r="C110">
        <v>4.97072342235301E-2</v>
      </c>
      <c r="D110">
        <v>120.36810302734401</v>
      </c>
      <c r="E110">
        <v>2139.4970826804602</v>
      </c>
      <c r="F110">
        <v>5.2053295075893402E-3</v>
      </c>
      <c r="G110">
        <v>23124.01171875</v>
      </c>
    </row>
    <row r="111" spans="1:7" x14ac:dyDescent="0.35">
      <c r="A111" t="s">
        <v>116</v>
      </c>
      <c r="B111">
        <v>91.736000061035199</v>
      </c>
      <c r="C111">
        <v>5.0793354340106303E-2</v>
      </c>
      <c r="D111">
        <v>121.35919189453099</v>
      </c>
      <c r="E111">
        <v>2157.1132820099601</v>
      </c>
      <c r="F111">
        <v>5.3190677426755402E-3</v>
      </c>
      <c r="G111">
        <v>22815.876953125</v>
      </c>
    </row>
    <row r="112" spans="1:7" x14ac:dyDescent="0.35">
      <c r="A112" t="s">
        <v>117</v>
      </c>
      <c r="B112">
        <v>92.575996398925795</v>
      </c>
      <c r="C112">
        <v>5.01409779069176E-2</v>
      </c>
      <c r="D112">
        <v>122.31845092773401</v>
      </c>
      <c r="E112">
        <v>2174.1637028753798</v>
      </c>
      <c r="F112">
        <v>5.25075104087591E-3</v>
      </c>
      <c r="G112">
        <v>23295.419921875</v>
      </c>
    </row>
    <row r="113" spans="1:7" x14ac:dyDescent="0.35">
      <c r="A113" t="s">
        <v>118</v>
      </c>
      <c r="B113">
        <v>93.405998229980497</v>
      </c>
      <c r="C113">
        <v>5.16523973520931E-2</v>
      </c>
      <c r="D113">
        <v>123.24533843994099</v>
      </c>
      <c r="E113">
        <v>2190.6387992203199</v>
      </c>
      <c r="F113">
        <v>5.4090265184640902E-3</v>
      </c>
      <c r="G113">
        <v>22785.123046875</v>
      </c>
    </row>
    <row r="114" spans="1:7" x14ac:dyDescent="0.35">
      <c r="A114" t="s">
        <v>119</v>
      </c>
      <c r="B114">
        <v>94.236000061035199</v>
      </c>
      <c r="C114">
        <v>4.99459128666358E-2</v>
      </c>
      <c r="D114">
        <v>123.24533843994099</v>
      </c>
      <c r="E114">
        <v>2190.6387992203199</v>
      </c>
      <c r="F114">
        <v>5.2303238771855796E-3</v>
      </c>
      <c r="G114">
        <v>23563.615234375</v>
      </c>
    </row>
    <row r="115" spans="1:7" x14ac:dyDescent="0.35">
      <c r="A115" t="s">
        <v>120</v>
      </c>
      <c r="B115">
        <v>95.075996398925795</v>
      </c>
      <c r="C115">
        <v>5.0587390345856201E-2</v>
      </c>
      <c r="D115">
        <v>124.156623840332</v>
      </c>
      <c r="E115">
        <v>2206.8365942686801</v>
      </c>
      <c r="F115">
        <v>5.2974992431700204E-3</v>
      </c>
      <c r="G115">
        <v>23436.8359375</v>
      </c>
    </row>
    <row r="116" spans="1:7" x14ac:dyDescent="0.35">
      <c r="A116" t="s">
        <v>121</v>
      </c>
      <c r="B116">
        <v>95.905998229980497</v>
      </c>
      <c r="C116">
        <v>5.0332530024459601E-2</v>
      </c>
      <c r="D116">
        <v>125.049682617188</v>
      </c>
      <c r="E116">
        <v>2222.7102890610699</v>
      </c>
      <c r="F116">
        <v>5.2708103321492698E-3</v>
      </c>
      <c r="G116">
        <v>23724.9453125</v>
      </c>
    </row>
    <row r="117" spans="1:7" x14ac:dyDescent="0.35">
      <c r="A117" t="s">
        <v>122</v>
      </c>
      <c r="B117">
        <v>96.736000061035199</v>
      </c>
      <c r="C117">
        <v>4.9854541301502402E-2</v>
      </c>
      <c r="D117">
        <v>125.049682617188</v>
      </c>
      <c r="E117">
        <v>2222.7102890610699</v>
      </c>
      <c r="F117">
        <v>5.2207554690539802E-3</v>
      </c>
      <c r="G117">
        <v>23952.412109375</v>
      </c>
    </row>
    <row r="118" spans="1:7" x14ac:dyDescent="0.35">
      <c r="A118" t="s">
        <v>123</v>
      </c>
      <c r="B118">
        <v>97.575996398925795</v>
      </c>
      <c r="C118">
        <v>5.0236449364159899E-2</v>
      </c>
      <c r="D118">
        <v>125.92975616455099</v>
      </c>
      <c r="E118">
        <v>2238.3532486856002</v>
      </c>
      <c r="F118">
        <v>5.2607487887144097E-3</v>
      </c>
      <c r="G118">
        <v>23937.611328125</v>
      </c>
    </row>
    <row r="119" spans="1:7" x14ac:dyDescent="0.35">
      <c r="A119" t="s">
        <v>124</v>
      </c>
      <c r="B119">
        <v>98.405998229980497</v>
      </c>
      <c r="C119">
        <v>4.9721281467751198E-2</v>
      </c>
      <c r="D119">
        <v>126.756942749023</v>
      </c>
      <c r="E119">
        <v>2253.0562710017002</v>
      </c>
      <c r="F119">
        <v>5.2068005315959497E-3</v>
      </c>
      <c r="G119">
        <v>24344.498046875</v>
      </c>
    </row>
    <row r="120" spans="1:7" x14ac:dyDescent="0.35">
      <c r="A120" t="s">
        <v>125</v>
      </c>
      <c r="B120">
        <v>99.236000061035199</v>
      </c>
      <c r="C120">
        <v>4.9871928045695103E-2</v>
      </c>
      <c r="D120">
        <v>126.756942749023</v>
      </c>
      <c r="E120">
        <v>2253.0562710017002</v>
      </c>
      <c r="F120">
        <v>5.2225762046873604E-3</v>
      </c>
      <c r="G120">
        <v>24270.9609375</v>
      </c>
    </row>
    <row r="121" spans="1:7" x14ac:dyDescent="0.35">
      <c r="A121" t="s">
        <v>126</v>
      </c>
      <c r="B121">
        <v>100.07599639892599</v>
      </c>
      <c r="C121">
        <v>5.0006419625773998E-2</v>
      </c>
      <c r="D121">
        <v>127.565628051758</v>
      </c>
      <c r="E121">
        <v>2267.4303036183101</v>
      </c>
      <c r="F121">
        <v>5.2366601303219804E-3</v>
      </c>
      <c r="G121">
        <v>24360.111328125</v>
      </c>
    </row>
    <row r="122" spans="1:7" x14ac:dyDescent="0.35">
      <c r="A122" t="s">
        <v>127</v>
      </c>
      <c r="B122">
        <v>100.90599822998</v>
      </c>
      <c r="C122">
        <v>4.9842748553267403E-2</v>
      </c>
      <c r="D122">
        <v>128.386306762695</v>
      </c>
      <c r="E122">
        <v>2282.01760910451</v>
      </c>
      <c r="F122">
        <v>5.2195205353200401E-3</v>
      </c>
      <c r="G122">
        <v>24597.337890625</v>
      </c>
    </row>
    <row r="123" spans="1:7" x14ac:dyDescent="0.35">
      <c r="A123" t="s">
        <v>128</v>
      </c>
      <c r="B123">
        <v>101.736000061035</v>
      </c>
      <c r="C123">
        <v>5.0123742351804799E-2</v>
      </c>
      <c r="D123">
        <v>128.386306762695</v>
      </c>
      <c r="E123">
        <v>2282.01760910451</v>
      </c>
      <c r="F123">
        <v>5.2489461377263104E-3</v>
      </c>
      <c r="G123">
        <v>24459.4453125</v>
      </c>
    </row>
    <row r="124" spans="1:7" x14ac:dyDescent="0.35">
      <c r="A124" t="s">
        <v>129</v>
      </c>
      <c r="B124">
        <v>102.57599639892599</v>
      </c>
      <c r="C124">
        <v>4.9328243220767801E-2</v>
      </c>
      <c r="D124">
        <v>129.20562744140599</v>
      </c>
      <c r="E124">
        <v>2296.58070020378</v>
      </c>
      <c r="F124">
        <v>5.1656416617333898E-3</v>
      </c>
      <c r="G124">
        <v>25012.50390625</v>
      </c>
    </row>
    <row r="125" spans="1:7" x14ac:dyDescent="0.35">
      <c r="A125" t="s">
        <v>130</v>
      </c>
      <c r="B125">
        <v>103.40599822998</v>
      </c>
      <c r="C125">
        <v>4.9773855246930399E-2</v>
      </c>
      <c r="D125">
        <v>130.01162719726599</v>
      </c>
      <c r="E125">
        <v>2310.9070025384399</v>
      </c>
      <c r="F125">
        <v>5.2123060449957804E-3</v>
      </c>
      <c r="G125">
        <v>24943.20703125</v>
      </c>
    </row>
    <row r="126" spans="1:7" x14ac:dyDescent="0.35">
      <c r="A126" t="s">
        <v>131</v>
      </c>
      <c r="B126">
        <v>104.236000061035</v>
      </c>
      <c r="C126">
        <v>5.0003489225665797E-2</v>
      </c>
      <c r="D126">
        <v>130.83677673339801</v>
      </c>
      <c r="E126">
        <v>2325.5737032741299</v>
      </c>
      <c r="F126">
        <v>5.2363532595336403E-3</v>
      </c>
      <c r="G126">
        <v>24986.240234375</v>
      </c>
    </row>
    <row r="127" spans="1:7" x14ac:dyDescent="0.35">
      <c r="A127" t="s">
        <v>132</v>
      </c>
      <c r="B127">
        <v>105.07599639892599</v>
      </c>
      <c r="C127">
        <v>4.9719391604251997E-2</v>
      </c>
      <c r="D127">
        <v>130.83677673339801</v>
      </c>
      <c r="E127">
        <v>2325.5737032741299</v>
      </c>
      <c r="F127">
        <v>5.2066026255488396E-3</v>
      </c>
      <c r="G127">
        <v>25129.01171875</v>
      </c>
    </row>
    <row r="128" spans="1:7" x14ac:dyDescent="0.35">
      <c r="A128" t="s">
        <v>133</v>
      </c>
      <c r="B128">
        <v>105.90599822998</v>
      </c>
      <c r="C128">
        <v>5.0235159810242798E-2</v>
      </c>
      <c r="D128">
        <v>131.662841796875</v>
      </c>
      <c r="E128">
        <v>2340.2567021548698</v>
      </c>
      <c r="F128">
        <v>5.2606137469410896E-3</v>
      </c>
      <c r="G128">
        <v>25028.0390625</v>
      </c>
    </row>
    <row r="129" spans="1:7" x14ac:dyDescent="0.35">
      <c r="A129" t="s">
        <v>134</v>
      </c>
      <c r="B129">
        <v>106.736000061035</v>
      </c>
      <c r="C129">
        <v>4.9584424223245098E-2</v>
      </c>
      <c r="D129">
        <v>132.47944641113301</v>
      </c>
      <c r="E129">
        <v>2354.7715973108998</v>
      </c>
      <c r="F129">
        <v>5.1924688741564803E-3</v>
      </c>
      <c r="G129">
        <v>25513.767578125</v>
      </c>
    </row>
    <row r="130" spans="1:7" x14ac:dyDescent="0.35">
      <c r="A130" t="s">
        <v>135</v>
      </c>
      <c r="B130">
        <v>107.57599639892599</v>
      </c>
      <c r="C130">
        <v>4.9438695737136801E-2</v>
      </c>
      <c r="D130">
        <v>132.47944641113301</v>
      </c>
      <c r="E130">
        <v>2354.7715973108998</v>
      </c>
      <c r="F130">
        <v>5.1772082224488302E-3</v>
      </c>
      <c r="G130">
        <v>25588.974609375</v>
      </c>
    </row>
    <row r="131" spans="1:7" x14ac:dyDescent="0.35">
      <c r="A131" t="s">
        <v>136</v>
      </c>
      <c r="B131">
        <v>108.40599822998</v>
      </c>
      <c r="C131">
        <v>5.0074668155152401E-2</v>
      </c>
      <c r="D131">
        <v>133.28013610839801</v>
      </c>
      <c r="E131">
        <v>2369.0033704042398</v>
      </c>
      <c r="F131">
        <v>5.2438070997595796E-3</v>
      </c>
      <c r="G131">
        <v>25416.673828125</v>
      </c>
    </row>
    <row r="132" spans="1:7" x14ac:dyDescent="0.35">
      <c r="A132" t="s">
        <v>137</v>
      </c>
      <c r="B132">
        <v>109.236000061035</v>
      </c>
      <c r="C132">
        <v>5.1138136590164099E-2</v>
      </c>
      <c r="D132">
        <v>134.07487487793</v>
      </c>
      <c r="E132">
        <v>2383.1296712160101</v>
      </c>
      <c r="F132">
        <v>5.35517325624824E-3</v>
      </c>
      <c r="G132">
        <v>25036.515625</v>
      </c>
    </row>
    <row r="133" spans="1:7" x14ac:dyDescent="0.35">
      <c r="A133" t="s">
        <v>138</v>
      </c>
      <c r="B133">
        <v>110.07599639892599</v>
      </c>
      <c r="C133">
        <v>4.96952769460021E-2</v>
      </c>
      <c r="D133">
        <v>134.07487487793</v>
      </c>
      <c r="E133">
        <v>2383.1296712160101</v>
      </c>
      <c r="F133">
        <v>5.2040773443877697E-3</v>
      </c>
      <c r="G133">
        <v>25763.427734375</v>
      </c>
    </row>
    <row r="134" spans="1:7" x14ac:dyDescent="0.35">
      <c r="A134" t="s">
        <v>139</v>
      </c>
      <c r="B134">
        <v>110.90599822998</v>
      </c>
      <c r="C134">
        <v>5.0316090435385298E-2</v>
      </c>
      <c r="D134">
        <v>134.83770751953099</v>
      </c>
      <c r="E134">
        <v>2396.6887965798401</v>
      </c>
      <c r="F134">
        <v>5.2690887823700896E-3</v>
      </c>
      <c r="G134">
        <v>25590.328125</v>
      </c>
    </row>
    <row r="135" spans="1:7" x14ac:dyDescent="0.35">
      <c r="A135" t="s">
        <v>140</v>
      </c>
      <c r="B135">
        <v>111.736000061035</v>
      </c>
      <c r="C135">
        <v>5.0079092659109398E-2</v>
      </c>
      <c r="D135">
        <v>135.58438110351599</v>
      </c>
      <c r="E135">
        <v>2409.9606089294002</v>
      </c>
      <c r="F135">
        <v>5.2442704327404499E-3</v>
      </c>
      <c r="G135">
        <v>25853.8125</v>
      </c>
    </row>
    <row r="136" spans="1:7" x14ac:dyDescent="0.35">
      <c r="A136" t="s">
        <v>141</v>
      </c>
      <c r="B136">
        <v>112.57599639892599</v>
      </c>
      <c r="C136">
        <v>5.0068687293019699E-2</v>
      </c>
      <c r="D136">
        <v>135.58438110351599</v>
      </c>
      <c r="E136">
        <v>2409.9606089294002</v>
      </c>
      <c r="F136">
        <v>5.2431807853281498E-3</v>
      </c>
      <c r="G136">
        <v>25859.185546875</v>
      </c>
    </row>
    <row r="137" spans="1:7" x14ac:dyDescent="0.35">
      <c r="A137" t="s">
        <v>142</v>
      </c>
      <c r="B137">
        <v>113.40599822998</v>
      </c>
      <c r="C137">
        <v>5.0577549715447402E-2</v>
      </c>
      <c r="D137">
        <v>136.33328247070301</v>
      </c>
      <c r="E137">
        <v>2423.2720024883702</v>
      </c>
      <c r="F137">
        <v>5.2964687347412101E-3</v>
      </c>
      <c r="G137">
        <v>25740.41015625</v>
      </c>
    </row>
    <row r="138" spans="1:7" x14ac:dyDescent="0.35">
      <c r="A138" t="s">
        <v>143</v>
      </c>
      <c r="B138">
        <v>114.236000061035</v>
      </c>
      <c r="C138">
        <v>5.0038040377169003E-2</v>
      </c>
      <c r="D138">
        <v>137.05380249023401</v>
      </c>
      <c r="E138">
        <v>2436.0790848731999</v>
      </c>
      <c r="F138">
        <v>5.2399714477360197E-3</v>
      </c>
      <c r="G138">
        <v>26155.44921875</v>
      </c>
    </row>
    <row r="139" spans="1:7" x14ac:dyDescent="0.35">
      <c r="A139" t="s">
        <v>144</v>
      </c>
      <c r="B139">
        <v>115.07599639892599</v>
      </c>
      <c r="C139">
        <v>5.0299072770417202E-2</v>
      </c>
      <c r="D139">
        <v>137.76748657226599</v>
      </c>
      <c r="E139">
        <v>2448.7643968313901</v>
      </c>
      <c r="F139">
        <v>5.2673066966235603E-3</v>
      </c>
      <c r="G139">
        <v>26155.205078125</v>
      </c>
    </row>
    <row r="140" spans="1:7" x14ac:dyDescent="0.35">
      <c r="A140" t="s">
        <v>145</v>
      </c>
      <c r="B140">
        <v>115.90599822998</v>
      </c>
      <c r="C140">
        <v>4.9864786585036902E-2</v>
      </c>
      <c r="D140">
        <v>137.76748657226599</v>
      </c>
      <c r="E140">
        <v>2448.7643968313901</v>
      </c>
      <c r="F140">
        <v>5.2218283526599399E-3</v>
      </c>
      <c r="G140">
        <v>26382.998046875</v>
      </c>
    </row>
    <row r="141" spans="1:7" x14ac:dyDescent="0.35">
      <c r="A141" t="s">
        <v>146</v>
      </c>
      <c r="B141">
        <v>116.736000061035</v>
      </c>
      <c r="C141">
        <v>5.0316094882122998E-2</v>
      </c>
      <c r="D141">
        <v>138.48519897460901</v>
      </c>
      <c r="E141">
        <v>2461.5214206278301</v>
      </c>
      <c r="F141">
        <v>5.2690892480313804E-3</v>
      </c>
      <c r="G141">
        <v>26282.568359375</v>
      </c>
    </row>
    <row r="142" spans="1:7" x14ac:dyDescent="0.35">
      <c r="A142" t="s">
        <v>147</v>
      </c>
      <c r="B142">
        <v>117.57599639892599</v>
      </c>
      <c r="C142">
        <v>4.9686930419442103E-2</v>
      </c>
      <c r="D142">
        <v>139.16839599609401</v>
      </c>
      <c r="E142">
        <v>2473.66516850889</v>
      </c>
      <c r="F142">
        <v>5.2032032981514896E-3</v>
      </c>
      <c r="G142">
        <v>26746.67578125</v>
      </c>
    </row>
    <row r="143" spans="1:7" x14ac:dyDescent="0.35">
      <c r="A143" t="s">
        <v>148</v>
      </c>
      <c r="B143">
        <v>118.40599822998</v>
      </c>
      <c r="C143">
        <v>4.9299428360827E-2</v>
      </c>
      <c r="D143">
        <v>139.16839599609401</v>
      </c>
      <c r="E143">
        <v>2473.66516850889</v>
      </c>
      <c r="F143">
        <v>5.1626241765916304E-3</v>
      </c>
      <c r="G143">
        <v>26956.91015625</v>
      </c>
    </row>
    <row r="144" spans="1:7" x14ac:dyDescent="0.35">
      <c r="A144" t="s">
        <v>149</v>
      </c>
      <c r="B144">
        <v>119.236000061035</v>
      </c>
      <c r="C144">
        <v>5.0084949012588101E-2</v>
      </c>
      <c r="D144">
        <v>139.85336303710901</v>
      </c>
      <c r="E144">
        <v>2485.84011569619</v>
      </c>
      <c r="F144">
        <v>5.2448837086558299E-3</v>
      </c>
      <c r="G144">
        <v>26664.720703125</v>
      </c>
    </row>
    <row r="145" spans="1:7" x14ac:dyDescent="0.35">
      <c r="A145" t="s">
        <v>150</v>
      </c>
      <c r="B145">
        <v>120.07599639892599</v>
      </c>
      <c r="C145">
        <v>5.0673581461632998E-2</v>
      </c>
      <c r="D145">
        <v>140.50669860839801</v>
      </c>
      <c r="E145">
        <v>2497.4527768790699</v>
      </c>
      <c r="F145">
        <v>5.3065251559019097E-3</v>
      </c>
      <c r="G145">
        <v>26478.099609375</v>
      </c>
    </row>
    <row r="146" spans="1:7" x14ac:dyDescent="0.35">
      <c r="A146" t="s">
        <v>151</v>
      </c>
      <c r="B146">
        <v>120.90599822998</v>
      </c>
      <c r="C146">
        <v>4.94507419494176E-2</v>
      </c>
      <c r="D146">
        <v>140.50669860839801</v>
      </c>
      <c r="E146">
        <v>2497.4527768790699</v>
      </c>
      <c r="F146">
        <v>5.1784696988761399E-3</v>
      </c>
      <c r="G146">
        <v>27132.861328125</v>
      </c>
    </row>
    <row r="147" spans="1:7" x14ac:dyDescent="0.35">
      <c r="A147" t="s">
        <v>152</v>
      </c>
      <c r="B147">
        <v>121.736000061035</v>
      </c>
      <c r="C147">
        <v>5.0241398583159E-2</v>
      </c>
      <c r="D147">
        <v>141.161697387695</v>
      </c>
      <c r="E147">
        <v>2509.0952403843398</v>
      </c>
      <c r="F147">
        <v>5.2612670697271798E-3</v>
      </c>
      <c r="G147">
        <v>26830.361328125</v>
      </c>
    </row>
    <row r="148" spans="1:7" x14ac:dyDescent="0.35">
      <c r="A148" t="s">
        <v>153</v>
      </c>
      <c r="B148">
        <v>122.57599639892599</v>
      </c>
      <c r="C148">
        <v>5.0316134902761801E-2</v>
      </c>
      <c r="D148">
        <v>141.78987121582</v>
      </c>
      <c r="E148">
        <v>2520.2608667314098</v>
      </c>
      <c r="F148">
        <v>5.2690934389829601E-3</v>
      </c>
      <c r="G148">
        <v>26909.728515625</v>
      </c>
    </row>
    <row r="149" spans="1:7" x14ac:dyDescent="0.35">
      <c r="A149" t="s">
        <v>154</v>
      </c>
      <c r="B149">
        <v>123.40599822998</v>
      </c>
      <c r="C149">
        <v>5.1152121580058198E-2</v>
      </c>
      <c r="D149">
        <v>141.78987121582</v>
      </c>
      <c r="E149">
        <v>2520.2608667314098</v>
      </c>
      <c r="F149">
        <v>5.3566377609968203E-3</v>
      </c>
      <c r="G149">
        <v>26469.9375</v>
      </c>
    </row>
    <row r="150" spans="1:7" x14ac:dyDescent="0.35">
      <c r="A150" t="s">
        <v>155</v>
      </c>
      <c r="B150">
        <v>124.236000061035</v>
      </c>
      <c r="C150">
        <v>5.0483456746875099E-2</v>
      </c>
      <c r="D150">
        <v>142.41256713867199</v>
      </c>
      <c r="E150">
        <v>2531.3289370387802</v>
      </c>
      <c r="F150">
        <v>5.28661534190178E-3</v>
      </c>
      <c r="G150">
        <v>26938.326171875</v>
      </c>
    </row>
    <row r="151" spans="1:7" x14ac:dyDescent="0.35">
      <c r="A151" t="s">
        <v>156</v>
      </c>
      <c r="B151">
        <v>125.07599639892599</v>
      </c>
      <c r="C151">
        <v>4.9792905071002397E-2</v>
      </c>
      <c r="D151">
        <v>142.99671936035199</v>
      </c>
      <c r="E151">
        <v>2541.7120195925199</v>
      </c>
      <c r="F151">
        <v>5.2143009379506102E-3</v>
      </c>
      <c r="G151">
        <v>27423.94921875</v>
      </c>
    </row>
    <row r="152" spans="1:7" x14ac:dyDescent="0.35">
      <c r="A152" t="s">
        <v>157</v>
      </c>
      <c r="B152">
        <v>125.90599822998</v>
      </c>
      <c r="C152">
        <v>5.00141480558014E-2</v>
      </c>
      <c r="D152">
        <v>143.56230163574199</v>
      </c>
      <c r="E152">
        <v>2551.7651811242099</v>
      </c>
      <c r="F152">
        <v>5.2374694496393204E-3</v>
      </c>
      <c r="G152">
        <v>27410.623046875</v>
      </c>
    </row>
    <row r="153" spans="1:7" x14ac:dyDescent="0.35">
      <c r="A153" t="s">
        <v>158</v>
      </c>
      <c r="B153">
        <v>126.736000061035</v>
      </c>
      <c r="C153">
        <v>4.9418578696029898E-2</v>
      </c>
      <c r="D153">
        <v>143.56230163574199</v>
      </c>
      <c r="E153">
        <v>2551.7651811242099</v>
      </c>
      <c r="F153">
        <v>5.17510157078505E-3</v>
      </c>
      <c r="G153">
        <v>27740.962890625</v>
      </c>
    </row>
    <row r="154" spans="1:7" x14ac:dyDescent="0.35">
      <c r="A154" t="s">
        <v>159</v>
      </c>
      <c r="B154">
        <v>127.57599639892599</v>
      </c>
      <c r="C154">
        <v>5.0223891777049903E-2</v>
      </c>
      <c r="D154">
        <v>144.13359069824199</v>
      </c>
      <c r="E154">
        <v>2561.9193911552402</v>
      </c>
      <c r="F154">
        <v>5.2594337612390501E-3</v>
      </c>
      <c r="G154">
        <v>27404.7734375</v>
      </c>
    </row>
    <row r="155" spans="1:7" x14ac:dyDescent="0.35">
      <c r="A155" t="s">
        <v>160</v>
      </c>
      <c r="B155">
        <v>128.406005859375</v>
      </c>
      <c r="C155">
        <v>4.9666186388327302E-2</v>
      </c>
      <c r="D155">
        <v>144.69599914550801</v>
      </c>
      <c r="E155">
        <v>2571.91597484052</v>
      </c>
      <c r="F155">
        <v>5.2010309882461999E-3</v>
      </c>
      <c r="G155">
        <v>27820.638671875</v>
      </c>
    </row>
    <row r="156" spans="1:7" x14ac:dyDescent="0.35">
      <c r="A156" t="s">
        <v>161</v>
      </c>
      <c r="B156">
        <v>129.23599243164099</v>
      </c>
      <c r="C156">
        <v>4.9746107604024301E-2</v>
      </c>
      <c r="D156">
        <v>144.69599914550801</v>
      </c>
      <c r="E156">
        <v>2571.91597484052</v>
      </c>
      <c r="F156">
        <v>5.2094003185629801E-3</v>
      </c>
      <c r="G156">
        <v>27775.94140625</v>
      </c>
    </row>
    <row r="157" spans="1:7" x14ac:dyDescent="0.35">
      <c r="A157" t="s">
        <v>162</v>
      </c>
      <c r="B157">
        <v>130.07600402832</v>
      </c>
      <c r="C157">
        <v>5.0006046099811803E-2</v>
      </c>
      <c r="D157">
        <v>145.26229858398401</v>
      </c>
      <c r="E157">
        <v>2581.98194205761</v>
      </c>
      <c r="F157">
        <v>5.23662101477385E-3</v>
      </c>
      <c r="G157">
        <v>27739.701171875</v>
      </c>
    </row>
    <row r="158" spans="1:7" x14ac:dyDescent="0.35">
      <c r="A158" t="s">
        <v>163</v>
      </c>
      <c r="B158">
        <v>130.906005859375</v>
      </c>
      <c r="C158">
        <v>5.0509465715361898E-2</v>
      </c>
      <c r="D158">
        <v>145.82653808593801</v>
      </c>
      <c r="E158">
        <v>2592.01088920236</v>
      </c>
      <c r="F158">
        <v>5.2893389947712404E-3</v>
      </c>
      <c r="G158">
        <v>27569.8984375</v>
      </c>
    </row>
    <row r="159" spans="1:7" x14ac:dyDescent="0.35">
      <c r="A159" t="s">
        <v>164</v>
      </c>
      <c r="B159">
        <v>131.73599243164099</v>
      </c>
      <c r="C159">
        <v>5.0126330353114298E-2</v>
      </c>
      <c r="D159">
        <v>145.82653808593801</v>
      </c>
      <c r="E159">
        <v>2592.01088920236</v>
      </c>
      <c r="F159">
        <v>5.24921715259552E-3</v>
      </c>
      <c r="G159">
        <v>27780.625</v>
      </c>
    </row>
    <row r="160" spans="1:7" x14ac:dyDescent="0.35">
      <c r="A160" t="s">
        <v>165</v>
      </c>
      <c r="B160">
        <v>132.57600402832</v>
      </c>
      <c r="C160">
        <v>5.0069461025369903E-2</v>
      </c>
      <c r="D160">
        <v>146.39408874511699</v>
      </c>
      <c r="E160">
        <v>2602.0989753305898</v>
      </c>
      <c r="F160">
        <v>5.2432618103921396E-3</v>
      </c>
      <c r="G160">
        <v>27920.423828125</v>
      </c>
    </row>
    <row r="161" spans="1:7" x14ac:dyDescent="0.35">
      <c r="A161" t="s">
        <v>166</v>
      </c>
      <c r="B161">
        <v>133.406005859375</v>
      </c>
      <c r="C161">
        <v>5.0324236858751301E-2</v>
      </c>
      <c r="D161">
        <v>146.950607299805</v>
      </c>
      <c r="E161">
        <v>2611.9907852262299</v>
      </c>
      <c r="F161">
        <v>5.26994187384844E-3</v>
      </c>
      <c r="G161">
        <v>27884.673828125</v>
      </c>
    </row>
    <row r="162" spans="1:7" x14ac:dyDescent="0.35">
      <c r="A162" t="s">
        <v>167</v>
      </c>
      <c r="B162">
        <v>134.23599243164099</v>
      </c>
      <c r="C162">
        <v>4.9493635180743199E-2</v>
      </c>
      <c r="D162">
        <v>146.950607299805</v>
      </c>
      <c r="E162">
        <v>2611.9907852262299</v>
      </c>
      <c r="F162">
        <v>5.1829614676535104E-3</v>
      </c>
      <c r="G162">
        <v>28352.6328125</v>
      </c>
    </row>
    <row r="163" spans="1:7" x14ac:dyDescent="0.35">
      <c r="A163" t="s">
        <v>168</v>
      </c>
      <c r="B163">
        <v>135.07600402832</v>
      </c>
      <c r="C163">
        <v>4.9818829551473903E-2</v>
      </c>
      <c r="D163">
        <v>147.49757385253901</v>
      </c>
      <c r="E163">
        <v>2621.71309441328</v>
      </c>
      <c r="F163">
        <v>5.2170157432556196E-3</v>
      </c>
      <c r="G163">
        <v>28272.404296875</v>
      </c>
    </row>
    <row r="164" spans="1:7" x14ac:dyDescent="0.35">
      <c r="A164" t="s">
        <v>169</v>
      </c>
      <c r="B164">
        <v>135.906005859375</v>
      </c>
      <c r="C164">
        <v>5.0123168722648603E-2</v>
      </c>
      <c r="D164">
        <v>148.04949951171901</v>
      </c>
      <c r="E164">
        <v>2631.5231807529899</v>
      </c>
      <c r="F164">
        <v>5.2488860674202399E-3</v>
      </c>
      <c r="G164">
        <v>28205.888671875</v>
      </c>
    </row>
    <row r="165" spans="1:7" x14ac:dyDescent="0.35">
      <c r="A165" t="s">
        <v>170</v>
      </c>
      <c r="B165">
        <v>136.73599243164099</v>
      </c>
      <c r="C165">
        <v>4.9767305202379E-2</v>
      </c>
      <c r="D165">
        <v>148.59478759765599</v>
      </c>
      <c r="E165">
        <v>2641.21545478702</v>
      </c>
      <c r="F165">
        <v>5.2116201259195796E-3</v>
      </c>
      <c r="G165">
        <v>28512.20703125</v>
      </c>
    </row>
    <row r="166" spans="1:7" x14ac:dyDescent="0.35">
      <c r="A166" t="s">
        <v>171</v>
      </c>
      <c r="B166">
        <v>137.57600402832</v>
      </c>
      <c r="C166">
        <v>5.0037515662126802E-2</v>
      </c>
      <c r="D166">
        <v>148.59478759765599</v>
      </c>
      <c r="E166">
        <v>2641.21545478702</v>
      </c>
      <c r="F166">
        <v>5.2399164997041199E-3</v>
      </c>
      <c r="G166">
        <v>28358.236328125</v>
      </c>
    </row>
    <row r="167" spans="1:7" x14ac:dyDescent="0.35">
      <c r="A167" t="s">
        <v>172</v>
      </c>
      <c r="B167">
        <v>138.406005859375</v>
      </c>
      <c r="C167">
        <v>5.1254943494628002E-2</v>
      </c>
      <c r="D167">
        <v>149.14196777343801</v>
      </c>
      <c r="E167">
        <v>2650.9414892643699</v>
      </c>
      <c r="F167">
        <v>5.3674052469432397E-3</v>
      </c>
      <c r="G167">
        <v>27786.60546875</v>
      </c>
    </row>
    <row r="168" spans="1:7" x14ac:dyDescent="0.35">
      <c r="A168" t="s">
        <v>173</v>
      </c>
      <c r="B168">
        <v>139.23599243164099</v>
      </c>
      <c r="C168">
        <v>5.0082111993970502E-2</v>
      </c>
      <c r="D168">
        <v>149.65220642089801</v>
      </c>
      <c r="E168">
        <v>2660.01070849597</v>
      </c>
      <c r="F168">
        <v>5.2445866167545301E-3</v>
      </c>
      <c r="G168">
        <v>28534.60546875</v>
      </c>
    </row>
    <row r="169" spans="1:7" x14ac:dyDescent="0.35">
      <c r="A169" t="s">
        <v>174</v>
      </c>
      <c r="B169">
        <v>140.07600402832</v>
      </c>
      <c r="C169">
        <v>4.9564529519020503E-2</v>
      </c>
      <c r="D169">
        <v>149.65220642089801</v>
      </c>
      <c r="E169">
        <v>2660.01070849597</v>
      </c>
      <c r="F169">
        <v>5.1903855055570602E-3</v>
      </c>
      <c r="G169">
        <v>28832.580078125</v>
      </c>
    </row>
    <row r="170" spans="1:7" x14ac:dyDescent="0.35">
      <c r="A170" t="s">
        <v>175</v>
      </c>
      <c r="B170">
        <v>140.906005859375</v>
      </c>
      <c r="C170">
        <v>4.9581742840445003E-2</v>
      </c>
      <c r="D170">
        <v>150.17230224609401</v>
      </c>
      <c r="E170">
        <v>2669.2552492022501</v>
      </c>
      <c r="F170">
        <v>5.1921880804002302E-3</v>
      </c>
      <c r="G170">
        <v>28922.740234375</v>
      </c>
    </row>
    <row r="171" spans="1:7" x14ac:dyDescent="0.35">
      <c r="A171" t="s">
        <v>176</v>
      </c>
      <c r="B171">
        <v>141.73599243164099</v>
      </c>
      <c r="C171">
        <v>4.97892809798215E-2</v>
      </c>
      <c r="D171">
        <v>150.69445800781301</v>
      </c>
      <c r="E171">
        <v>2678.5363443195802</v>
      </c>
      <c r="F171">
        <v>5.2139214240014596E-3</v>
      </c>
      <c r="G171">
        <v>28902.326171875</v>
      </c>
    </row>
    <row r="172" spans="1:7" x14ac:dyDescent="0.35">
      <c r="A172" t="s">
        <v>177</v>
      </c>
      <c r="B172">
        <v>142.57600402832</v>
      </c>
      <c r="C172">
        <v>4.9725995009655098E-2</v>
      </c>
      <c r="D172">
        <v>150.69445800781301</v>
      </c>
      <c r="E172">
        <v>2678.5363443195802</v>
      </c>
      <c r="F172">
        <v>5.2072941325604898E-3</v>
      </c>
      <c r="G172">
        <v>28939.109375</v>
      </c>
    </row>
    <row r="173" spans="1:7" x14ac:dyDescent="0.35">
      <c r="A173" t="s">
        <v>178</v>
      </c>
      <c r="B173">
        <v>143.406005859375</v>
      </c>
      <c r="C173">
        <v>4.9776309846110499E-2</v>
      </c>
      <c r="D173">
        <v>151.22842407226599</v>
      </c>
      <c r="E173">
        <v>2688.0274526774901</v>
      </c>
      <c r="F173">
        <v>5.2125630900263804E-3</v>
      </c>
      <c r="G173">
        <v>29012.296875</v>
      </c>
    </row>
    <row r="174" spans="1:7" x14ac:dyDescent="0.35">
      <c r="A174" t="s">
        <v>179</v>
      </c>
      <c r="B174">
        <v>144.23599243164099</v>
      </c>
      <c r="C174">
        <v>4.9785016558419798E-2</v>
      </c>
      <c r="D174">
        <v>151.73956298828099</v>
      </c>
      <c r="E174">
        <v>2697.1127372235101</v>
      </c>
      <c r="F174">
        <v>5.2134748548269298E-3</v>
      </c>
      <c r="G174">
        <v>29105.263671875</v>
      </c>
    </row>
    <row r="175" spans="1:7" x14ac:dyDescent="0.35">
      <c r="A175" t="s">
        <v>180</v>
      </c>
      <c r="B175">
        <v>145.07600402832</v>
      </c>
      <c r="C175">
        <v>5.0225145757065798E-2</v>
      </c>
      <c r="D175">
        <v>151.73956298828099</v>
      </c>
      <c r="E175">
        <v>2697.1127372235101</v>
      </c>
      <c r="F175">
        <v>5.25956507772207E-3</v>
      </c>
      <c r="G175">
        <v>28850.2109375</v>
      </c>
    </row>
    <row r="176" spans="1:7" x14ac:dyDescent="0.35">
      <c r="A176" t="s">
        <v>181</v>
      </c>
      <c r="B176">
        <v>145.906005859375</v>
      </c>
      <c r="C176">
        <v>5.0568500604339497E-2</v>
      </c>
      <c r="D176">
        <v>152.22589111328099</v>
      </c>
      <c r="E176">
        <v>2705.75704053044</v>
      </c>
      <c r="F176">
        <v>5.2955211140215397E-3</v>
      </c>
      <c r="G176">
        <v>28746.158203125</v>
      </c>
    </row>
    <row r="177" spans="1:7" x14ac:dyDescent="0.35">
      <c r="A177" t="s">
        <v>182</v>
      </c>
      <c r="B177">
        <v>146.73599243164099</v>
      </c>
      <c r="C177">
        <v>5.0973620637504803E-2</v>
      </c>
      <c r="D177">
        <v>152.68255615234401</v>
      </c>
      <c r="E177">
        <v>2713.8739824294998</v>
      </c>
      <c r="F177">
        <v>5.3379451856017104E-3</v>
      </c>
      <c r="G177">
        <v>28603.24609375</v>
      </c>
    </row>
    <row r="178" spans="1:7" x14ac:dyDescent="0.35">
      <c r="A178" t="s">
        <v>183</v>
      </c>
      <c r="B178">
        <v>147.57600402832</v>
      </c>
      <c r="C178">
        <v>5.0022223331365002E-2</v>
      </c>
      <c r="D178">
        <v>153.08335876464801</v>
      </c>
      <c r="E178">
        <v>2720.99813446403</v>
      </c>
      <c r="F178">
        <v>5.2383150905370704E-3</v>
      </c>
      <c r="G178">
        <v>29223.77734375</v>
      </c>
    </row>
    <row r="179" spans="1:7" x14ac:dyDescent="0.35">
      <c r="A179" t="s">
        <v>184</v>
      </c>
      <c r="B179">
        <v>148.406005859375</v>
      </c>
      <c r="C179">
        <v>4.9503751508886001E-2</v>
      </c>
      <c r="D179">
        <v>153.08335876464801</v>
      </c>
      <c r="E179">
        <v>2720.99813446403</v>
      </c>
      <c r="F179">
        <v>5.1840208470821398E-3</v>
      </c>
      <c r="G179">
        <v>29529.849609375</v>
      </c>
    </row>
    <row r="180" spans="1:7" x14ac:dyDescent="0.35">
      <c r="A180" t="s">
        <v>185</v>
      </c>
      <c r="B180">
        <v>149.23599243164099</v>
      </c>
      <c r="C180">
        <v>5.0002631005300301E-2</v>
      </c>
      <c r="D180">
        <v>153.48681640625</v>
      </c>
      <c r="E180">
        <v>2728.1695511192102</v>
      </c>
      <c r="F180">
        <v>5.2362633869051899E-3</v>
      </c>
      <c r="G180">
        <v>29312.279296875</v>
      </c>
    </row>
    <row r="181" spans="1:7" x14ac:dyDescent="0.35">
      <c r="A181" t="s">
        <v>186</v>
      </c>
      <c r="B181">
        <v>150.07600402832</v>
      </c>
      <c r="C181">
        <v>4.9520893682508199E-2</v>
      </c>
      <c r="D181">
        <v>153.91862487793</v>
      </c>
      <c r="E181">
        <v>2735.84481328726</v>
      </c>
      <c r="F181">
        <v>5.1858159713447103E-3</v>
      </c>
      <c r="G181">
        <v>29680.6953125</v>
      </c>
    </row>
    <row r="182" spans="1:7" x14ac:dyDescent="0.35">
      <c r="A182" t="s">
        <v>187</v>
      </c>
      <c r="B182">
        <v>150.906005859375</v>
      </c>
      <c r="C182">
        <v>5.0238063529925103E-2</v>
      </c>
      <c r="D182">
        <v>153.91862487793</v>
      </c>
      <c r="E182">
        <v>2735.84481328726</v>
      </c>
      <c r="F182">
        <v>5.2609178237616998E-3</v>
      </c>
      <c r="G182">
        <v>29256.990234375</v>
      </c>
    </row>
    <row r="183" spans="1:7" x14ac:dyDescent="0.35">
      <c r="A183" t="s">
        <v>188</v>
      </c>
      <c r="B183">
        <v>151.73599243164099</v>
      </c>
      <c r="C183">
        <v>4.9644446287979899E-2</v>
      </c>
      <c r="D183">
        <v>154.35398864746099</v>
      </c>
      <c r="E183">
        <v>2743.58317255974</v>
      </c>
      <c r="F183">
        <v>5.1987543702125497E-3</v>
      </c>
      <c r="G183">
        <v>29690.572265625</v>
      </c>
    </row>
    <row r="184" spans="1:7" x14ac:dyDescent="0.35">
      <c r="A184" t="s">
        <v>189</v>
      </c>
      <c r="B184">
        <v>152.57600402832</v>
      </c>
      <c r="C184">
        <v>4.9992959350922003E-2</v>
      </c>
      <c r="D184">
        <v>154.793533325195</v>
      </c>
      <c r="E184">
        <v>2751.3958048075401</v>
      </c>
      <c r="F184">
        <v>5.2352505736052999E-3</v>
      </c>
      <c r="G184">
        <v>29567.55078125</v>
      </c>
    </row>
    <row r="185" spans="1:7" x14ac:dyDescent="0.35">
      <c r="A185" t="s">
        <v>190</v>
      </c>
      <c r="B185">
        <v>153.406005859375</v>
      </c>
      <c r="C185">
        <v>5.0031539246731697E-2</v>
      </c>
      <c r="D185">
        <v>154.793533325195</v>
      </c>
      <c r="E185">
        <v>2751.3958048075401</v>
      </c>
      <c r="F185">
        <v>5.2392906509339801E-3</v>
      </c>
      <c r="G185">
        <v>29544.75</v>
      </c>
    </row>
    <row r="186" spans="1:7" x14ac:dyDescent="0.35">
      <c r="A186" t="s">
        <v>191</v>
      </c>
      <c r="B186">
        <v>154.23599243164099</v>
      </c>
      <c r="C186">
        <v>4.9994666898177803E-2</v>
      </c>
      <c r="D186">
        <v>155.242111206055</v>
      </c>
      <c r="E186">
        <v>2759.3690901994701</v>
      </c>
      <c r="F186">
        <v>5.2354293875396304E-3</v>
      </c>
      <c r="G186">
        <v>29652.220703125</v>
      </c>
    </row>
    <row r="187" spans="1:7" x14ac:dyDescent="0.35">
      <c r="A187" t="s">
        <v>192</v>
      </c>
      <c r="B187">
        <v>155.065994262695</v>
      </c>
      <c r="C187">
        <v>4.9802474450414802E-2</v>
      </c>
      <c r="D187">
        <v>155.69949340820301</v>
      </c>
      <c r="E187">
        <v>2767.49907061458</v>
      </c>
      <c r="F187">
        <v>5.2153030410409E-3</v>
      </c>
      <c r="G187">
        <v>29854.3515625</v>
      </c>
    </row>
    <row r="188" spans="1:7" x14ac:dyDescent="0.35">
      <c r="A188" t="s">
        <v>193</v>
      </c>
      <c r="B188">
        <v>155.906005859375</v>
      </c>
      <c r="C188">
        <v>4.9543683212939803E-2</v>
      </c>
      <c r="D188">
        <v>155.69949340820301</v>
      </c>
      <c r="E188">
        <v>2767.49907061458</v>
      </c>
      <c r="F188">
        <v>5.1882024854421598E-3</v>
      </c>
      <c r="G188">
        <v>30010.296875</v>
      </c>
    </row>
    <row r="189" spans="1:7" x14ac:dyDescent="0.35">
      <c r="A189" t="s">
        <v>194</v>
      </c>
      <c r="B189">
        <v>156.73599243164099</v>
      </c>
      <c r="C189">
        <v>4.9581622778528602E-2</v>
      </c>
      <c r="D189">
        <v>156.15780639648401</v>
      </c>
      <c r="E189">
        <v>2775.6453491747402</v>
      </c>
      <c r="F189">
        <v>5.1921755075454703E-3</v>
      </c>
      <c r="G189">
        <v>30075.6015625</v>
      </c>
    </row>
    <row r="190" spans="1:7" x14ac:dyDescent="0.35">
      <c r="A190" t="s">
        <v>195</v>
      </c>
      <c r="B190">
        <v>157.565994262695</v>
      </c>
      <c r="C190">
        <v>5.0207363253222698E-2</v>
      </c>
      <c r="D190">
        <v>156.609298706055</v>
      </c>
      <c r="E190">
        <v>2783.6705558002</v>
      </c>
      <c r="F190">
        <v>5.2577028982341298E-3</v>
      </c>
      <c r="G190">
        <v>29786.638671875</v>
      </c>
    </row>
    <row r="191" spans="1:7" x14ac:dyDescent="0.35">
      <c r="A191" t="s">
        <v>196</v>
      </c>
      <c r="B191">
        <v>158.406005859375</v>
      </c>
      <c r="C191">
        <v>5.0266424822626103E-2</v>
      </c>
      <c r="D191">
        <v>157.03733825683599</v>
      </c>
      <c r="E191">
        <v>2791.2787627428802</v>
      </c>
      <c r="F191">
        <v>5.2638878114521503E-3</v>
      </c>
      <c r="G191">
        <v>29832.95703125</v>
      </c>
    </row>
    <row r="192" spans="1:7" x14ac:dyDescent="0.35">
      <c r="A192" t="s">
        <v>197</v>
      </c>
      <c r="B192">
        <v>159.23599243164099</v>
      </c>
      <c r="C192">
        <v>5.0279805056200499E-2</v>
      </c>
      <c r="D192">
        <v>157.03733825683599</v>
      </c>
      <c r="E192">
        <v>2791.2787627428802</v>
      </c>
      <c r="F192">
        <v>5.2652889862656602E-3</v>
      </c>
      <c r="G192">
        <v>29825.017578125</v>
      </c>
    </row>
    <row r="193" spans="1:7" x14ac:dyDescent="0.35">
      <c r="A193" t="s">
        <v>198</v>
      </c>
      <c r="B193">
        <v>160.065994262695</v>
      </c>
      <c r="C193">
        <v>4.97679055119611E-2</v>
      </c>
      <c r="D193">
        <v>157.45614624023401</v>
      </c>
      <c r="E193">
        <v>2798.7228240817799</v>
      </c>
      <c r="F193">
        <v>5.2116829901933696E-3</v>
      </c>
      <c r="G193">
        <v>30212.150390625</v>
      </c>
    </row>
    <row r="194" spans="1:7" x14ac:dyDescent="0.35">
      <c r="A194" t="s">
        <v>199</v>
      </c>
      <c r="B194">
        <v>160.906005859375</v>
      </c>
      <c r="C194">
        <v>4.9995240527333999E-2</v>
      </c>
      <c r="D194">
        <v>157.88996887207</v>
      </c>
      <c r="E194">
        <v>2806.4339421689501</v>
      </c>
      <c r="F194">
        <v>5.2354894578456896E-3</v>
      </c>
      <c r="G194">
        <v>30157.6328125</v>
      </c>
    </row>
    <row r="195" spans="1:7" x14ac:dyDescent="0.35">
      <c r="A195" t="s">
        <v>200</v>
      </c>
      <c r="B195">
        <v>161.73599243164099</v>
      </c>
      <c r="C195">
        <v>4.96235243873593E-2</v>
      </c>
      <c r="D195">
        <v>157.88996887207</v>
      </c>
      <c r="E195">
        <v>2806.4339421689501</v>
      </c>
      <c r="F195">
        <v>5.1965634338557703E-3</v>
      </c>
      <c r="G195">
        <v>30383.53515625</v>
      </c>
    </row>
    <row r="196" spans="1:7" x14ac:dyDescent="0.35">
      <c r="A196" t="s">
        <v>201</v>
      </c>
      <c r="B196">
        <v>162.565994262695</v>
      </c>
      <c r="C196">
        <v>4.9820821689938899E-2</v>
      </c>
      <c r="D196">
        <v>158.32205200195301</v>
      </c>
      <c r="E196">
        <v>2814.1140937805199</v>
      </c>
      <c r="F196">
        <v>5.21722435951233E-3</v>
      </c>
      <c r="G196">
        <v>30346.03125</v>
      </c>
    </row>
    <row r="197" spans="1:7" x14ac:dyDescent="0.35">
      <c r="A197" t="s">
        <v>202</v>
      </c>
      <c r="B197">
        <v>163.406005859375</v>
      </c>
      <c r="C197">
        <v>5.0652899684845203E-2</v>
      </c>
      <c r="D197">
        <v>158.752517700195</v>
      </c>
      <c r="E197">
        <v>2821.7653743922701</v>
      </c>
      <c r="F197">
        <v>5.3043593652546397E-3</v>
      </c>
      <c r="G197">
        <v>29928.6875</v>
      </c>
    </row>
    <row r="198" spans="1:7" x14ac:dyDescent="0.35">
      <c r="A198" t="s">
        <v>203</v>
      </c>
      <c r="B198">
        <v>164.23599243164099</v>
      </c>
      <c r="C198">
        <v>4.98074058824634E-2</v>
      </c>
      <c r="D198">
        <v>158.752517700195</v>
      </c>
      <c r="E198">
        <v>2821.7653743922701</v>
      </c>
      <c r="F198">
        <v>5.2158194594085199E-3</v>
      </c>
      <c r="G198">
        <v>30436.736328125</v>
      </c>
    </row>
    <row r="199" spans="1:7" x14ac:dyDescent="0.35">
      <c r="A199" t="s">
        <v>204</v>
      </c>
      <c r="B199">
        <v>165.065994262695</v>
      </c>
      <c r="C199">
        <v>4.9589671373666398E-2</v>
      </c>
      <c r="D199">
        <v>159.16310119628901</v>
      </c>
      <c r="E199">
        <v>2829.0632180869602</v>
      </c>
      <c r="F199">
        <v>5.1930183544754999E-3</v>
      </c>
      <c r="G199">
        <v>30649.439453125</v>
      </c>
    </row>
    <row r="200" spans="1:7" x14ac:dyDescent="0.35">
      <c r="A200" t="s">
        <v>205</v>
      </c>
      <c r="B200">
        <v>165.906005859375</v>
      </c>
      <c r="C200">
        <v>4.99809798397058E-2</v>
      </c>
      <c r="D200">
        <v>159.58714294433599</v>
      </c>
      <c r="E200">
        <v>2836.6004116833201</v>
      </c>
      <c r="F200">
        <v>5.2339960820972902E-3</v>
      </c>
      <c r="G200">
        <v>30490.498046875</v>
      </c>
    </row>
    <row r="201" spans="1:7" x14ac:dyDescent="0.35">
      <c r="A201" t="s">
        <v>206</v>
      </c>
      <c r="B201">
        <v>166.73500061035199</v>
      </c>
      <c r="C201">
        <v>5.05682871609325E-2</v>
      </c>
      <c r="D201">
        <v>159.58714294433599</v>
      </c>
      <c r="E201">
        <v>2836.6004116833201</v>
      </c>
      <c r="F201">
        <v>5.2954987622797498E-3</v>
      </c>
      <c r="G201">
        <v>30136.376953125</v>
      </c>
    </row>
    <row r="202" spans="1:7" x14ac:dyDescent="0.35">
      <c r="A202" t="s">
        <v>207</v>
      </c>
      <c r="B202">
        <v>167.57499694824199</v>
      </c>
      <c r="C202">
        <v>5.0049735297175803E-2</v>
      </c>
      <c r="D202">
        <v>160.00991821289099</v>
      </c>
      <c r="E202">
        <v>2844.1152535378901</v>
      </c>
      <c r="F202">
        <v>5.2411961369216399E-3</v>
      </c>
      <c r="G202">
        <v>30529.275390625</v>
      </c>
    </row>
    <row r="203" spans="1:7" x14ac:dyDescent="0.35">
      <c r="A203" t="s">
        <v>208</v>
      </c>
      <c r="B203">
        <v>168.40499877929699</v>
      </c>
      <c r="C203">
        <v>4.9713637525739103E-2</v>
      </c>
      <c r="D203">
        <v>160.35063171386699</v>
      </c>
      <c r="E203">
        <v>2850.17117857933</v>
      </c>
      <c r="F203">
        <v>5.2060000598430599E-3</v>
      </c>
      <c r="G203">
        <v>30801.119140625</v>
      </c>
    </row>
    <row r="204" spans="1:7" x14ac:dyDescent="0.35">
      <c r="A204" t="s">
        <v>209</v>
      </c>
      <c r="B204">
        <v>169.23500061035199</v>
      </c>
      <c r="C204">
        <v>5.0856684777649201E-2</v>
      </c>
      <c r="D204">
        <v>160.680908203125</v>
      </c>
      <c r="E204">
        <v>2856.04177042842</v>
      </c>
      <c r="F204">
        <v>5.3256996907293797E-3</v>
      </c>
      <c r="G204">
        <v>30170.853515625</v>
      </c>
    </row>
    <row r="205" spans="1:7" x14ac:dyDescent="0.35">
      <c r="A205" t="s">
        <v>210</v>
      </c>
      <c r="B205">
        <v>170.07499694824199</v>
      </c>
      <c r="C205">
        <v>5.0014526028501198E-2</v>
      </c>
      <c r="D205">
        <v>160.680908203125</v>
      </c>
      <c r="E205">
        <v>2856.04177042842</v>
      </c>
      <c r="F205">
        <v>5.2375090308487398E-3</v>
      </c>
      <c r="G205">
        <v>30678.87890625</v>
      </c>
    </row>
    <row r="206" spans="1:7" x14ac:dyDescent="0.35">
      <c r="A206" t="s">
        <v>211</v>
      </c>
      <c r="B206">
        <v>170.90499877929699</v>
      </c>
      <c r="C206">
        <v>4.9675800235116203E-2</v>
      </c>
      <c r="D206">
        <v>160.98155212402301</v>
      </c>
      <c r="E206">
        <v>2861.38569936156</v>
      </c>
      <c r="F206">
        <v>5.2020377479493601E-3</v>
      </c>
      <c r="G206">
        <v>30945.86328125</v>
      </c>
    </row>
    <row r="207" spans="1:7" x14ac:dyDescent="0.35">
      <c r="A207" t="s">
        <v>212</v>
      </c>
      <c r="B207">
        <v>171.73500061035199</v>
      </c>
      <c r="C207">
        <v>4.9850139031233698E-2</v>
      </c>
      <c r="D207">
        <v>161.29475402832</v>
      </c>
      <c r="E207">
        <v>2866.9526800513299</v>
      </c>
      <c r="F207">
        <v>5.2202944643795499E-3</v>
      </c>
      <c r="G207">
        <v>30897.634765625</v>
      </c>
    </row>
    <row r="208" spans="1:7" x14ac:dyDescent="0.35">
      <c r="A208" t="s">
        <v>213</v>
      </c>
      <c r="B208">
        <v>172.57499694824199</v>
      </c>
      <c r="C208">
        <v>5.2826531746880699E-2</v>
      </c>
      <c r="D208">
        <v>161.29475402832</v>
      </c>
      <c r="E208">
        <v>2866.9526800513299</v>
      </c>
      <c r="F208">
        <v>5.5319815874099697E-3</v>
      </c>
      <c r="G208">
        <v>29156.77734375</v>
      </c>
    </row>
    <row r="209" spans="1:7" x14ac:dyDescent="0.35">
      <c r="A209" t="s">
        <v>214</v>
      </c>
      <c r="B209">
        <v>173.40499877929699</v>
      </c>
      <c r="C209">
        <v>4.9960889479024898E-2</v>
      </c>
      <c r="D209">
        <v>161.59329223632801</v>
      </c>
      <c r="E209">
        <v>2872.2591232508398</v>
      </c>
      <c r="F209">
        <v>5.2318922244012399E-3</v>
      </c>
      <c r="G209">
        <v>30886.205078125</v>
      </c>
    </row>
    <row r="210" spans="1:7" x14ac:dyDescent="0.35">
      <c r="A210" t="s">
        <v>215</v>
      </c>
      <c r="B210">
        <v>174.23500061035199</v>
      </c>
      <c r="C210">
        <v>5.0102206801389097E-2</v>
      </c>
      <c r="D210">
        <v>161.91693115234401</v>
      </c>
      <c r="E210">
        <v>2878.0116699636001</v>
      </c>
      <c r="F210">
        <v>5.2466909401118799E-3</v>
      </c>
      <c r="G210">
        <v>30860.771484375</v>
      </c>
    </row>
    <row r="211" spans="1:7" x14ac:dyDescent="0.35">
      <c r="A211" t="s">
        <v>216</v>
      </c>
      <c r="B211">
        <v>175.07499694824199</v>
      </c>
      <c r="C211">
        <v>4.9927352183704803E-2</v>
      </c>
      <c r="D211">
        <v>161.91693115234401</v>
      </c>
      <c r="E211">
        <v>2878.0116699636001</v>
      </c>
      <c r="F211">
        <v>5.2283802069723597E-3</v>
      </c>
      <c r="G211">
        <v>30968.8515625</v>
      </c>
    </row>
    <row r="212" spans="1:7" x14ac:dyDescent="0.35">
      <c r="A212" t="s">
        <v>217</v>
      </c>
      <c r="B212">
        <v>175.90499877929699</v>
      </c>
      <c r="C212">
        <v>4.9279964990154003E-2</v>
      </c>
      <c r="D212">
        <v>162.25555419921901</v>
      </c>
      <c r="E212">
        <v>2884.0303421020499</v>
      </c>
      <c r="F212">
        <v>5.1605859771370896E-3</v>
      </c>
      <c r="G212">
        <v>31441.3046875</v>
      </c>
    </row>
    <row r="213" spans="1:7" x14ac:dyDescent="0.35">
      <c r="A213" t="s">
        <v>218</v>
      </c>
      <c r="B213">
        <v>176.73500061035199</v>
      </c>
      <c r="C213">
        <v>4.9807512604166798E-2</v>
      </c>
      <c r="D213">
        <v>162.61387634277301</v>
      </c>
      <c r="E213">
        <v>2890.3994243592001</v>
      </c>
      <c r="F213">
        <v>5.2158306352794196E-3</v>
      </c>
      <c r="G213">
        <v>31176.986328125</v>
      </c>
    </row>
    <row r="214" spans="1:7" x14ac:dyDescent="0.35">
      <c r="A214" t="s">
        <v>219</v>
      </c>
      <c r="B214">
        <v>177.57499694824199</v>
      </c>
      <c r="C214">
        <v>4.99255734886467E-2</v>
      </c>
      <c r="D214">
        <v>162.61387634277301</v>
      </c>
      <c r="E214">
        <v>2890.3994243592001</v>
      </c>
      <c r="F214">
        <v>5.2281939424574401E-3</v>
      </c>
      <c r="G214">
        <v>31103.259765625</v>
      </c>
    </row>
    <row r="215" spans="1:7" x14ac:dyDescent="0.35">
      <c r="A215" t="s">
        <v>220</v>
      </c>
      <c r="B215">
        <v>178.40499877929699</v>
      </c>
      <c r="C215">
        <v>5.0528995787099601E-2</v>
      </c>
      <c r="D215">
        <v>162.97090148925801</v>
      </c>
      <c r="E215">
        <v>2896.74545638263</v>
      </c>
      <c r="F215">
        <v>5.2913841791451003E-3</v>
      </c>
      <c r="G215">
        <v>30799.294921875</v>
      </c>
    </row>
    <row r="216" spans="1:7" x14ac:dyDescent="0.35">
      <c r="A216" t="s">
        <v>221</v>
      </c>
      <c r="B216">
        <v>179.23500061035199</v>
      </c>
      <c r="C216">
        <v>5.0613670565339303E-2</v>
      </c>
      <c r="D216">
        <v>163.31362915039099</v>
      </c>
      <c r="E216">
        <v>2902.8372373431898</v>
      </c>
      <c r="F216">
        <v>5.30025130137801E-3</v>
      </c>
      <c r="G216">
        <v>30812.431640625</v>
      </c>
    </row>
    <row r="217" spans="1:7" x14ac:dyDescent="0.35">
      <c r="A217" t="s">
        <v>222</v>
      </c>
      <c r="B217">
        <v>180.07499694824199</v>
      </c>
      <c r="C217">
        <v>4.9521325016059797E-2</v>
      </c>
      <c r="D217">
        <v>163.58874511718801</v>
      </c>
      <c r="E217">
        <v>2907.7273793518498</v>
      </c>
      <c r="F217">
        <v>5.18586114048958E-3</v>
      </c>
      <c r="G217">
        <v>31545.146484375</v>
      </c>
    </row>
    <row r="218" spans="1:7" x14ac:dyDescent="0.35">
      <c r="A218" t="s">
        <v>223</v>
      </c>
      <c r="B218">
        <v>180.90499877929699</v>
      </c>
      <c r="C218">
        <v>4.98919294716232E-2</v>
      </c>
      <c r="D218">
        <v>163.58874511718801</v>
      </c>
      <c r="E218">
        <v>2907.7273793518498</v>
      </c>
      <c r="F218">
        <v>5.2246707491576698E-3</v>
      </c>
      <c r="G218">
        <v>31310.82421875</v>
      </c>
    </row>
    <row r="219" spans="1:7" x14ac:dyDescent="0.35">
      <c r="A219" t="s">
        <v>224</v>
      </c>
      <c r="B219">
        <v>181.73500061035199</v>
      </c>
      <c r="C219">
        <v>4.95898403496969E-2</v>
      </c>
      <c r="D219">
        <v>163.90277099609401</v>
      </c>
      <c r="E219">
        <v>2913.3090283721699</v>
      </c>
      <c r="F219">
        <v>5.1930360496044202E-3</v>
      </c>
      <c r="G219">
        <v>31562.03125</v>
      </c>
    </row>
    <row r="220" spans="1:7" x14ac:dyDescent="0.35">
      <c r="A220" t="s">
        <v>225</v>
      </c>
      <c r="B220">
        <v>182.57499694824199</v>
      </c>
      <c r="C220">
        <v>4.9978018312434203E-2</v>
      </c>
      <c r="D220">
        <v>164.23794555664099</v>
      </c>
      <c r="E220">
        <v>2919.2666988819801</v>
      </c>
      <c r="F220">
        <v>5.2336859516799502E-3</v>
      </c>
      <c r="G220">
        <v>31380.931640625</v>
      </c>
    </row>
    <row r="221" spans="1:7" x14ac:dyDescent="0.35">
      <c r="A221" t="s">
        <v>226</v>
      </c>
      <c r="B221">
        <v>183.40499877929699</v>
      </c>
      <c r="C221">
        <v>5.0693702949477497E-2</v>
      </c>
      <c r="D221">
        <v>164.23794555664099</v>
      </c>
      <c r="E221">
        <v>2919.2666988819801</v>
      </c>
      <c r="F221">
        <v>5.3086322732269799E-3</v>
      </c>
      <c r="G221">
        <v>30937.90234375</v>
      </c>
    </row>
    <row r="222" spans="1:7" x14ac:dyDescent="0.35">
      <c r="A222" t="s">
        <v>227</v>
      </c>
      <c r="B222">
        <v>184.23500061035199</v>
      </c>
      <c r="C222">
        <v>4.9585553694607001E-2</v>
      </c>
      <c r="D222">
        <v>164.56196594238301</v>
      </c>
      <c r="E222">
        <v>2925.02599768341</v>
      </c>
      <c r="F222">
        <v>5.1925871521234504E-3</v>
      </c>
      <c r="G222">
        <v>31691.708984375</v>
      </c>
    </row>
    <row r="223" spans="1:7" x14ac:dyDescent="0.35">
      <c r="A223" t="s">
        <v>228</v>
      </c>
      <c r="B223">
        <v>185.07499694824199</v>
      </c>
      <c r="C223">
        <v>5.0287093259200999E-2</v>
      </c>
      <c r="D223">
        <v>164.90040588378901</v>
      </c>
      <c r="E223">
        <v>2931.04164302349</v>
      </c>
      <c r="F223">
        <v>5.2660522051155602E-3</v>
      </c>
      <c r="G223">
        <v>31313.857421875</v>
      </c>
    </row>
    <row r="224" spans="1:7" x14ac:dyDescent="0.35">
      <c r="A224" t="s">
        <v>229</v>
      </c>
      <c r="B224">
        <v>185.90499877929699</v>
      </c>
      <c r="C224">
        <v>5.1848373973592099E-2</v>
      </c>
      <c r="D224">
        <v>164.90040588378901</v>
      </c>
      <c r="E224">
        <v>2931.04164302349</v>
      </c>
      <c r="F224">
        <v>5.4295491427183203E-3</v>
      </c>
      <c r="G224">
        <v>30370.919921875</v>
      </c>
    </row>
    <row r="225" spans="1:7" x14ac:dyDescent="0.35">
      <c r="A225" t="s">
        <v>230</v>
      </c>
      <c r="B225">
        <v>186.73500061035199</v>
      </c>
      <c r="C225">
        <v>5.0262485013072497E-2</v>
      </c>
      <c r="D225">
        <v>165.22361755371099</v>
      </c>
      <c r="E225">
        <v>2936.7867391556501</v>
      </c>
      <c r="F225">
        <v>5.2634752355516E-3</v>
      </c>
      <c r="G225">
        <v>31390.59375</v>
      </c>
    </row>
    <row r="226" spans="1:7" x14ac:dyDescent="0.35">
      <c r="A226" t="s">
        <v>231</v>
      </c>
      <c r="B226">
        <v>187.57499694824199</v>
      </c>
      <c r="C226">
        <v>5.0486342679606902E-2</v>
      </c>
      <c r="D226">
        <v>165.56343078613301</v>
      </c>
      <c r="E226">
        <v>2942.8265988826802</v>
      </c>
      <c r="F226">
        <v>5.2869175560772402E-3</v>
      </c>
      <c r="G226">
        <v>31315.681640625</v>
      </c>
    </row>
    <row r="227" spans="1:7" x14ac:dyDescent="0.35">
      <c r="A227" t="s">
        <v>232</v>
      </c>
      <c r="B227">
        <v>188.40499877929699</v>
      </c>
      <c r="C227">
        <v>4.9892409719288898E-2</v>
      </c>
      <c r="D227">
        <v>165.56343078613301</v>
      </c>
      <c r="E227">
        <v>2942.8265988826802</v>
      </c>
      <c r="F227">
        <v>5.2247210405766999E-3</v>
      </c>
      <c r="G227">
        <v>31688.47265625</v>
      </c>
    </row>
    <row r="228" spans="1:7" x14ac:dyDescent="0.35">
      <c r="A228" t="s">
        <v>233</v>
      </c>
      <c r="B228">
        <v>189.23500061035199</v>
      </c>
      <c r="C228">
        <v>4.9730303898433303E-2</v>
      </c>
      <c r="D228">
        <v>165.90817260742199</v>
      </c>
      <c r="E228">
        <v>2948.954468593</v>
      </c>
      <c r="F228">
        <v>5.2077453583478902E-3</v>
      </c>
      <c r="G228">
        <v>31857.96484375</v>
      </c>
    </row>
    <row r="229" spans="1:7" x14ac:dyDescent="0.35">
      <c r="A229" t="s">
        <v>234</v>
      </c>
      <c r="B229">
        <v>190.07499694824199</v>
      </c>
      <c r="C229">
        <v>4.98727729258477E-2</v>
      </c>
      <c r="D229">
        <v>166.25335693359401</v>
      </c>
      <c r="E229">
        <v>2955.0897888839199</v>
      </c>
      <c r="F229">
        <v>5.2226646803319498E-3</v>
      </c>
      <c r="G229">
        <v>31833.052734375</v>
      </c>
    </row>
    <row r="230" spans="1:7" x14ac:dyDescent="0.35">
      <c r="A230" t="s">
        <v>235</v>
      </c>
      <c r="B230">
        <v>190.90499877929699</v>
      </c>
      <c r="C230">
        <v>4.9537413312860101E-2</v>
      </c>
      <c r="D230">
        <v>166.58235168457</v>
      </c>
      <c r="E230">
        <v>2960.9375633299401</v>
      </c>
      <c r="F230">
        <v>5.1875459030270602E-3</v>
      </c>
      <c r="G230">
        <v>32111.9765625</v>
      </c>
    </row>
    <row r="231" spans="1:7" x14ac:dyDescent="0.35">
      <c r="A231" t="s">
        <v>236</v>
      </c>
      <c r="B231">
        <v>191.73500061035199</v>
      </c>
      <c r="C231">
        <v>4.9990295755072502E-2</v>
      </c>
      <c r="D231">
        <v>166.58235168457</v>
      </c>
      <c r="E231">
        <v>2960.9375633299401</v>
      </c>
      <c r="F231">
        <v>5.2349716424941999E-3</v>
      </c>
      <c r="G231">
        <v>31821.060546875</v>
      </c>
    </row>
    <row r="232" spans="1:7" x14ac:dyDescent="0.35">
      <c r="A232" t="s">
        <v>237</v>
      </c>
      <c r="B232">
        <v>192.57499694824199</v>
      </c>
      <c r="C232">
        <v>4.9723940616863103E-2</v>
      </c>
      <c r="D232">
        <v>166.91801452636699</v>
      </c>
      <c r="E232">
        <v>2966.90384857357</v>
      </c>
      <c r="F232">
        <v>5.2070789970457597E-3</v>
      </c>
      <c r="G232">
        <v>32055.978515625</v>
      </c>
    </row>
    <row r="233" spans="1:7" x14ac:dyDescent="0.35">
      <c r="A233" t="s">
        <v>238</v>
      </c>
      <c r="B233">
        <v>193.40499877929699</v>
      </c>
      <c r="C233">
        <v>5.0449986152619697E-2</v>
      </c>
      <c r="D233">
        <v>167.25260925293</v>
      </c>
      <c r="E233">
        <v>2972.8512745350599</v>
      </c>
      <c r="F233">
        <v>5.2831103093922104E-3</v>
      </c>
      <c r="G233">
        <v>31657.982421875</v>
      </c>
    </row>
    <row r="234" spans="1:7" x14ac:dyDescent="0.35">
      <c r="A234" t="s">
        <v>239</v>
      </c>
      <c r="B234">
        <v>194.23500061035199</v>
      </c>
      <c r="C234">
        <v>5.16863793211777E-2</v>
      </c>
      <c r="D234">
        <v>167.25260925293</v>
      </c>
      <c r="E234">
        <v>2972.8512745350599</v>
      </c>
      <c r="F234">
        <v>5.4125851020216898E-3</v>
      </c>
      <c r="G234">
        <v>30900.689453125</v>
      </c>
    </row>
    <row r="235" spans="1:7" x14ac:dyDescent="0.35">
      <c r="A235" t="s">
        <v>240</v>
      </c>
      <c r="B235">
        <v>195.07499694824199</v>
      </c>
      <c r="C235">
        <v>4.98841565742194E-2</v>
      </c>
      <c r="D235">
        <v>167.565353393555</v>
      </c>
      <c r="E235">
        <v>2978.4101061523002</v>
      </c>
      <c r="F235">
        <v>5.2238567732274498E-3</v>
      </c>
      <c r="G235">
        <v>32076.943359375</v>
      </c>
    </row>
    <row r="236" spans="1:7" x14ac:dyDescent="0.35">
      <c r="A236" t="s">
        <v>241</v>
      </c>
      <c r="B236">
        <v>195.90499877929699</v>
      </c>
      <c r="C236">
        <v>5.0023966452521898E-2</v>
      </c>
      <c r="D236">
        <v>167.8876953125</v>
      </c>
      <c r="E236">
        <v>2984.13960263133</v>
      </c>
      <c r="F236">
        <v>5.2384976297617002E-3</v>
      </c>
      <c r="G236">
        <v>32048.826171875</v>
      </c>
    </row>
    <row r="237" spans="1:7" x14ac:dyDescent="0.35">
      <c r="A237" t="s">
        <v>242</v>
      </c>
      <c r="B237">
        <v>196.73500061035199</v>
      </c>
      <c r="C237">
        <v>4.9283646888924199E-2</v>
      </c>
      <c r="D237">
        <v>167.8876953125</v>
      </c>
      <c r="E237">
        <v>2984.13960263133</v>
      </c>
      <c r="F237">
        <v>5.1609715446829796E-3</v>
      </c>
      <c r="G237">
        <v>32530.25</v>
      </c>
    </row>
    <row r="238" spans="1:7" x14ac:dyDescent="0.35">
      <c r="A238" t="s">
        <v>243</v>
      </c>
      <c r="B238">
        <v>197.57499694824199</v>
      </c>
      <c r="C238">
        <v>5.05335181192847E-2</v>
      </c>
      <c r="D238">
        <v>168.19825744628901</v>
      </c>
      <c r="E238">
        <v>2989.6597843617201</v>
      </c>
      <c r="F238">
        <v>5.2918577566742897E-3</v>
      </c>
      <c r="G238">
        <v>31784.349609375</v>
      </c>
    </row>
    <row r="239" spans="1:7" x14ac:dyDescent="0.35">
      <c r="A239" t="s">
        <v>244</v>
      </c>
      <c r="B239">
        <v>198.40499877929699</v>
      </c>
      <c r="C239">
        <v>4.9813297809843199E-2</v>
      </c>
      <c r="D239">
        <v>168.456619262695</v>
      </c>
      <c r="E239">
        <v>2994.2519031465099</v>
      </c>
      <c r="F239">
        <v>5.2164364606142001E-3</v>
      </c>
      <c r="G239">
        <v>32293.4296875</v>
      </c>
    </row>
    <row r="240" spans="1:7" x14ac:dyDescent="0.35">
      <c r="A240" t="s">
        <v>245</v>
      </c>
      <c r="B240">
        <v>199.23500061035199</v>
      </c>
      <c r="C240">
        <v>4.9230317164345401E-2</v>
      </c>
      <c r="D240">
        <v>168.456619262695</v>
      </c>
      <c r="E240">
        <v>2994.2519031465099</v>
      </c>
      <c r="F240">
        <v>5.1553868688642996E-3</v>
      </c>
      <c r="G240">
        <v>32675.84375</v>
      </c>
    </row>
    <row r="241" spans="1:7" x14ac:dyDescent="0.35">
      <c r="A241" t="s">
        <v>246</v>
      </c>
      <c r="B241">
        <v>200.07499694824199</v>
      </c>
      <c r="C241">
        <v>5.05874570469209E-2</v>
      </c>
      <c r="D241">
        <v>168.70332336425801</v>
      </c>
      <c r="E241">
        <v>2998.6370354890801</v>
      </c>
      <c r="F241">
        <v>5.29750622808933E-3</v>
      </c>
      <c r="G241">
        <v>31845.80078125</v>
      </c>
    </row>
    <row r="242" spans="1:7" x14ac:dyDescent="0.35">
      <c r="A242" t="s">
        <v>247</v>
      </c>
      <c r="B242">
        <v>200.90499877929699</v>
      </c>
      <c r="C242">
        <v>4.8444382965983197E-2</v>
      </c>
      <c r="D242">
        <v>168.97402954101599</v>
      </c>
      <c r="E242">
        <v>3003.44871357083</v>
      </c>
      <c r="F242">
        <v>5.0730840303003797E-3</v>
      </c>
      <c r="G242">
        <v>33307.94921875</v>
      </c>
    </row>
    <row r="243" spans="1:7" x14ac:dyDescent="0.35">
      <c r="A243" t="s">
        <v>248</v>
      </c>
      <c r="B243">
        <v>201.73500061035199</v>
      </c>
      <c r="C243">
        <v>4.9871914705482197E-2</v>
      </c>
      <c r="D243">
        <v>169.25451660156301</v>
      </c>
      <c r="E243">
        <v>3008.4343161433899</v>
      </c>
      <c r="F243">
        <v>5.2225748077035002E-3</v>
      </c>
      <c r="G243">
        <v>32408.251953125</v>
      </c>
    </row>
    <row r="244" spans="1:7" x14ac:dyDescent="0.35">
      <c r="A244" t="s">
        <v>249</v>
      </c>
      <c r="B244">
        <v>202.57499694824199</v>
      </c>
      <c r="C244">
        <v>4.98096248045483E-2</v>
      </c>
      <c r="D244">
        <v>169.25451660156301</v>
      </c>
      <c r="E244">
        <v>3008.4343161433899</v>
      </c>
      <c r="F244">
        <v>5.2160518243908899E-3</v>
      </c>
      <c r="G244">
        <v>32448.779296875</v>
      </c>
    </row>
    <row r="245" spans="1:7" x14ac:dyDescent="0.35">
      <c r="A245" t="s">
        <v>250</v>
      </c>
      <c r="B245">
        <v>203.40499877929699</v>
      </c>
      <c r="C245">
        <v>5.0324499216272398E-2</v>
      </c>
      <c r="D245">
        <v>169.54510498046901</v>
      </c>
      <c r="E245">
        <v>3013.5994311422101</v>
      </c>
      <c r="F245">
        <v>5.2699693478643903E-3</v>
      </c>
      <c r="G245">
        <v>32171.93359375</v>
      </c>
    </row>
    <row r="246" spans="1:7" x14ac:dyDescent="0.35">
      <c r="A246" t="s">
        <v>251</v>
      </c>
      <c r="B246">
        <v>204.23500061035199</v>
      </c>
      <c r="C246">
        <v>5.3086239012310597E-2</v>
      </c>
      <c r="D246">
        <v>169.82546997070301</v>
      </c>
      <c r="E246">
        <v>3018.5829382389802</v>
      </c>
      <c r="F246">
        <v>5.55917806923389E-3</v>
      </c>
      <c r="G246">
        <v>30548.666015625</v>
      </c>
    </row>
    <row r="247" spans="1:7" x14ac:dyDescent="0.35">
      <c r="A247" t="s">
        <v>252</v>
      </c>
      <c r="B247">
        <v>205.07499694824199</v>
      </c>
      <c r="C247">
        <v>4.9575877593490997E-2</v>
      </c>
      <c r="D247">
        <v>169.82546997070301</v>
      </c>
      <c r="E247">
        <v>3018.5829382389802</v>
      </c>
      <c r="F247">
        <v>5.1915738731622696E-3</v>
      </c>
      <c r="G247">
        <v>32711.75</v>
      </c>
    </row>
    <row r="248" spans="1:7" x14ac:dyDescent="0.35">
      <c r="A248" t="s">
        <v>253</v>
      </c>
      <c r="B248">
        <v>205.90499877929699</v>
      </c>
      <c r="C248">
        <v>5.0073307453432997E-2</v>
      </c>
      <c r="D248">
        <v>170.07566833496099</v>
      </c>
      <c r="E248">
        <v>3023.03000353277</v>
      </c>
      <c r="F248">
        <v>5.2436646074056599E-3</v>
      </c>
      <c r="G248">
        <v>32434.505859375</v>
      </c>
    </row>
    <row r="249" spans="1:7" x14ac:dyDescent="0.35">
      <c r="A249" t="s">
        <v>254</v>
      </c>
      <c r="B249">
        <v>206.73500061035199</v>
      </c>
      <c r="C249">
        <v>4.9808148487650097E-2</v>
      </c>
      <c r="D249">
        <v>170.34159851074199</v>
      </c>
      <c r="E249">
        <v>3027.75669842958</v>
      </c>
      <c r="F249">
        <v>5.2158972248435003E-3</v>
      </c>
      <c r="G249">
        <v>32658.158203125</v>
      </c>
    </row>
    <row r="250" spans="1:7" x14ac:dyDescent="0.35">
      <c r="A250" t="s">
        <v>255</v>
      </c>
      <c r="B250">
        <v>207.57499694824199</v>
      </c>
      <c r="C250">
        <v>5.0084949012588101E-2</v>
      </c>
      <c r="D250">
        <v>170.34159851074199</v>
      </c>
      <c r="E250">
        <v>3027.75669842958</v>
      </c>
      <c r="F250">
        <v>5.2448837086558299E-3</v>
      </c>
      <c r="G250">
        <v>32477.669921875</v>
      </c>
    </row>
    <row r="251" spans="1:7" x14ac:dyDescent="0.35">
      <c r="A251" t="s">
        <v>256</v>
      </c>
      <c r="B251">
        <v>208.40499877929699</v>
      </c>
      <c r="C251">
        <v>4.9823165120677901E-2</v>
      </c>
      <c r="D251">
        <v>170.61575317382801</v>
      </c>
      <c r="E251">
        <v>3032.62984380126</v>
      </c>
      <c r="F251">
        <v>5.2174697630107403E-3</v>
      </c>
      <c r="G251">
        <v>32700.861328125</v>
      </c>
    </row>
    <row r="252" spans="1:7" x14ac:dyDescent="0.35">
      <c r="A252" t="s">
        <v>257</v>
      </c>
      <c r="B252">
        <v>209.23500061035199</v>
      </c>
      <c r="C252">
        <v>5.0085149115782199E-2</v>
      </c>
      <c r="D252">
        <v>170.88244628906301</v>
      </c>
      <c r="E252">
        <v>3037.3702757060501</v>
      </c>
      <c r="F252">
        <v>5.2449046634137596E-3</v>
      </c>
      <c r="G252">
        <v>32580.658203125</v>
      </c>
    </row>
    <row r="253" spans="1:7" x14ac:dyDescent="0.35">
      <c r="A253" t="s">
        <v>258</v>
      </c>
      <c r="B253">
        <v>210.07499694824199</v>
      </c>
      <c r="C253">
        <v>5.10172564740171E-2</v>
      </c>
      <c r="D253">
        <v>170.88244628906301</v>
      </c>
      <c r="E253">
        <v>3037.3702757060501</v>
      </c>
      <c r="F253">
        <v>5.3425147198140604E-3</v>
      </c>
      <c r="G253">
        <v>31985.39453125</v>
      </c>
    </row>
    <row r="254" spans="1:7" x14ac:dyDescent="0.35">
      <c r="A254" t="s">
        <v>259</v>
      </c>
      <c r="B254">
        <v>210.90499877929699</v>
      </c>
      <c r="C254">
        <v>5.0539650170497399E-2</v>
      </c>
      <c r="D254">
        <v>171.13360595703099</v>
      </c>
      <c r="E254">
        <v>3041.8343376368298</v>
      </c>
      <c r="F254">
        <v>5.2924999035894897E-3</v>
      </c>
      <c r="G254">
        <v>32335.1171875</v>
      </c>
    </row>
    <row r="255" spans="1:7" x14ac:dyDescent="0.35">
      <c r="A255" t="s">
        <v>260</v>
      </c>
      <c r="B255">
        <v>211.73500061035199</v>
      </c>
      <c r="C255">
        <v>4.97433506266843E-2</v>
      </c>
      <c r="D255">
        <v>171.38003540039099</v>
      </c>
      <c r="E255">
        <v>3046.21458053589</v>
      </c>
      <c r="F255">
        <v>5.2091116085648502E-3</v>
      </c>
      <c r="G255">
        <v>32900.05078125</v>
      </c>
    </row>
    <row r="256" spans="1:7" x14ac:dyDescent="0.35">
      <c r="A256" t="s">
        <v>261</v>
      </c>
      <c r="B256">
        <v>212.57499694824199</v>
      </c>
      <c r="C256">
        <v>5.0256201772779799E-2</v>
      </c>
      <c r="D256">
        <v>171.64141845703099</v>
      </c>
      <c r="E256">
        <v>3050.8607160299998</v>
      </c>
      <c r="F256">
        <v>5.2628172561526299E-3</v>
      </c>
      <c r="G256">
        <v>32613.98046875</v>
      </c>
    </row>
    <row r="257" spans="1:7" x14ac:dyDescent="0.35">
      <c r="A257" t="s">
        <v>262</v>
      </c>
      <c r="B257">
        <v>213.40499877929699</v>
      </c>
      <c r="C257">
        <v>5.0606924864331597E-2</v>
      </c>
      <c r="D257">
        <v>171.64141845703099</v>
      </c>
      <c r="E257">
        <v>3050.8607160299998</v>
      </c>
      <c r="F257">
        <v>5.2995448932051702E-3</v>
      </c>
      <c r="G257">
        <v>32387.955078125</v>
      </c>
    </row>
    <row r="258" spans="1:7" x14ac:dyDescent="0.35">
      <c r="A258" t="s">
        <v>263</v>
      </c>
      <c r="B258">
        <v>214.23500061035199</v>
      </c>
      <c r="C258">
        <v>5.0480948786843199E-2</v>
      </c>
      <c r="D258">
        <v>171.85026550293</v>
      </c>
      <c r="E258">
        <v>3054.5727349817798</v>
      </c>
      <c r="F258">
        <v>5.2863527089357402E-3</v>
      </c>
      <c r="G258">
        <v>32508.28515625</v>
      </c>
    </row>
    <row r="259" spans="1:7" x14ac:dyDescent="0.35">
      <c r="A259" t="s">
        <v>264</v>
      </c>
      <c r="B259">
        <v>215.07499694824199</v>
      </c>
      <c r="C259">
        <v>4.9590867546093001E-2</v>
      </c>
      <c r="D259">
        <v>172.05458068847699</v>
      </c>
      <c r="E259">
        <v>3058.2044273614902</v>
      </c>
      <c r="F259">
        <v>5.1931436173617796E-3</v>
      </c>
      <c r="G259">
        <v>33131.10546875</v>
      </c>
    </row>
    <row r="260" spans="1:7" x14ac:dyDescent="0.35">
      <c r="A260" t="s">
        <v>265</v>
      </c>
      <c r="B260">
        <v>215.90499877929699</v>
      </c>
      <c r="C260">
        <v>4.9299921948705597E-2</v>
      </c>
      <c r="D260">
        <v>172.05458068847699</v>
      </c>
      <c r="E260">
        <v>3058.2044273614902</v>
      </c>
      <c r="F260">
        <v>5.1626758649945302E-3</v>
      </c>
      <c r="G260">
        <v>33326.62890625</v>
      </c>
    </row>
    <row r="261" spans="1:7" x14ac:dyDescent="0.35">
      <c r="A261" t="s">
        <v>266</v>
      </c>
      <c r="B261">
        <v>216.73500061035199</v>
      </c>
      <c r="C261">
        <v>5.0213130671948498E-2</v>
      </c>
      <c r="D261">
        <v>172.25617980957</v>
      </c>
      <c r="E261">
        <v>3061.78769096732</v>
      </c>
      <c r="F261">
        <v>5.2583068609237697E-3</v>
      </c>
      <c r="G261">
        <v>32758.8671875</v>
      </c>
    </row>
    <row r="262" spans="1:7" x14ac:dyDescent="0.35">
      <c r="A262" t="s">
        <v>267</v>
      </c>
      <c r="B262">
        <v>217.57499694824199</v>
      </c>
      <c r="C262">
        <v>4.9882013246674399E-2</v>
      </c>
      <c r="D262">
        <v>172.44532775878901</v>
      </c>
      <c r="E262">
        <v>3065.1497654616801</v>
      </c>
      <c r="F262">
        <v>5.22363232448697E-3</v>
      </c>
      <c r="G262">
        <v>33012.53125</v>
      </c>
    </row>
    <row r="263" spans="1:7" x14ac:dyDescent="0.35">
      <c r="A263" t="s">
        <v>268</v>
      </c>
      <c r="B263">
        <v>218.40499877929699</v>
      </c>
      <c r="C263">
        <v>4.9274317633344597E-2</v>
      </c>
      <c r="D263">
        <v>172.44532775878901</v>
      </c>
      <c r="E263">
        <v>3065.1497654616801</v>
      </c>
      <c r="F263">
        <v>5.1599945873022097E-3</v>
      </c>
      <c r="G263">
        <v>33419.671875</v>
      </c>
    </row>
    <row r="264" spans="1:7" x14ac:dyDescent="0.35">
      <c r="A264" t="s">
        <v>269</v>
      </c>
      <c r="B264">
        <v>219.23500061035199</v>
      </c>
      <c r="C264">
        <v>4.8846585939253402E-2</v>
      </c>
      <c r="D264">
        <v>172.62867736816401</v>
      </c>
      <c r="E264">
        <v>3068.4086959809101</v>
      </c>
      <c r="F264">
        <v>5.11520262807608E-3</v>
      </c>
      <c r="G264">
        <v>33748.16015625</v>
      </c>
    </row>
    <row r="265" spans="1:7" x14ac:dyDescent="0.35">
      <c r="A265" t="s">
        <v>270</v>
      </c>
      <c r="B265">
        <v>220.07499694824199</v>
      </c>
      <c r="C265">
        <v>4.9398497228824299E-2</v>
      </c>
      <c r="D265">
        <v>172.82286071777301</v>
      </c>
      <c r="E265">
        <v>3071.8601774424301</v>
      </c>
      <c r="F265">
        <v>5.1729986444115604E-3</v>
      </c>
      <c r="G265">
        <v>33408.640625</v>
      </c>
    </row>
    <row r="266" spans="1:7" x14ac:dyDescent="0.35">
      <c r="A266" t="s">
        <v>271</v>
      </c>
      <c r="B266">
        <v>220.90499877929699</v>
      </c>
      <c r="C266">
        <v>4.94004004325364E-2</v>
      </c>
      <c r="D266">
        <v>172.82286071777301</v>
      </c>
      <c r="E266">
        <v>3071.8601774424301</v>
      </c>
      <c r="F266">
        <v>5.1731979474425299E-3</v>
      </c>
      <c r="G266">
        <v>33407.35546875</v>
      </c>
    </row>
    <row r="267" spans="1:7" x14ac:dyDescent="0.35">
      <c r="A267" t="s">
        <v>272</v>
      </c>
      <c r="B267">
        <v>221.73500061035199</v>
      </c>
      <c r="C267">
        <v>5.04163866029727E-2</v>
      </c>
      <c r="D267">
        <v>173.02783203125</v>
      </c>
      <c r="E267">
        <v>3075.5035113543299</v>
      </c>
      <c r="F267">
        <v>5.27959177270532E-3</v>
      </c>
      <c r="G267">
        <v>32772.95703125</v>
      </c>
    </row>
    <row r="268" spans="1:7" x14ac:dyDescent="0.35">
      <c r="A268" t="s">
        <v>273</v>
      </c>
      <c r="B268">
        <v>222.57499694824199</v>
      </c>
      <c r="C268">
        <v>5.0301153843635101E-2</v>
      </c>
      <c r="D268">
        <v>173.22723388671901</v>
      </c>
      <c r="E268">
        <v>3079.0478922426701</v>
      </c>
      <c r="F268">
        <v>5.2675246261060203E-3</v>
      </c>
      <c r="G268">
        <v>32885.890625</v>
      </c>
    </row>
    <row r="269" spans="1:7" x14ac:dyDescent="0.35">
      <c r="A269" t="s">
        <v>274</v>
      </c>
      <c r="B269">
        <v>223.40499877929699</v>
      </c>
      <c r="C269">
        <v>4.9992772587940902E-2</v>
      </c>
      <c r="D269">
        <v>173.43206787109401</v>
      </c>
      <c r="E269">
        <v>3082.6886650174902</v>
      </c>
      <c r="F269">
        <v>5.2352310158312303E-3</v>
      </c>
      <c r="G269">
        <v>33127.87109375</v>
      </c>
    </row>
    <row r="270" spans="1:7" x14ac:dyDescent="0.35">
      <c r="A270" t="s">
        <v>275</v>
      </c>
      <c r="B270">
        <v>224.23500061035199</v>
      </c>
      <c r="C270">
        <v>5.0003711562548098E-2</v>
      </c>
      <c r="D270">
        <v>173.43206787109401</v>
      </c>
      <c r="E270">
        <v>3082.6886650174902</v>
      </c>
      <c r="F270">
        <v>5.23637654259801E-3</v>
      </c>
      <c r="G270">
        <v>33120.625</v>
      </c>
    </row>
    <row r="271" spans="1:7" x14ac:dyDescent="0.35">
      <c r="A271" t="s">
        <v>276</v>
      </c>
      <c r="B271">
        <v>225.07499694824199</v>
      </c>
      <c r="C271">
        <v>4.9084526423910001E-2</v>
      </c>
      <c r="D271">
        <v>173.63641357421901</v>
      </c>
      <c r="E271">
        <v>3086.3208230584901</v>
      </c>
      <c r="F271">
        <v>5.1401196978986298E-3</v>
      </c>
      <c r="G271">
        <v>33780.6171875</v>
      </c>
    </row>
    <row r="272" spans="1:7" x14ac:dyDescent="0.35">
      <c r="A272" t="s">
        <v>277</v>
      </c>
      <c r="B272">
        <v>225.90499877929699</v>
      </c>
      <c r="C272">
        <v>4.9091543375914197E-2</v>
      </c>
      <c r="D272">
        <v>173.84400939941401</v>
      </c>
      <c r="E272">
        <v>3090.0109559297598</v>
      </c>
      <c r="F272">
        <v>5.1408545114099997E-3</v>
      </c>
      <c r="G272">
        <v>33816.16796875</v>
      </c>
    </row>
    <row r="273" spans="1:7" x14ac:dyDescent="0.35">
      <c r="A273" t="s">
        <v>278</v>
      </c>
      <c r="B273">
        <v>226.73500061035199</v>
      </c>
      <c r="C273">
        <v>4.8911250398089801E-2</v>
      </c>
      <c r="D273">
        <v>173.84400939941401</v>
      </c>
      <c r="E273">
        <v>3090.0109559297598</v>
      </c>
      <c r="F273">
        <v>5.12197427451611E-3</v>
      </c>
      <c r="G273">
        <v>33940.8203125</v>
      </c>
    </row>
    <row r="274" spans="1:7" x14ac:dyDescent="0.35">
      <c r="A274" t="s">
        <v>279</v>
      </c>
      <c r="B274">
        <v>227.57499694824199</v>
      </c>
      <c r="C274">
        <v>4.9796071148205799E-2</v>
      </c>
      <c r="D274">
        <v>174.04159545898401</v>
      </c>
      <c r="E274">
        <v>3093.5227405279902</v>
      </c>
      <c r="F274">
        <v>5.2146324887871699E-3</v>
      </c>
      <c r="G274">
        <v>33375.62109375</v>
      </c>
    </row>
    <row r="275" spans="1:7" x14ac:dyDescent="0.35">
      <c r="A275" t="s">
        <v>280</v>
      </c>
      <c r="B275">
        <v>228.40499877929699</v>
      </c>
      <c r="C275">
        <v>4.9768296824873902E-2</v>
      </c>
      <c r="D275">
        <v>174.23519897460901</v>
      </c>
      <c r="E275">
        <v>3096.9639774411899</v>
      </c>
      <c r="F275">
        <v>5.2117239683866501E-3</v>
      </c>
      <c r="G275">
        <v>33431.39453125</v>
      </c>
    </row>
    <row r="276" spans="1:7" x14ac:dyDescent="0.35">
      <c r="A276" t="s">
        <v>281</v>
      </c>
      <c r="B276">
        <v>229.23500061035199</v>
      </c>
      <c r="C276">
        <v>5.0480477432652798E-2</v>
      </c>
      <c r="D276">
        <v>174.23519897460901</v>
      </c>
      <c r="E276">
        <v>3096.9639774411899</v>
      </c>
      <c r="F276">
        <v>5.2863033488392804E-3</v>
      </c>
      <c r="G276">
        <v>32959.7421875</v>
      </c>
    </row>
    <row r="277" spans="1:7" x14ac:dyDescent="0.35">
      <c r="A277" t="s">
        <v>282</v>
      </c>
      <c r="B277">
        <v>230.07499694824199</v>
      </c>
      <c r="C277">
        <v>4.9671518026763901E-2</v>
      </c>
      <c r="D277">
        <v>174.43670654296901</v>
      </c>
      <c r="E277">
        <v>3100.5458440631601</v>
      </c>
      <c r="F277">
        <v>5.2015893161296801E-3</v>
      </c>
      <c r="G277">
        <v>33535.26953125</v>
      </c>
    </row>
    <row r="278" spans="1:7" x14ac:dyDescent="0.35">
      <c r="A278" t="s">
        <v>283</v>
      </c>
      <c r="B278">
        <v>230.90499877929699</v>
      </c>
      <c r="C278">
        <v>5.0059286889637698E-2</v>
      </c>
      <c r="D278">
        <v>174.62940979003901</v>
      </c>
      <c r="E278">
        <v>3103.9710156619499</v>
      </c>
      <c r="F278">
        <v>5.2421963773667804E-3</v>
      </c>
      <c r="G278">
        <v>33312.26171875</v>
      </c>
    </row>
    <row r="279" spans="1:7" x14ac:dyDescent="0.35">
      <c r="A279" t="s">
        <v>284</v>
      </c>
      <c r="B279">
        <v>231.73500061035199</v>
      </c>
      <c r="C279">
        <v>4.9919352502681098E-2</v>
      </c>
      <c r="D279">
        <v>174.62940979003901</v>
      </c>
      <c r="E279">
        <v>3103.9710156619499</v>
      </c>
      <c r="F279">
        <v>5.2275424823164897E-3</v>
      </c>
      <c r="G279">
        <v>33405.640625</v>
      </c>
    </row>
    <row r="280" spans="1:7" x14ac:dyDescent="0.35">
      <c r="A280" t="s">
        <v>285</v>
      </c>
      <c r="B280">
        <v>232.57499694824199</v>
      </c>
      <c r="C280">
        <v>5.0990576048145997E-2</v>
      </c>
      <c r="D280">
        <v>174.82612609863301</v>
      </c>
      <c r="E280">
        <v>3107.4676662683501</v>
      </c>
      <c r="F280">
        <v>5.33972075209022E-3</v>
      </c>
      <c r="G280">
        <v>32740.6875</v>
      </c>
    </row>
    <row r="281" spans="1:7" x14ac:dyDescent="0.35">
      <c r="A281" t="s">
        <v>286</v>
      </c>
      <c r="B281">
        <v>233.40499877929699</v>
      </c>
      <c r="C281">
        <v>4.9988814991436703E-2</v>
      </c>
      <c r="D281">
        <v>174.99198913574199</v>
      </c>
      <c r="E281">
        <v>3110.4157678782899</v>
      </c>
      <c r="F281">
        <v>5.2348165772855299E-3</v>
      </c>
      <c r="G281">
        <v>33428.484375</v>
      </c>
    </row>
    <row r="282" spans="1:7" x14ac:dyDescent="0.35">
      <c r="A282" t="s">
        <v>287</v>
      </c>
      <c r="B282">
        <v>234.23500061035199</v>
      </c>
      <c r="C282">
        <v>5.00188126835912E-2</v>
      </c>
      <c r="D282">
        <v>175.15374755859401</v>
      </c>
      <c r="E282">
        <v>3113.2909934967802</v>
      </c>
      <c r="F282">
        <v>5.2379579283297097E-3</v>
      </c>
      <c r="G282">
        <v>33439.3203125</v>
      </c>
    </row>
    <row r="283" spans="1:7" x14ac:dyDescent="0.35">
      <c r="A283" t="s">
        <v>288</v>
      </c>
      <c r="B283">
        <v>235.07499694824199</v>
      </c>
      <c r="C283">
        <v>4.9883783048257198E-2</v>
      </c>
      <c r="D283">
        <v>175.15374755859401</v>
      </c>
      <c r="E283">
        <v>3113.2909934967802</v>
      </c>
      <c r="F283">
        <v>5.2238176576793202E-3</v>
      </c>
      <c r="G283">
        <v>33529.8359375</v>
      </c>
    </row>
    <row r="284" spans="1:7" x14ac:dyDescent="0.35">
      <c r="A284" t="s">
        <v>289</v>
      </c>
      <c r="B284">
        <v>235.90499877929699</v>
      </c>
      <c r="C284">
        <v>4.9785127726860903E-2</v>
      </c>
      <c r="D284">
        <v>175.30282592773401</v>
      </c>
      <c r="E284">
        <v>3115.9408390521999</v>
      </c>
      <c r="F284">
        <v>5.2134864963591099E-3</v>
      </c>
      <c r="G284">
        <v>33624.875</v>
      </c>
    </row>
    <row r="285" spans="1:7" x14ac:dyDescent="0.35">
      <c r="A285" t="s">
        <v>290</v>
      </c>
      <c r="B285">
        <v>236.73500061035199</v>
      </c>
      <c r="C285">
        <v>5.0089898231587202E-2</v>
      </c>
      <c r="D285">
        <v>175.44517517089801</v>
      </c>
      <c r="E285">
        <v>3118.4710096567901</v>
      </c>
      <c r="F285">
        <v>5.2454019896686103E-3</v>
      </c>
      <c r="G285">
        <v>33447.421875</v>
      </c>
    </row>
    <row r="286" spans="1:7" x14ac:dyDescent="0.35">
      <c r="A286" t="s">
        <v>291</v>
      </c>
      <c r="B286">
        <v>237.57499694824199</v>
      </c>
      <c r="C286">
        <v>4.9560554135565697E-2</v>
      </c>
      <c r="D286">
        <v>175.44517517089801</v>
      </c>
      <c r="E286">
        <v>3118.4710096567901</v>
      </c>
      <c r="F286">
        <v>5.1899692043662097E-3</v>
      </c>
      <c r="G286">
        <v>33804.6640625</v>
      </c>
    </row>
    <row r="287" spans="1:7" x14ac:dyDescent="0.35">
      <c r="A287" t="s">
        <v>292</v>
      </c>
      <c r="B287">
        <v>238.40499877929699</v>
      </c>
      <c r="C287">
        <v>5.1211467740671E-2</v>
      </c>
      <c r="D287">
        <v>175.59358215332</v>
      </c>
      <c r="E287">
        <v>3121.1087480187398</v>
      </c>
      <c r="F287">
        <v>5.3628524765372302E-3</v>
      </c>
      <c r="G287">
        <v>32742.572265625</v>
      </c>
    </row>
    <row r="288" spans="1:7" x14ac:dyDescent="0.35">
      <c r="A288" t="s">
        <v>293</v>
      </c>
      <c r="B288">
        <v>239.23500061035199</v>
      </c>
      <c r="C288">
        <v>4.9895064421663103E-2</v>
      </c>
      <c r="D288">
        <v>175.73214721679699</v>
      </c>
      <c r="E288">
        <v>3123.57163056731</v>
      </c>
      <c r="F288">
        <v>5.22499904036522E-3</v>
      </c>
      <c r="G288">
        <v>33632.953125</v>
      </c>
    </row>
    <row r="289" spans="1:7" x14ac:dyDescent="0.35">
      <c r="A289" t="s">
        <v>294</v>
      </c>
      <c r="B289">
        <v>240.07499694824199</v>
      </c>
      <c r="C289">
        <v>4.9522934735087398E-2</v>
      </c>
      <c r="D289">
        <v>175.73214721679699</v>
      </c>
      <c r="E289">
        <v>3123.57163056731</v>
      </c>
      <c r="F289">
        <v>5.1860297098755802E-3</v>
      </c>
      <c r="G289">
        <v>33885.6796875</v>
      </c>
    </row>
    <row r="290" spans="1:7" x14ac:dyDescent="0.35">
      <c r="A290" t="s">
        <v>295</v>
      </c>
      <c r="B290">
        <v>240.90499877929699</v>
      </c>
      <c r="C290">
        <v>5.0199216829856702E-2</v>
      </c>
      <c r="D290">
        <v>175.87843322753901</v>
      </c>
      <c r="E290">
        <v>3126.17188319564</v>
      </c>
      <c r="F290">
        <v>5.2568498067557803E-3</v>
      </c>
      <c r="G290">
        <v>33457</v>
      </c>
    </row>
    <row r="291" spans="1:7" x14ac:dyDescent="0.35">
      <c r="A291" t="s">
        <v>296</v>
      </c>
      <c r="B291">
        <v>241.73500061035199</v>
      </c>
      <c r="C291">
        <v>4.99228342982573E-2</v>
      </c>
      <c r="D291">
        <v>176.03013610839801</v>
      </c>
      <c r="E291">
        <v>3128.86852771044</v>
      </c>
      <c r="F291">
        <v>5.2279070951044603E-3</v>
      </c>
      <c r="G291">
        <v>33671.2421875</v>
      </c>
    </row>
    <row r="292" spans="1:7" x14ac:dyDescent="0.35">
      <c r="A292" t="s">
        <v>297</v>
      </c>
      <c r="B292">
        <v>242.57499694824199</v>
      </c>
      <c r="C292">
        <v>4.9905558722505697E-2</v>
      </c>
      <c r="D292">
        <v>176.17739868164099</v>
      </c>
      <c r="E292">
        <v>3131.48600980639</v>
      </c>
      <c r="F292">
        <v>5.2260980010032697E-3</v>
      </c>
      <c r="G292">
        <v>33711.078125</v>
      </c>
    </row>
    <row r="293" spans="1:7" x14ac:dyDescent="0.35">
      <c r="A293" t="s">
        <v>298</v>
      </c>
      <c r="B293">
        <v>243.40499877929699</v>
      </c>
      <c r="C293">
        <v>4.9500678813173202E-2</v>
      </c>
      <c r="D293">
        <v>176.17739868164099</v>
      </c>
      <c r="E293">
        <v>3131.48600980639</v>
      </c>
      <c r="F293">
        <v>5.1836990751326101E-3</v>
      </c>
      <c r="G293">
        <v>33986.8125</v>
      </c>
    </row>
    <row r="294" spans="1:7" x14ac:dyDescent="0.35">
      <c r="A294" t="s">
        <v>299</v>
      </c>
      <c r="B294">
        <v>244.23500061035199</v>
      </c>
      <c r="C294">
        <v>4.9757228894875001E-2</v>
      </c>
      <c r="D294">
        <v>176.33248901367199</v>
      </c>
      <c r="E294">
        <v>3134.24272462726</v>
      </c>
      <c r="F294">
        <v>5.2105649374425403E-3</v>
      </c>
      <c r="G294">
        <v>33841.33984375</v>
      </c>
    </row>
    <row r="295" spans="1:7" x14ac:dyDescent="0.35">
      <c r="A295" t="s">
        <v>300</v>
      </c>
      <c r="B295">
        <v>245.07499694824199</v>
      </c>
      <c r="C295">
        <v>4.9603687490724101E-2</v>
      </c>
      <c r="D295">
        <v>176.48759460449199</v>
      </c>
      <c r="E295">
        <v>3136.99943944812</v>
      </c>
      <c r="F295">
        <v>5.1944861188530896E-3</v>
      </c>
      <c r="G295">
        <v>33975.94921875</v>
      </c>
    </row>
    <row r="296" spans="1:7" x14ac:dyDescent="0.35">
      <c r="A296" t="s">
        <v>301</v>
      </c>
      <c r="B296">
        <v>245.90499877929699</v>
      </c>
      <c r="C296">
        <v>5.0854777127199401E-2</v>
      </c>
      <c r="D296">
        <v>176.48759460449199</v>
      </c>
      <c r="E296">
        <v>3136.99943944812</v>
      </c>
      <c r="F296">
        <v>5.3254999220371203E-3</v>
      </c>
      <c r="G296">
        <v>33140.09765625</v>
      </c>
    </row>
    <row r="297" spans="1:7" x14ac:dyDescent="0.35">
      <c r="A297" t="s">
        <v>302</v>
      </c>
      <c r="B297">
        <v>246.73500061035199</v>
      </c>
      <c r="C297">
        <v>4.9806894507634203E-2</v>
      </c>
      <c r="D297">
        <v>176.61637878418</v>
      </c>
      <c r="E297">
        <v>3139.2886303365199</v>
      </c>
      <c r="F297">
        <v>5.2157659083604804E-3</v>
      </c>
      <c r="G297">
        <v>33862.0234375</v>
      </c>
    </row>
    <row r="298" spans="1:7" x14ac:dyDescent="0.35">
      <c r="A298" t="s">
        <v>303</v>
      </c>
      <c r="B298">
        <v>247.57499694824199</v>
      </c>
      <c r="C298">
        <v>4.9909311769078299E-2</v>
      </c>
      <c r="D298">
        <v>176.75466918945301</v>
      </c>
      <c r="E298">
        <v>3141.7466234415801</v>
      </c>
      <c r="F298">
        <v>5.2264910191297496E-3</v>
      </c>
      <c r="G298">
        <v>33818.99609375</v>
      </c>
    </row>
    <row r="299" spans="1:7" x14ac:dyDescent="0.35">
      <c r="A299" t="s">
        <v>304</v>
      </c>
      <c r="B299">
        <v>248.40499877929699</v>
      </c>
      <c r="C299">
        <v>5.0369553562093501E-2</v>
      </c>
      <c r="D299">
        <v>176.75466918945301</v>
      </c>
      <c r="E299">
        <v>3141.7466234415801</v>
      </c>
      <c r="F299">
        <v>5.2746874280273897E-3</v>
      </c>
      <c r="G299">
        <v>33509.98046875</v>
      </c>
    </row>
    <row r="300" spans="1:7" x14ac:dyDescent="0.35">
      <c r="A300" t="s">
        <v>305</v>
      </c>
      <c r="B300">
        <v>249.23500061035199</v>
      </c>
      <c r="C300">
        <v>4.98015673159352E-2</v>
      </c>
      <c r="D300">
        <v>176.88609313964801</v>
      </c>
      <c r="E300">
        <v>3144.0826132893599</v>
      </c>
      <c r="F300">
        <v>5.2152080461382901E-3</v>
      </c>
      <c r="G300">
        <v>33917.359375</v>
      </c>
    </row>
    <row r="301" spans="1:7" x14ac:dyDescent="0.35">
      <c r="A301" t="s">
        <v>306</v>
      </c>
      <c r="B301">
        <v>250.07499694824199</v>
      </c>
      <c r="C301">
        <v>4.9669846053409301E-2</v>
      </c>
      <c r="D301">
        <v>177.02297973632801</v>
      </c>
      <c r="E301">
        <v>3146.5159263461801</v>
      </c>
      <c r="F301">
        <v>5.2014142274856602E-3</v>
      </c>
      <c r="G301">
        <v>34033.625</v>
      </c>
    </row>
    <row r="302" spans="1:7" x14ac:dyDescent="0.35">
      <c r="A302" t="s">
        <v>307</v>
      </c>
      <c r="B302">
        <v>250.90499877929699</v>
      </c>
      <c r="C302">
        <v>4.9962939425079303E-2</v>
      </c>
      <c r="D302">
        <v>177.02297973632801</v>
      </c>
      <c r="E302">
        <v>3146.5159263461801</v>
      </c>
      <c r="F302">
        <v>5.2321068942546801E-3</v>
      </c>
      <c r="G302">
        <v>33833.9765625</v>
      </c>
    </row>
    <row r="303" spans="1:7" x14ac:dyDescent="0.35">
      <c r="A303" t="s">
        <v>308</v>
      </c>
      <c r="B303">
        <v>251.73500061035199</v>
      </c>
      <c r="C303">
        <v>4.9946744406575497E-2</v>
      </c>
      <c r="D303">
        <v>177.16664123535199</v>
      </c>
      <c r="E303">
        <v>3149.0693800151298</v>
      </c>
      <c r="F303">
        <v>5.2304109558463097E-3</v>
      </c>
      <c r="G303">
        <v>33872.4140625</v>
      </c>
    </row>
    <row r="304" spans="1:7" x14ac:dyDescent="0.35">
      <c r="A304" t="s">
        <v>309</v>
      </c>
      <c r="B304">
        <v>252.57499694824199</v>
      </c>
      <c r="C304">
        <v>4.9966897021583502E-2</v>
      </c>
      <c r="D304">
        <v>177.31446838378901</v>
      </c>
      <c r="E304">
        <v>3151.6968738287701</v>
      </c>
      <c r="F304">
        <v>5.2325213328003901E-3</v>
      </c>
      <c r="G304">
        <v>33887.00390625</v>
      </c>
    </row>
    <row r="305" spans="1:7" x14ac:dyDescent="0.35">
      <c r="A305" t="s">
        <v>310</v>
      </c>
      <c r="B305">
        <v>253.40499877929699</v>
      </c>
      <c r="C305">
        <v>4.9745422806426999E-2</v>
      </c>
      <c r="D305">
        <v>177.46292114257801</v>
      </c>
      <c r="E305">
        <v>3154.3355435132999</v>
      </c>
      <c r="F305">
        <v>5.2093286067247399E-3</v>
      </c>
      <c r="G305">
        <v>34066.37109375</v>
      </c>
    </row>
    <row r="306" spans="1:7" x14ac:dyDescent="0.35">
      <c r="A306" t="s">
        <v>311</v>
      </c>
      <c r="B306">
        <v>254.23500061035199</v>
      </c>
      <c r="C306">
        <v>4.8012724802551303E-2</v>
      </c>
      <c r="D306">
        <v>177.46292114257801</v>
      </c>
      <c r="E306">
        <v>3154.3355435132999</v>
      </c>
      <c r="F306">
        <v>5.0278808921575503E-3</v>
      </c>
      <c r="G306">
        <v>35295.76953125</v>
      </c>
    </row>
    <row r="307" spans="1:7" x14ac:dyDescent="0.35">
      <c r="A307" t="s">
        <v>312</v>
      </c>
      <c r="B307">
        <v>255.07499694824199</v>
      </c>
      <c r="C307">
        <v>5.1161063969462697E-2</v>
      </c>
      <c r="D307">
        <v>177.602127075195</v>
      </c>
      <c r="E307">
        <v>3156.81006759405</v>
      </c>
      <c r="F307">
        <v>5.3575742058455901E-3</v>
      </c>
      <c r="G307">
        <v>33149.7265625</v>
      </c>
    </row>
    <row r="308" spans="1:7" x14ac:dyDescent="0.35">
      <c r="A308" t="s">
        <v>313</v>
      </c>
      <c r="B308">
        <v>255.90499877929699</v>
      </c>
      <c r="C308">
        <v>4.9755036653215901E-2</v>
      </c>
      <c r="D308">
        <v>177.72885131835901</v>
      </c>
      <c r="E308">
        <v>3159.0624712407598</v>
      </c>
      <c r="F308">
        <v>5.2103353664279001E-3</v>
      </c>
      <c r="G308">
        <v>34110.828125</v>
      </c>
    </row>
    <row r="309" spans="1:7" x14ac:dyDescent="0.35">
      <c r="A309" t="s">
        <v>314</v>
      </c>
      <c r="B309">
        <v>256.73498535156301</v>
      </c>
      <c r="C309">
        <v>4.9968800225295699E-2</v>
      </c>
      <c r="D309">
        <v>177.72885131835901</v>
      </c>
      <c r="E309">
        <v>3159.0624712407598</v>
      </c>
      <c r="F309">
        <v>5.2327206358313604E-3</v>
      </c>
      <c r="G309">
        <v>33964.90234375</v>
      </c>
    </row>
    <row r="310" spans="1:7" x14ac:dyDescent="0.35">
      <c r="A310" t="s">
        <v>315</v>
      </c>
      <c r="B310">
        <v>257.57501220703102</v>
      </c>
      <c r="C310">
        <v>5.0779026951413501E-2</v>
      </c>
      <c r="D310">
        <v>177.86535644531301</v>
      </c>
      <c r="E310">
        <v>3161.48879937828</v>
      </c>
      <c r="F310">
        <v>5.3175673820078399E-3</v>
      </c>
      <c r="G310">
        <v>33448.6328125</v>
      </c>
    </row>
    <row r="311" spans="1:7" x14ac:dyDescent="0.35">
      <c r="A311" t="s">
        <v>316</v>
      </c>
      <c r="B311">
        <v>258.40499877929699</v>
      </c>
      <c r="C311">
        <v>4.9741007195945298E-2</v>
      </c>
      <c r="D311">
        <v>177.98219299316401</v>
      </c>
      <c r="E311">
        <v>3163.5654158890202</v>
      </c>
      <c r="F311">
        <v>5.2088662050664399E-3</v>
      </c>
      <c r="G311">
        <v>34169.0859375</v>
      </c>
    </row>
    <row r="312" spans="1:7" x14ac:dyDescent="0.35">
      <c r="A312" t="s">
        <v>317</v>
      </c>
      <c r="B312">
        <v>259.23498535156301</v>
      </c>
      <c r="C312">
        <v>4.96682496745946E-2</v>
      </c>
      <c r="D312">
        <v>177.98219299316401</v>
      </c>
      <c r="E312">
        <v>3163.5654158890202</v>
      </c>
      <c r="F312">
        <v>5.2012470550835098E-3</v>
      </c>
      <c r="G312">
        <v>34219.13671875</v>
      </c>
    </row>
    <row r="313" spans="1:7" x14ac:dyDescent="0.35">
      <c r="A313" t="s">
        <v>318</v>
      </c>
      <c r="B313">
        <v>260.07501220703102</v>
      </c>
      <c r="C313">
        <v>5.0186356864586799E-2</v>
      </c>
      <c r="D313">
        <v>178.10627746582</v>
      </c>
      <c r="E313">
        <v>3165.7710205763601</v>
      </c>
      <c r="F313">
        <v>5.2555031143128898E-3</v>
      </c>
      <c r="G313">
        <v>33889.48046875</v>
      </c>
    </row>
    <row r="314" spans="1:7" x14ac:dyDescent="0.35">
      <c r="A314" t="s">
        <v>319</v>
      </c>
      <c r="B314">
        <v>260.90499877929699</v>
      </c>
      <c r="C314">
        <v>4.9604505690450801E-2</v>
      </c>
      <c r="D314">
        <v>178.20965576171901</v>
      </c>
      <c r="E314">
        <v>3167.6085200160701</v>
      </c>
      <c r="F314">
        <v>5.1945718005299603E-3</v>
      </c>
      <c r="G314">
        <v>34306.8984375</v>
      </c>
    </row>
    <row r="315" spans="1:7" x14ac:dyDescent="0.35">
      <c r="A315" t="s">
        <v>320</v>
      </c>
      <c r="B315">
        <v>261.73498535156301</v>
      </c>
      <c r="C315">
        <v>5.0214411332390303E-2</v>
      </c>
      <c r="D315">
        <v>178.20965576171901</v>
      </c>
      <c r="E315">
        <v>3167.6085200160701</v>
      </c>
      <c r="F315">
        <v>5.25844097137451E-3</v>
      </c>
      <c r="G315">
        <v>33890.20703125</v>
      </c>
    </row>
    <row r="316" spans="1:7" x14ac:dyDescent="0.35">
      <c r="A316" t="s">
        <v>321</v>
      </c>
      <c r="B316">
        <v>262.57501220703102</v>
      </c>
      <c r="C316">
        <v>5.0720454523151E-2</v>
      </c>
      <c r="D316">
        <v>178.32974243164099</v>
      </c>
      <c r="E316">
        <v>3169.7431113570901</v>
      </c>
      <c r="F316">
        <v>5.3114336915314198E-3</v>
      </c>
      <c r="G316">
        <v>33574.69140625</v>
      </c>
    </row>
    <row r="317" spans="1:7" x14ac:dyDescent="0.35">
      <c r="A317" t="s">
        <v>322</v>
      </c>
      <c r="B317">
        <v>263.40499877929699</v>
      </c>
      <c r="C317">
        <v>5.0246307781519298E-2</v>
      </c>
      <c r="D317">
        <v>178.458740234375</v>
      </c>
      <c r="E317">
        <v>3172.0357947051498</v>
      </c>
      <c r="F317">
        <v>5.2617811597883701E-3</v>
      </c>
      <c r="G317">
        <v>33916.03125</v>
      </c>
    </row>
    <row r="318" spans="1:7" x14ac:dyDescent="0.35">
      <c r="A318" t="s">
        <v>323</v>
      </c>
      <c r="B318">
        <v>264.23498535156301</v>
      </c>
      <c r="C318">
        <v>5.1270893942561402E-2</v>
      </c>
      <c r="D318">
        <v>178.57507324218801</v>
      </c>
      <c r="E318">
        <v>3174.1037964820898</v>
      </c>
      <c r="F318">
        <v>5.36907557398081E-3</v>
      </c>
      <c r="G318">
        <v>33259.9296875</v>
      </c>
    </row>
    <row r="319" spans="1:7" x14ac:dyDescent="0.35">
      <c r="A319" t="s">
        <v>324</v>
      </c>
      <c r="B319">
        <v>265.07501220703102</v>
      </c>
      <c r="C319">
        <v>4.8852967007774202E-2</v>
      </c>
      <c r="D319">
        <v>178.57507324218801</v>
      </c>
      <c r="E319">
        <v>3174.1037964820898</v>
      </c>
      <c r="F319">
        <v>5.1158708520233596E-3</v>
      </c>
      <c r="G319">
        <v>34906.09375</v>
      </c>
    </row>
    <row r="320" spans="1:7" x14ac:dyDescent="0.35">
      <c r="A320" t="s">
        <v>325</v>
      </c>
      <c r="B320">
        <v>265.90499877929699</v>
      </c>
      <c r="C320">
        <v>4.9922665322226799E-2</v>
      </c>
      <c r="D320">
        <v>178.70333862304699</v>
      </c>
      <c r="E320">
        <v>3176.3836741447399</v>
      </c>
      <c r="F320">
        <v>5.22788939997554E-3</v>
      </c>
      <c r="G320">
        <v>34182.69140625</v>
      </c>
    </row>
    <row r="321" spans="1:7" x14ac:dyDescent="0.35">
      <c r="A321" t="s">
        <v>326</v>
      </c>
      <c r="B321">
        <v>266.73498535156301</v>
      </c>
      <c r="C321">
        <v>4.97094220184515E-2</v>
      </c>
      <c r="D321">
        <v>178.83087158203099</v>
      </c>
      <c r="E321">
        <v>3178.6502804607198</v>
      </c>
      <c r="F321">
        <v>5.2055586129427E-3</v>
      </c>
      <c r="G321">
        <v>34353.828125</v>
      </c>
    </row>
    <row r="322" spans="1:7" x14ac:dyDescent="0.35">
      <c r="A322" t="s">
        <v>327</v>
      </c>
      <c r="B322">
        <v>267.57501220703102</v>
      </c>
      <c r="C322">
        <v>4.9554413190877701E-2</v>
      </c>
      <c r="D322">
        <v>178.83087158203099</v>
      </c>
      <c r="E322">
        <v>3178.6502804607198</v>
      </c>
      <c r="F322">
        <v>5.1893261261284403E-3</v>
      </c>
      <c r="G322">
        <v>34461.2890625</v>
      </c>
    </row>
    <row r="323" spans="1:7" x14ac:dyDescent="0.35">
      <c r="A323" t="s">
        <v>328</v>
      </c>
      <c r="B323">
        <v>268.40499877929699</v>
      </c>
      <c r="C323">
        <v>4.92601325402564E-2</v>
      </c>
      <c r="D323">
        <v>178.93972778320301</v>
      </c>
      <c r="E323">
        <v>3180.5853359401199</v>
      </c>
      <c r="F323">
        <v>5.1585091277956997E-3</v>
      </c>
      <c r="G323">
        <v>34688.265625</v>
      </c>
    </row>
    <row r="324" spans="1:7" x14ac:dyDescent="0.35">
      <c r="A324" t="s">
        <v>329</v>
      </c>
      <c r="B324">
        <v>269.23498535156301</v>
      </c>
      <c r="C324">
        <v>5.0147354528700797E-2</v>
      </c>
      <c r="D324">
        <v>179.06758117675801</v>
      </c>
      <c r="E324">
        <v>3182.8577630221798</v>
      </c>
      <c r="F324">
        <v>5.2514187991619101E-3</v>
      </c>
      <c r="G324">
        <v>34098.89453125</v>
      </c>
    </row>
    <row r="325" spans="1:7" x14ac:dyDescent="0.35">
      <c r="A325" t="s">
        <v>330</v>
      </c>
      <c r="B325">
        <v>270.07501220703102</v>
      </c>
      <c r="C325">
        <v>4.9842303879502801E-2</v>
      </c>
      <c r="D325">
        <v>179.06758117675801</v>
      </c>
      <c r="E325">
        <v>3182.8577630221798</v>
      </c>
      <c r="F325">
        <v>5.2194739691913102E-3</v>
      </c>
      <c r="G325">
        <v>34307.58984375</v>
      </c>
    </row>
    <row r="326" spans="1:7" x14ac:dyDescent="0.35">
      <c r="A326" t="s">
        <v>331</v>
      </c>
      <c r="B326">
        <v>270.90499877929699</v>
      </c>
      <c r="C326">
        <v>4.9845034176417002E-2</v>
      </c>
      <c r="D326">
        <v>179.19818115234401</v>
      </c>
      <c r="E326">
        <v>3185.1790845394098</v>
      </c>
      <c r="F326">
        <v>5.2197598852217197E-3</v>
      </c>
      <c r="G326">
        <v>34330.734375</v>
      </c>
    </row>
    <row r="327" spans="1:7" x14ac:dyDescent="0.35">
      <c r="A327" t="s">
        <v>332</v>
      </c>
      <c r="B327">
        <v>271.73498535156301</v>
      </c>
      <c r="C327">
        <v>5.01759737321852E-2</v>
      </c>
      <c r="D327">
        <v>179.326583862305</v>
      </c>
      <c r="E327">
        <v>3187.4615233391501</v>
      </c>
      <c r="F327">
        <v>5.2544157952070202E-3</v>
      </c>
      <c r="G327">
        <v>34128.73828125</v>
      </c>
    </row>
    <row r="328" spans="1:7" x14ac:dyDescent="0.35">
      <c r="A328" t="s">
        <v>333</v>
      </c>
      <c r="B328">
        <v>272.57501220703102</v>
      </c>
      <c r="C328">
        <v>4.98116169430134E-2</v>
      </c>
      <c r="D328">
        <v>179.326583862305</v>
      </c>
      <c r="E328">
        <v>3187.4615233391501</v>
      </c>
      <c r="F328">
        <v>5.2162604406476003E-3</v>
      </c>
      <c r="G328">
        <v>34378.37890625</v>
      </c>
    </row>
    <row r="329" spans="1:7" x14ac:dyDescent="0.35">
      <c r="A329" t="s">
        <v>334</v>
      </c>
      <c r="B329">
        <v>273.40499877929699</v>
      </c>
      <c r="C329">
        <v>5.2444050055066999E-2</v>
      </c>
      <c r="D329">
        <v>179.456466674805</v>
      </c>
      <c r="E329">
        <v>3189.77003917098</v>
      </c>
      <c r="F329">
        <v>5.4919281974434896E-3</v>
      </c>
      <c r="G329">
        <v>32676.404296875</v>
      </c>
    </row>
    <row r="330" spans="1:7" x14ac:dyDescent="0.35">
      <c r="A330" t="s">
        <v>335</v>
      </c>
      <c r="B330">
        <v>274.23498535156301</v>
      </c>
      <c r="C330">
        <v>5.0036861991693E-2</v>
      </c>
      <c r="D330">
        <v>179.56346130371099</v>
      </c>
      <c r="E330">
        <v>3191.6717998683498</v>
      </c>
      <c r="F330">
        <v>5.23984804749489E-3</v>
      </c>
      <c r="G330">
        <v>34268.828125</v>
      </c>
    </row>
    <row r="331" spans="1:7" x14ac:dyDescent="0.35">
      <c r="A331" t="s">
        <v>336</v>
      </c>
      <c r="B331">
        <v>275.07501220703102</v>
      </c>
      <c r="C331">
        <v>4.9659485154696002E-2</v>
      </c>
      <c r="D331">
        <v>179.67042541503901</v>
      </c>
      <c r="E331">
        <v>3193.57309490442</v>
      </c>
      <c r="F331">
        <v>5.2003292366862297E-3</v>
      </c>
      <c r="G331">
        <v>34549.81640625</v>
      </c>
    </row>
    <row r="332" spans="1:7" x14ac:dyDescent="0.35">
      <c r="A332" t="s">
        <v>337</v>
      </c>
      <c r="B332">
        <v>275.90499877929699</v>
      </c>
      <c r="C332">
        <v>4.9778021840103902E-2</v>
      </c>
      <c r="D332">
        <v>179.67042541503901</v>
      </c>
      <c r="E332">
        <v>3193.57309490442</v>
      </c>
      <c r="F332">
        <v>5.2127423696219904E-3</v>
      </c>
      <c r="G332">
        <v>34467.54296875</v>
      </c>
    </row>
    <row r="333" spans="1:7" x14ac:dyDescent="0.35">
      <c r="A333" t="s">
        <v>338</v>
      </c>
      <c r="B333">
        <v>276.73498535156301</v>
      </c>
      <c r="C333">
        <v>5.02800763071969E-2</v>
      </c>
      <c r="D333">
        <v>179.783935546875</v>
      </c>
      <c r="E333">
        <v>3195.5908052623299</v>
      </c>
      <c r="F333">
        <v>5.2653173916041903E-3</v>
      </c>
      <c r="G333">
        <v>34144.9375</v>
      </c>
    </row>
    <row r="334" spans="1:7" x14ac:dyDescent="0.35">
      <c r="A334" t="s">
        <v>339</v>
      </c>
      <c r="B334">
        <v>277.57501220703102</v>
      </c>
      <c r="C334">
        <v>5.0715985551817597E-2</v>
      </c>
      <c r="D334">
        <v>179.89373779296901</v>
      </c>
      <c r="E334">
        <v>3197.5423917174298</v>
      </c>
      <c r="F334">
        <v>5.3109657019376798E-3</v>
      </c>
      <c r="G334">
        <v>33872.1328125</v>
      </c>
    </row>
    <row r="335" spans="1:7" x14ac:dyDescent="0.35">
      <c r="A335" t="s">
        <v>340</v>
      </c>
      <c r="B335">
        <v>278.40499877929699</v>
      </c>
      <c r="C335">
        <v>4.9770044392768401E-2</v>
      </c>
      <c r="D335">
        <v>179.89373779296901</v>
      </c>
      <c r="E335">
        <v>3197.5423917174298</v>
      </c>
      <c r="F335">
        <v>5.2119069732725603E-3</v>
      </c>
      <c r="G335">
        <v>34515.9140625</v>
      </c>
    </row>
    <row r="336" spans="1:7" x14ac:dyDescent="0.35">
      <c r="A336" t="s">
        <v>341</v>
      </c>
      <c r="B336">
        <v>279.23498535156301</v>
      </c>
      <c r="C336">
        <v>4.95923038423524E-2</v>
      </c>
      <c r="D336">
        <v>180.00538635253901</v>
      </c>
      <c r="E336">
        <v>3199.52704012394</v>
      </c>
      <c r="F336">
        <v>5.19329402595758E-3</v>
      </c>
      <c r="G336">
        <v>34661.12109375</v>
      </c>
    </row>
    <row r="337" spans="1:7" x14ac:dyDescent="0.35">
      <c r="A337" t="s">
        <v>342</v>
      </c>
      <c r="B337">
        <v>280.07501220703102</v>
      </c>
      <c r="C337">
        <v>4.9685627525312102E-2</v>
      </c>
      <c r="D337">
        <v>180.12086486816401</v>
      </c>
      <c r="E337">
        <v>3201.5794422477502</v>
      </c>
      <c r="F337">
        <v>5.2030668593943102E-3</v>
      </c>
      <c r="G337">
        <v>34618.2109375</v>
      </c>
    </row>
    <row r="338" spans="1:7" x14ac:dyDescent="0.35">
      <c r="A338" t="s">
        <v>343</v>
      </c>
      <c r="B338">
        <v>280.90499877929699</v>
      </c>
      <c r="C338">
        <v>4.9691239308220302E-2</v>
      </c>
      <c r="D338">
        <v>180.12086486816401</v>
      </c>
      <c r="E338">
        <v>3201.5794422477502</v>
      </c>
      <c r="F338">
        <v>5.2036545239388899E-3</v>
      </c>
      <c r="G338">
        <v>34614.30078125</v>
      </c>
    </row>
    <row r="339" spans="1:7" x14ac:dyDescent="0.35">
      <c r="A339" t="s">
        <v>344</v>
      </c>
      <c r="B339">
        <v>281.73498535156301</v>
      </c>
      <c r="C339">
        <v>4.9887825132776703E-2</v>
      </c>
      <c r="D339">
        <v>180.241455078125</v>
      </c>
      <c r="E339">
        <v>3203.72311398387</v>
      </c>
      <c r="F339">
        <v>5.2242409437894804E-3</v>
      </c>
      <c r="G339">
        <v>34500.984375</v>
      </c>
    </row>
    <row r="340" spans="1:7" x14ac:dyDescent="0.35">
      <c r="A340" t="s">
        <v>345</v>
      </c>
      <c r="B340">
        <v>282.57501220703102</v>
      </c>
      <c r="C340">
        <v>4.9610433191731799E-2</v>
      </c>
      <c r="D340">
        <v>180.36183166503901</v>
      </c>
      <c r="E340">
        <v>3205.86259476841</v>
      </c>
      <c r="F340">
        <v>5.1951925270259398E-3</v>
      </c>
      <c r="G340">
        <v>34717.0625</v>
      </c>
    </row>
    <row r="341" spans="1:7" x14ac:dyDescent="0.35">
      <c r="A341" t="s">
        <v>346</v>
      </c>
      <c r="B341">
        <v>283.40499877929699</v>
      </c>
      <c r="C341">
        <v>4.9932590440650799E-2</v>
      </c>
      <c r="D341">
        <v>180.36183166503901</v>
      </c>
      <c r="E341">
        <v>3205.86259476841</v>
      </c>
      <c r="F341">
        <v>5.22892875596881E-3</v>
      </c>
      <c r="G341">
        <v>34493.07421875</v>
      </c>
    </row>
    <row r="342" spans="1:7" x14ac:dyDescent="0.35">
      <c r="A342" t="s">
        <v>347</v>
      </c>
      <c r="B342">
        <v>284.23498535156301</v>
      </c>
      <c r="C342">
        <v>4.98443893994584E-2</v>
      </c>
      <c r="D342">
        <v>180.48286437988301</v>
      </c>
      <c r="E342">
        <v>3208.0139499157699</v>
      </c>
      <c r="F342">
        <v>5.2196923643350601E-3</v>
      </c>
      <c r="G342">
        <v>34577.30078125</v>
      </c>
    </row>
    <row r="343" spans="1:7" x14ac:dyDescent="0.35">
      <c r="A343" t="s">
        <v>348</v>
      </c>
      <c r="B343">
        <v>285.07501220703102</v>
      </c>
      <c r="C343">
        <v>5.0153121947426597E-2</v>
      </c>
      <c r="D343">
        <v>180.60641479492199</v>
      </c>
      <c r="E343">
        <v>3210.21000854671</v>
      </c>
      <c r="F343">
        <v>5.25202276185155E-3</v>
      </c>
      <c r="G343">
        <v>34387.97265625</v>
      </c>
    </row>
    <row r="344" spans="1:7" x14ac:dyDescent="0.35">
      <c r="A344" t="s">
        <v>349</v>
      </c>
      <c r="B344">
        <v>285.90499877929699</v>
      </c>
      <c r="C344">
        <v>4.9933355279525797E-2</v>
      </c>
      <c r="D344">
        <v>180.72862243652301</v>
      </c>
      <c r="E344">
        <v>3212.3820856213601</v>
      </c>
      <c r="F344">
        <v>5.2290088497102304E-3</v>
      </c>
      <c r="G344">
        <v>34562.69140625</v>
      </c>
    </row>
    <row r="345" spans="1:7" x14ac:dyDescent="0.35">
      <c r="A345" t="s">
        <v>350</v>
      </c>
      <c r="B345">
        <v>286.73498535156301</v>
      </c>
      <c r="C345">
        <v>4.9617970412040399E-2</v>
      </c>
      <c r="D345">
        <v>180.72862243652301</v>
      </c>
      <c r="E345">
        <v>3212.3820856213601</v>
      </c>
      <c r="F345">
        <v>5.1959818229079203E-3</v>
      </c>
      <c r="G345">
        <v>34782.3828125</v>
      </c>
    </row>
    <row r="346" spans="1:7" x14ac:dyDescent="0.35">
      <c r="A346" t="s">
        <v>351</v>
      </c>
      <c r="B346">
        <v>287.57501220703102</v>
      </c>
      <c r="C346">
        <v>5.11825995198784E-2</v>
      </c>
      <c r="D346">
        <v>180.86378479003901</v>
      </c>
      <c r="E346">
        <v>3214.7846650332199</v>
      </c>
      <c r="F346">
        <v>5.3598294034600301E-3</v>
      </c>
      <c r="G346">
        <v>33744.31640625</v>
      </c>
    </row>
    <row r="347" spans="1:7" x14ac:dyDescent="0.35">
      <c r="A347" t="s">
        <v>352</v>
      </c>
      <c r="B347">
        <v>288.40499877929699</v>
      </c>
      <c r="C347">
        <v>4.9761355467409701E-2</v>
      </c>
      <c r="D347">
        <v>180.95509338378901</v>
      </c>
      <c r="E347">
        <v>3216.4077274501301</v>
      </c>
      <c r="F347">
        <v>5.2109970711171601E-3</v>
      </c>
      <c r="G347">
        <v>34725.6171875</v>
      </c>
    </row>
    <row r="348" spans="1:7" x14ac:dyDescent="0.35">
      <c r="A348" t="s">
        <v>353</v>
      </c>
      <c r="B348">
        <v>289.23498535156301</v>
      </c>
      <c r="C348">
        <v>4.9726750955054799E-2</v>
      </c>
      <c r="D348">
        <v>180.95509338378901</v>
      </c>
      <c r="E348">
        <v>3216.4077274501301</v>
      </c>
      <c r="F348">
        <v>5.2073732949793304E-3</v>
      </c>
      <c r="G348">
        <v>34749.78515625</v>
      </c>
    </row>
    <row r="349" spans="1:7" x14ac:dyDescent="0.35">
      <c r="A349" t="s">
        <v>354</v>
      </c>
      <c r="B349">
        <v>290.07501220703102</v>
      </c>
      <c r="C349">
        <v>5.0754872272524801E-2</v>
      </c>
      <c r="D349">
        <v>181.039138793945</v>
      </c>
      <c r="E349">
        <v>3217.9015688598201</v>
      </c>
      <c r="F349">
        <v>5.3150379098951799E-3</v>
      </c>
      <c r="G349">
        <v>34061.68359375</v>
      </c>
    </row>
    <row r="350" spans="1:7" x14ac:dyDescent="0.35">
      <c r="A350" t="s">
        <v>355</v>
      </c>
      <c r="B350">
        <v>290.90499877929699</v>
      </c>
      <c r="C350">
        <v>4.9814160476946402E-2</v>
      </c>
      <c r="D350">
        <v>181.105545043945</v>
      </c>
      <c r="E350">
        <v>3219.0817873924998</v>
      </c>
      <c r="F350">
        <v>5.2165267989039404E-3</v>
      </c>
      <c r="G350">
        <v>34717.6484375</v>
      </c>
    </row>
    <row r="351" spans="1:7" x14ac:dyDescent="0.35">
      <c r="A351" t="s">
        <v>356</v>
      </c>
      <c r="B351">
        <v>291.73498535156301</v>
      </c>
      <c r="C351">
        <v>4.90670774253903E-2</v>
      </c>
      <c r="D351">
        <v>181.105545043945</v>
      </c>
      <c r="E351">
        <v>3219.0817873924998</v>
      </c>
      <c r="F351">
        <v>5.1382924430072299E-3</v>
      </c>
      <c r="G351">
        <v>35246.25</v>
      </c>
    </row>
    <row r="352" spans="1:7" x14ac:dyDescent="0.35">
      <c r="A352" t="s">
        <v>357</v>
      </c>
      <c r="B352">
        <v>292.57501220703102</v>
      </c>
      <c r="C352">
        <v>4.9595612215160401E-2</v>
      </c>
      <c r="D352">
        <v>181.16122436523401</v>
      </c>
      <c r="E352">
        <v>3220.0715504586701</v>
      </c>
      <c r="F352">
        <v>5.1936404779553396E-3</v>
      </c>
      <c r="G352">
        <v>34881.35546875</v>
      </c>
    </row>
    <row r="353" spans="1:7" x14ac:dyDescent="0.35">
      <c r="A353" t="s">
        <v>358</v>
      </c>
      <c r="B353">
        <v>293.40499877929699</v>
      </c>
      <c r="C353">
        <v>4.9562875332616503E-2</v>
      </c>
      <c r="D353">
        <v>181.22857666015599</v>
      </c>
      <c r="E353">
        <v>3221.2687656283401</v>
      </c>
      <c r="F353">
        <v>5.19021227955818E-3</v>
      </c>
      <c r="G353">
        <v>34917.37109375</v>
      </c>
    </row>
    <row r="354" spans="1:7" x14ac:dyDescent="0.35">
      <c r="A354" t="s">
        <v>359</v>
      </c>
      <c r="B354">
        <v>294.23498535156301</v>
      </c>
      <c r="C354">
        <v>5.0306063041995398E-2</v>
      </c>
      <c r="D354">
        <v>181.22857666015599</v>
      </c>
      <c r="E354">
        <v>3221.2687656283401</v>
      </c>
      <c r="F354">
        <v>5.2680387161672098E-3</v>
      </c>
      <c r="G354">
        <v>34401.52734375</v>
      </c>
    </row>
    <row r="355" spans="1:7" x14ac:dyDescent="0.35">
      <c r="A355" t="s">
        <v>360</v>
      </c>
      <c r="B355">
        <v>295.07501220703102</v>
      </c>
      <c r="C355">
        <v>5.0099000703546899E-2</v>
      </c>
      <c r="D355">
        <v>181.308670043945</v>
      </c>
      <c r="E355">
        <v>3222.6922921836399</v>
      </c>
      <c r="F355">
        <v>5.2463551983237301E-3</v>
      </c>
      <c r="G355">
        <v>34558.9765625</v>
      </c>
    </row>
    <row r="356" spans="1:7" x14ac:dyDescent="0.35">
      <c r="A356" t="s">
        <v>361</v>
      </c>
      <c r="B356">
        <v>295.90499877929699</v>
      </c>
      <c r="C356">
        <v>4.9490735907798497E-2</v>
      </c>
      <c r="D356">
        <v>181.39239501953099</v>
      </c>
      <c r="E356">
        <v>3224.18054565787</v>
      </c>
      <c r="F356">
        <v>5.18265785649419E-3</v>
      </c>
      <c r="G356">
        <v>34999.87890625</v>
      </c>
    </row>
    <row r="357" spans="1:7" x14ac:dyDescent="0.35">
      <c r="A357" t="s">
        <v>362</v>
      </c>
      <c r="B357">
        <v>296.73498535156301</v>
      </c>
      <c r="C357">
        <v>5.0524153289803898E-2</v>
      </c>
      <c r="D357">
        <v>181.48037719726599</v>
      </c>
      <c r="E357">
        <v>3225.7442362606498</v>
      </c>
      <c r="F357">
        <v>5.2908770740032196E-3</v>
      </c>
      <c r="G357">
        <v>34300.62109375</v>
      </c>
    </row>
    <row r="358" spans="1:7" x14ac:dyDescent="0.35">
      <c r="A358" t="s">
        <v>363</v>
      </c>
      <c r="B358">
        <v>297.57501220703102</v>
      </c>
      <c r="C358">
        <v>5.04055499033313E-2</v>
      </c>
      <c r="D358">
        <v>181.48037719726599</v>
      </c>
      <c r="E358">
        <v>3225.7442362606498</v>
      </c>
      <c r="F358">
        <v>5.2784569561481502E-3</v>
      </c>
      <c r="G358">
        <v>34381.33203125</v>
      </c>
    </row>
    <row r="359" spans="1:7" x14ac:dyDescent="0.35">
      <c r="A359" t="s">
        <v>364</v>
      </c>
      <c r="B359">
        <v>298.40499877929699</v>
      </c>
      <c r="C359">
        <v>5.1150129441593202E-2</v>
      </c>
      <c r="D359">
        <v>181.57626342773401</v>
      </c>
      <c r="E359">
        <v>3227.4487894028398</v>
      </c>
      <c r="F359">
        <v>5.3564291447401003E-3</v>
      </c>
      <c r="G359">
        <v>33898.75390625</v>
      </c>
    </row>
    <row r="360" spans="1:7" x14ac:dyDescent="0.35">
      <c r="A360" t="s">
        <v>365</v>
      </c>
      <c r="B360">
        <v>299.23498535156301</v>
      </c>
      <c r="C360">
        <v>4.9751412562035101E-2</v>
      </c>
      <c r="D360">
        <v>181.55096435546901</v>
      </c>
      <c r="E360">
        <v>3226.9989605993001</v>
      </c>
      <c r="F360">
        <v>5.20995585247874E-3</v>
      </c>
      <c r="G360">
        <v>34846.9296875</v>
      </c>
    </row>
    <row r="361" spans="1:7" x14ac:dyDescent="0.35">
      <c r="A361" t="s">
        <v>366</v>
      </c>
      <c r="B361">
        <v>300.07501220703102</v>
      </c>
      <c r="C361">
        <v>4.9271400573449302E-2</v>
      </c>
      <c r="D361">
        <v>181.55096435546901</v>
      </c>
      <c r="E361">
        <v>3226.9989605993001</v>
      </c>
      <c r="F361">
        <v>5.1596891134977297E-3</v>
      </c>
      <c r="G361">
        <v>35186.4140625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1"/>
  <sheetViews>
    <sheetView workbookViewId="0">
      <selection activeCell="Q5" sqref="Q5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0.894999980926514</v>
      </c>
      <c r="C2">
        <v>4.8436490006663002E-2</v>
      </c>
      <c r="D2">
        <v>18.073705673217798</v>
      </c>
      <c r="E2">
        <v>321.25320285558701</v>
      </c>
      <c r="F2">
        <v>5.0722574815154102E-3</v>
      </c>
      <c r="G2">
        <v>3563.24682617188</v>
      </c>
    </row>
    <row r="3" spans="1:7" x14ac:dyDescent="0.35">
      <c r="A3" t="s">
        <v>8</v>
      </c>
      <c r="B3">
        <v>1.7250000238418599</v>
      </c>
      <c r="C3">
        <v>4.3742042394205899E-2</v>
      </c>
      <c r="D3">
        <v>25.878416061401399</v>
      </c>
      <c r="E3">
        <v>459.97893903404503</v>
      </c>
      <c r="F3">
        <v>4.5806560665368999E-3</v>
      </c>
      <c r="G3">
        <v>5649.5</v>
      </c>
    </row>
    <row r="4" spans="1:7" x14ac:dyDescent="0.35">
      <c r="A4" t="s">
        <v>9</v>
      </c>
      <c r="B4">
        <v>2.5550000667571999</v>
      </c>
      <c r="C4">
        <v>5.20644987633615E-2</v>
      </c>
      <c r="D4">
        <v>32.449787139892599</v>
      </c>
      <c r="E4">
        <v>576.78256416693296</v>
      </c>
      <c r="F4">
        <v>5.4521816782653297E-3</v>
      </c>
      <c r="G4">
        <v>5951.70703125</v>
      </c>
    </row>
    <row r="5" spans="1:7" x14ac:dyDescent="0.35">
      <c r="A5" t="s">
        <v>10</v>
      </c>
      <c r="B5">
        <v>3.3949999809265101</v>
      </c>
      <c r="C5">
        <v>4.9923585796919301E-2</v>
      </c>
      <c r="D5">
        <v>35.1759643554688</v>
      </c>
      <c r="E5">
        <v>625.23933593183801</v>
      </c>
      <c r="F5">
        <v>5.2279857918620101E-3</v>
      </c>
      <c r="G5">
        <v>6728.39697265625</v>
      </c>
    </row>
    <row r="6" spans="1:7" x14ac:dyDescent="0.35">
      <c r="A6" t="s">
        <v>11</v>
      </c>
      <c r="B6">
        <v>4.2249999046325701</v>
      </c>
      <c r="C6">
        <v>4.9782424110372599E-2</v>
      </c>
      <c r="D6">
        <v>35.1759643554688</v>
      </c>
      <c r="E6">
        <v>625.23933593183801</v>
      </c>
      <c r="F6">
        <v>5.2132033742964302E-3</v>
      </c>
      <c r="G6">
        <v>6747.47607421875</v>
      </c>
    </row>
    <row r="7" spans="1:7" x14ac:dyDescent="0.35">
      <c r="A7" t="s">
        <v>12</v>
      </c>
      <c r="B7">
        <v>5.0650000572204599</v>
      </c>
      <c r="C7">
        <v>5.0074085632520901E-2</v>
      </c>
      <c r="D7">
        <v>42.310028076171903</v>
      </c>
      <c r="E7">
        <v>752.04455060884402</v>
      </c>
      <c r="F7">
        <v>5.2437460981309397E-3</v>
      </c>
      <c r="G7">
        <v>8068.66455078125</v>
      </c>
    </row>
    <row r="8" spans="1:7" x14ac:dyDescent="0.35">
      <c r="A8" t="s">
        <v>13</v>
      </c>
      <c r="B8">
        <v>5.8949999809265101</v>
      </c>
      <c r="C8">
        <v>4.9750634382947197E-2</v>
      </c>
      <c r="D8">
        <v>48.033657073974602</v>
      </c>
      <c r="E8">
        <v>853.77990035340201</v>
      </c>
      <c r="F8">
        <v>5.2098743617534603E-3</v>
      </c>
      <c r="G8">
        <v>9219.734375</v>
      </c>
    </row>
    <row r="9" spans="1:7" x14ac:dyDescent="0.35">
      <c r="A9" t="s">
        <v>14</v>
      </c>
      <c r="B9">
        <v>6.7249999046325701</v>
      </c>
      <c r="C9">
        <v>5.0357858642086598E-2</v>
      </c>
      <c r="D9">
        <v>48.033657073974602</v>
      </c>
      <c r="E9">
        <v>853.77990035340201</v>
      </c>
      <c r="F9">
        <v>5.2734627388417703E-3</v>
      </c>
      <c r="G9">
        <v>9108.560546875</v>
      </c>
    </row>
    <row r="10" spans="1:7" x14ac:dyDescent="0.35">
      <c r="A10" t="s">
        <v>15</v>
      </c>
      <c r="B10">
        <v>7.5650000572204599</v>
      </c>
      <c r="C10">
        <v>4.9476421859318602E-2</v>
      </c>
      <c r="D10">
        <v>52.7718315124512</v>
      </c>
      <c r="E10">
        <v>937.99910973757505</v>
      </c>
      <c r="F10">
        <v>5.1811588928103404E-3</v>
      </c>
      <c r="G10">
        <v>10185.333984375</v>
      </c>
    </row>
    <row r="11" spans="1:7" x14ac:dyDescent="0.35">
      <c r="A11" t="s">
        <v>16</v>
      </c>
      <c r="B11">
        <v>8.3950004577636701</v>
      </c>
      <c r="C11">
        <v>4.9569358676103202E-2</v>
      </c>
      <c r="D11">
        <v>56.585323333740199</v>
      </c>
      <c r="E11">
        <v>1005.7825129479201</v>
      </c>
      <c r="F11">
        <v>5.1908912137150799E-3</v>
      </c>
      <c r="G11">
        <v>10900.8876953125</v>
      </c>
    </row>
    <row r="12" spans="1:7" x14ac:dyDescent="0.35">
      <c r="A12" t="s">
        <v>17</v>
      </c>
      <c r="B12">
        <v>9.2250003814697301</v>
      </c>
      <c r="C12">
        <v>5.4834727381564398E-2</v>
      </c>
      <c r="D12">
        <v>59.5211372375488</v>
      </c>
      <c r="E12">
        <v>1057.9654481262</v>
      </c>
      <c r="F12">
        <v>5.7422793470323103E-3</v>
      </c>
      <c r="G12">
        <v>10365.419921875</v>
      </c>
    </row>
    <row r="13" spans="1:7" x14ac:dyDescent="0.35">
      <c r="A13" t="s">
        <v>18</v>
      </c>
      <c r="B13">
        <v>10.055000305175801</v>
      </c>
      <c r="C13">
        <v>4.97303350255969E-2</v>
      </c>
      <c r="D13">
        <v>59.5211372375488</v>
      </c>
      <c r="E13">
        <v>1057.9654481262</v>
      </c>
      <c r="F13">
        <v>5.2077486179768996E-3</v>
      </c>
      <c r="G13">
        <v>11429.341796875</v>
      </c>
    </row>
    <row r="14" spans="1:7" x14ac:dyDescent="0.35">
      <c r="A14" t="s">
        <v>19</v>
      </c>
      <c r="B14">
        <v>10.8950004577637</v>
      </c>
      <c r="C14">
        <v>4.92637432912243E-2</v>
      </c>
      <c r="D14">
        <v>57.093173980712898</v>
      </c>
      <c r="E14">
        <v>1014.80935700238</v>
      </c>
      <c r="F14">
        <v>5.1588872447609901E-3</v>
      </c>
      <c r="G14">
        <v>11066.955078125</v>
      </c>
    </row>
    <row r="15" spans="1:7" x14ac:dyDescent="0.35">
      <c r="A15" t="s">
        <v>20</v>
      </c>
      <c r="B15">
        <v>11.7250003814697</v>
      </c>
      <c r="C15">
        <v>4.9051882922856699E-2</v>
      </c>
      <c r="D15">
        <v>56.170974731445298</v>
      </c>
      <c r="E15">
        <v>998.41761402785801</v>
      </c>
      <c r="F15">
        <v>5.1367012783885002E-3</v>
      </c>
      <c r="G15">
        <v>10935.2236328125</v>
      </c>
    </row>
    <row r="16" spans="1:7" x14ac:dyDescent="0.35">
      <c r="A16" t="s">
        <v>21</v>
      </c>
      <c r="B16">
        <v>12.555000305175801</v>
      </c>
      <c r="C16">
        <v>4.9424128224611098E-2</v>
      </c>
      <c r="D16">
        <v>56.170974731445298</v>
      </c>
      <c r="E16">
        <v>998.41761402785801</v>
      </c>
      <c r="F16">
        <v>5.17568271607161E-3</v>
      </c>
      <c r="G16">
        <v>10852.86328125</v>
      </c>
    </row>
    <row r="17" spans="1:7" x14ac:dyDescent="0.35">
      <c r="A17" t="s">
        <v>22</v>
      </c>
      <c r="B17">
        <v>13.3950004577637</v>
      </c>
      <c r="C17">
        <v>4.9655865510252799E-2</v>
      </c>
      <c r="D17">
        <v>56.077854156494098</v>
      </c>
      <c r="E17">
        <v>996.76242098212197</v>
      </c>
      <c r="F17">
        <v>5.1999501883983603E-3</v>
      </c>
      <c r="G17">
        <v>10784.3056640625</v>
      </c>
    </row>
    <row r="18" spans="1:7" x14ac:dyDescent="0.35">
      <c r="A18" t="s">
        <v>23</v>
      </c>
      <c r="B18">
        <v>14.2250003814697</v>
      </c>
      <c r="C18">
        <v>4.96604945641414E-2</v>
      </c>
      <c r="D18">
        <v>56.497352600097699</v>
      </c>
      <c r="E18">
        <v>1004.21882234514</v>
      </c>
      <c r="F18">
        <v>5.2004349417984503E-3</v>
      </c>
      <c r="G18">
        <v>10863.966796875</v>
      </c>
    </row>
    <row r="19" spans="1:7" x14ac:dyDescent="0.35">
      <c r="A19" t="s">
        <v>24</v>
      </c>
      <c r="B19">
        <v>15.055000305175801</v>
      </c>
      <c r="C19">
        <v>4.9847377607155997E-2</v>
      </c>
      <c r="D19">
        <v>56.497352600097699</v>
      </c>
      <c r="E19">
        <v>1004.21882234514</v>
      </c>
      <c r="F19">
        <v>5.2200052887201301E-3</v>
      </c>
      <c r="G19">
        <v>10823.236328125</v>
      </c>
    </row>
    <row r="20" spans="1:7" x14ac:dyDescent="0.35">
      <c r="A20" t="s">
        <v>25</v>
      </c>
      <c r="B20">
        <v>15.8950004577637</v>
      </c>
      <c r="C20">
        <v>4.9687979849526401E-2</v>
      </c>
      <c r="D20">
        <v>57.291191101074197</v>
      </c>
      <c r="E20">
        <v>1018.32905784249</v>
      </c>
      <c r="F20">
        <v>5.2033131942153003E-3</v>
      </c>
      <c r="G20">
        <v>11010.521484375</v>
      </c>
    </row>
    <row r="21" spans="1:7" x14ac:dyDescent="0.35">
      <c r="A21" t="s">
        <v>26</v>
      </c>
      <c r="B21">
        <v>16.725000381469702</v>
      </c>
      <c r="C21">
        <v>4.9797787588936798E-2</v>
      </c>
      <c r="D21">
        <v>58.400074005127003</v>
      </c>
      <c r="E21">
        <v>1038.03898673505</v>
      </c>
      <c r="F21">
        <v>5.2148122340440802E-3</v>
      </c>
      <c r="G21">
        <v>11198.8837890625</v>
      </c>
    </row>
    <row r="22" spans="1:7" x14ac:dyDescent="0.35">
      <c r="A22" t="s">
        <v>27</v>
      </c>
      <c r="B22">
        <v>17.555000305175799</v>
      </c>
      <c r="C22">
        <v>4.9609179211715898E-2</v>
      </c>
      <c r="D22">
        <v>58.400074005127003</v>
      </c>
      <c r="E22">
        <v>1038.03898673505</v>
      </c>
      <c r="F22">
        <v>5.1950612105429199E-3</v>
      </c>
      <c r="G22">
        <v>11241.4599609375</v>
      </c>
    </row>
    <row r="23" spans="1:7" x14ac:dyDescent="0.35">
      <c r="A23" t="s">
        <v>28</v>
      </c>
      <c r="B23">
        <v>18.3950004577637</v>
      </c>
      <c r="C23">
        <v>4.9552927980504202E-2</v>
      </c>
      <c r="D23">
        <v>59.734783172607401</v>
      </c>
      <c r="E23">
        <v>1061.7629159241901</v>
      </c>
      <c r="F23">
        <v>5.18917059525847E-3</v>
      </c>
      <c r="G23">
        <v>11511.431640625</v>
      </c>
    </row>
    <row r="24" spans="1:7" x14ac:dyDescent="0.35">
      <c r="A24" t="s">
        <v>29</v>
      </c>
      <c r="B24">
        <v>19.225000381469702</v>
      </c>
      <c r="C24">
        <v>4.9964006642114103E-2</v>
      </c>
      <c r="D24">
        <v>61.104976654052699</v>
      </c>
      <c r="E24">
        <v>1086.1175833269999</v>
      </c>
      <c r="F24">
        <v>5.23221865296364E-3</v>
      </c>
      <c r="G24">
        <v>11678.59765625</v>
      </c>
    </row>
    <row r="25" spans="1:7" x14ac:dyDescent="0.35">
      <c r="A25" t="s">
        <v>30</v>
      </c>
      <c r="B25">
        <v>20.055000305175799</v>
      </c>
      <c r="C25">
        <v>4.9769457423399298E-2</v>
      </c>
      <c r="D25">
        <v>62.529594421386697</v>
      </c>
      <c r="E25">
        <v>1111.43966205418</v>
      </c>
      <c r="F25">
        <v>5.21184550598264E-3</v>
      </c>
      <c r="G25">
        <v>11997.591796875</v>
      </c>
    </row>
    <row r="26" spans="1:7" x14ac:dyDescent="0.35">
      <c r="A26" t="s">
        <v>31</v>
      </c>
      <c r="B26">
        <v>20.8950004577637</v>
      </c>
      <c r="C26">
        <v>4.9811892640747299E-2</v>
      </c>
      <c r="D26">
        <v>62.529594421386697</v>
      </c>
      <c r="E26">
        <v>1111.43966205418</v>
      </c>
      <c r="F26">
        <v>5.2162893116474204E-3</v>
      </c>
      <c r="G26">
        <v>11987.37109375</v>
      </c>
    </row>
    <row r="27" spans="1:7" x14ac:dyDescent="0.35">
      <c r="A27" t="s">
        <v>32</v>
      </c>
      <c r="B27">
        <v>21.725000381469702</v>
      </c>
      <c r="C27">
        <v>4.9951355673513602E-2</v>
      </c>
      <c r="D27">
        <v>63.963790893554702</v>
      </c>
      <c r="E27">
        <v>1136.9319399818801</v>
      </c>
      <c r="F27">
        <v>5.2308938466012504E-3</v>
      </c>
      <c r="G27">
        <v>12228.080078125</v>
      </c>
    </row>
    <row r="28" spans="1:7" x14ac:dyDescent="0.35">
      <c r="A28" t="s">
        <v>33</v>
      </c>
      <c r="B28">
        <v>22.565000534057599</v>
      </c>
      <c r="C28">
        <v>4.9835131291681101E-2</v>
      </c>
      <c r="D28">
        <v>65.417366027832003</v>
      </c>
      <c r="E28">
        <v>1162.76869084686</v>
      </c>
      <c r="F28">
        <v>5.2187228575348897E-3</v>
      </c>
      <c r="G28">
        <v>12535.12890625</v>
      </c>
    </row>
    <row r="29" spans="1:7" x14ac:dyDescent="0.35">
      <c r="A29" t="s">
        <v>34</v>
      </c>
      <c r="B29">
        <v>23.3950004577637</v>
      </c>
      <c r="C29">
        <v>4.9483069732098199E-2</v>
      </c>
      <c r="D29">
        <v>65.417366027832003</v>
      </c>
      <c r="E29">
        <v>1162.76869084686</v>
      </c>
      <c r="F29">
        <v>5.1818550564348698E-3</v>
      </c>
      <c r="G29">
        <v>12624.314453125</v>
      </c>
    </row>
    <row r="30" spans="1:7" x14ac:dyDescent="0.35">
      <c r="A30" t="s">
        <v>35</v>
      </c>
      <c r="B30">
        <v>24.225000381469702</v>
      </c>
      <c r="C30">
        <v>4.9855675219601901E-2</v>
      </c>
      <c r="D30">
        <v>66.904106140136705</v>
      </c>
      <c r="E30">
        <v>1189.1948524862501</v>
      </c>
      <c r="F30">
        <v>5.2208742126822498E-3</v>
      </c>
      <c r="G30">
        <v>12814.732421875</v>
      </c>
    </row>
    <row r="31" spans="1:7" x14ac:dyDescent="0.35">
      <c r="A31" t="s">
        <v>36</v>
      </c>
      <c r="B31">
        <v>25.065000534057599</v>
      </c>
      <c r="C31">
        <v>4.9802496684103102E-2</v>
      </c>
      <c r="D31">
        <v>68.373123168945298</v>
      </c>
      <c r="E31">
        <v>1215.3061106800999</v>
      </c>
      <c r="F31">
        <v>5.2153053693473296E-3</v>
      </c>
      <c r="G31">
        <v>13110.08984375</v>
      </c>
    </row>
    <row r="32" spans="1:7" x14ac:dyDescent="0.35">
      <c r="A32" t="s">
        <v>37</v>
      </c>
      <c r="B32">
        <v>25.8950004577637</v>
      </c>
      <c r="C32">
        <v>4.9598342512074602E-2</v>
      </c>
      <c r="D32">
        <v>68.373123168945298</v>
      </c>
      <c r="E32">
        <v>1215.3061106800999</v>
      </c>
      <c r="F32">
        <v>5.19392639398575E-3</v>
      </c>
      <c r="G32">
        <v>13164.052734375</v>
      </c>
    </row>
    <row r="33" spans="1:7" x14ac:dyDescent="0.35">
      <c r="A33" t="s">
        <v>38</v>
      </c>
      <c r="B33">
        <v>26.725000381469702</v>
      </c>
      <c r="C33">
        <v>4.9707838979849803E-2</v>
      </c>
      <c r="D33">
        <v>69.8779296875</v>
      </c>
      <c r="E33">
        <v>1242.0534621924201</v>
      </c>
      <c r="F33">
        <v>5.2053928375244097E-3</v>
      </c>
      <c r="G33">
        <v>13424.1416015625</v>
      </c>
    </row>
    <row r="34" spans="1:7" x14ac:dyDescent="0.35">
      <c r="A34" t="s">
        <v>39</v>
      </c>
      <c r="B34">
        <v>27.565000534057599</v>
      </c>
      <c r="C34">
        <v>4.9631399559728902E-2</v>
      </c>
      <c r="D34">
        <v>71.330299377441406</v>
      </c>
      <c r="E34">
        <v>1267.8687926381799</v>
      </c>
      <c r="F34">
        <v>5.1973881199955897E-3</v>
      </c>
      <c r="G34">
        <v>13724.2587890625</v>
      </c>
    </row>
    <row r="35" spans="1:7" x14ac:dyDescent="0.35">
      <c r="A35" t="s">
        <v>40</v>
      </c>
      <c r="B35">
        <v>28.3950004577637</v>
      </c>
      <c r="C35">
        <v>5.0157724320889399E-2</v>
      </c>
      <c r="D35">
        <v>71.330299377441406</v>
      </c>
      <c r="E35">
        <v>1267.8687926381799</v>
      </c>
      <c r="F35">
        <v>5.2525047212839101E-3</v>
      </c>
      <c r="G35">
        <v>13580.2451171875</v>
      </c>
    </row>
    <row r="36" spans="1:7" x14ac:dyDescent="0.35">
      <c r="A36" t="s">
        <v>41</v>
      </c>
      <c r="B36">
        <v>29.225000381469702</v>
      </c>
      <c r="C36">
        <v>5.0018394690252502E-2</v>
      </c>
      <c r="D36">
        <v>72.752799987792997</v>
      </c>
      <c r="E36">
        <v>1293.1532692164201</v>
      </c>
      <c r="F36">
        <v>5.2379141561687001E-3</v>
      </c>
      <c r="G36">
        <v>13889.6513671875</v>
      </c>
    </row>
    <row r="37" spans="1:7" x14ac:dyDescent="0.35">
      <c r="A37" t="s">
        <v>42</v>
      </c>
      <c r="B37">
        <v>30.065000534057599</v>
      </c>
      <c r="C37">
        <v>4.9920486420780598E-2</v>
      </c>
      <c r="D37">
        <v>74.156631469726605</v>
      </c>
      <c r="E37">
        <v>1318.1058457121301</v>
      </c>
      <c r="F37">
        <v>5.2276612259447601E-3</v>
      </c>
      <c r="G37">
        <v>14185.431640625</v>
      </c>
    </row>
    <row r="38" spans="1:7" x14ac:dyDescent="0.35">
      <c r="A38" t="s">
        <v>43</v>
      </c>
      <c r="B38">
        <v>30.8950004577637</v>
      </c>
      <c r="C38">
        <v>4.9781405807451898E-2</v>
      </c>
      <c r="D38">
        <v>75.509735107421903</v>
      </c>
      <c r="E38">
        <v>1342.15666912496</v>
      </c>
      <c r="F38">
        <v>5.2130967378616298E-3</v>
      </c>
      <c r="G38">
        <v>14484.6220703125</v>
      </c>
    </row>
    <row r="39" spans="1:7" x14ac:dyDescent="0.35">
      <c r="A39" t="s">
        <v>44</v>
      </c>
      <c r="B39">
        <v>31.725000381469702</v>
      </c>
      <c r="C39">
        <v>4.9969907462969303E-2</v>
      </c>
      <c r="D39">
        <v>75.509735107421903</v>
      </c>
      <c r="E39">
        <v>1342.15666912496</v>
      </c>
      <c r="F39">
        <v>5.2328365854919E-3</v>
      </c>
      <c r="G39">
        <v>14429.9814453125</v>
      </c>
    </row>
    <row r="40" spans="1:7" x14ac:dyDescent="0.35">
      <c r="A40" t="s">
        <v>45</v>
      </c>
      <c r="B40">
        <v>32.564998626708999</v>
      </c>
      <c r="C40">
        <v>4.9994159970086202E-2</v>
      </c>
      <c r="D40">
        <v>76.839218139648395</v>
      </c>
      <c r="E40">
        <v>1365.7876988872899</v>
      </c>
      <c r="F40">
        <v>5.2353763021528704E-3</v>
      </c>
      <c r="G40">
        <v>14676.923828125</v>
      </c>
    </row>
    <row r="41" spans="1:7" x14ac:dyDescent="0.35">
      <c r="A41" t="s">
        <v>46</v>
      </c>
      <c r="B41">
        <v>33.3950004577637</v>
      </c>
      <c r="C41">
        <v>5.0004476401423102E-2</v>
      </c>
      <c r="D41">
        <v>78.129966735839801</v>
      </c>
      <c r="E41">
        <v>1388.7302484363299</v>
      </c>
      <c r="F41">
        <v>5.2364566363394304E-3</v>
      </c>
      <c r="G41">
        <v>14920.388671875</v>
      </c>
    </row>
    <row r="42" spans="1:7" x14ac:dyDescent="0.35">
      <c r="A42" t="s">
        <v>47</v>
      </c>
      <c r="B42">
        <v>34.224998474121101</v>
      </c>
      <c r="C42">
        <v>4.9884494526280403E-2</v>
      </c>
      <c r="D42">
        <v>78.129966735839801</v>
      </c>
      <c r="E42">
        <v>1388.7302484363299</v>
      </c>
      <c r="F42">
        <v>5.2238921634852904E-3</v>
      </c>
      <c r="G42">
        <v>14956.2744140625</v>
      </c>
    </row>
    <row r="43" spans="1:7" x14ac:dyDescent="0.35">
      <c r="A43" t="s">
        <v>48</v>
      </c>
      <c r="B43">
        <v>35.064998626708999</v>
      </c>
      <c r="C43">
        <v>4.9900907434928803E-2</v>
      </c>
      <c r="D43">
        <v>79.381759643554702</v>
      </c>
      <c r="E43">
        <v>1410.9804760664699</v>
      </c>
      <c r="F43">
        <v>5.2256109192967398E-3</v>
      </c>
      <c r="G43">
        <v>15190.9052734375</v>
      </c>
    </row>
    <row r="44" spans="1:7" x14ac:dyDescent="0.35">
      <c r="A44" t="s">
        <v>49</v>
      </c>
      <c r="B44">
        <v>35.8950004577637</v>
      </c>
      <c r="C44">
        <v>4.9896491824447199E-2</v>
      </c>
      <c r="D44">
        <v>80.609771728515597</v>
      </c>
      <c r="E44">
        <v>1432.8078832477299</v>
      </c>
      <c r="F44">
        <v>5.2251485176384397E-3</v>
      </c>
      <c r="G44">
        <v>15427.2685546875</v>
      </c>
    </row>
    <row r="45" spans="1:7" x14ac:dyDescent="0.35">
      <c r="A45" t="s">
        <v>50</v>
      </c>
      <c r="B45">
        <v>36.724998474121101</v>
      </c>
      <c r="C45">
        <v>4.9901298747841598E-2</v>
      </c>
      <c r="D45">
        <v>80.609771728515597</v>
      </c>
      <c r="E45">
        <v>1432.8078832477299</v>
      </c>
      <c r="F45">
        <v>5.2256518974900202E-3</v>
      </c>
      <c r="G45">
        <v>15425.783203125</v>
      </c>
    </row>
    <row r="46" spans="1:7" x14ac:dyDescent="0.35">
      <c r="A46" t="s">
        <v>51</v>
      </c>
      <c r="B46">
        <v>37.555000305175803</v>
      </c>
      <c r="C46">
        <v>4.9916204212428303E-2</v>
      </c>
      <c r="D46">
        <v>81.818656921386705</v>
      </c>
      <c r="E46">
        <v>1454.2953576892601</v>
      </c>
      <c r="F46">
        <v>5.2272127941250801E-3</v>
      </c>
      <c r="G46">
        <v>15652.4443359375</v>
      </c>
    </row>
    <row r="47" spans="1:7" x14ac:dyDescent="0.35">
      <c r="A47" t="s">
        <v>52</v>
      </c>
      <c r="B47">
        <v>38.3950004577637</v>
      </c>
      <c r="C47">
        <v>5.0221735109291898E-2</v>
      </c>
      <c r="D47">
        <v>82.96923828125</v>
      </c>
      <c r="E47">
        <v>1474.74650293589</v>
      </c>
      <c r="F47">
        <v>5.2592079155147102E-3</v>
      </c>
      <c r="G47">
        <v>15775.9951171875</v>
      </c>
    </row>
    <row r="48" spans="1:7" x14ac:dyDescent="0.35">
      <c r="A48" t="s">
        <v>53</v>
      </c>
      <c r="B48">
        <v>39.224998474121101</v>
      </c>
      <c r="C48">
        <v>4.9962557005641797E-2</v>
      </c>
      <c r="D48">
        <v>82.96923828125</v>
      </c>
      <c r="E48">
        <v>1474.74650293589</v>
      </c>
      <c r="F48">
        <v>5.2320668473839803E-3</v>
      </c>
      <c r="G48">
        <v>15857.83203125</v>
      </c>
    </row>
    <row r="49" spans="1:7" x14ac:dyDescent="0.35">
      <c r="A49" t="s">
        <v>54</v>
      </c>
      <c r="B49">
        <v>40.055000305175803</v>
      </c>
      <c r="C49">
        <v>5.0055805094061503E-2</v>
      </c>
      <c r="D49">
        <v>84.129905700683594</v>
      </c>
      <c r="E49">
        <v>1495.37692777812</v>
      </c>
      <c r="F49">
        <v>5.2418317645788201E-3</v>
      </c>
      <c r="G49">
        <v>16049.71484375</v>
      </c>
    </row>
    <row r="50" spans="1:7" x14ac:dyDescent="0.35">
      <c r="A50" t="s">
        <v>55</v>
      </c>
      <c r="B50">
        <v>40.8950004577637</v>
      </c>
      <c r="C50">
        <v>4.9569905624833502E-2</v>
      </c>
      <c r="D50">
        <v>85.194183349609403</v>
      </c>
      <c r="E50">
        <v>1514.2940683290401</v>
      </c>
      <c r="F50">
        <v>5.1909484900534196E-3</v>
      </c>
      <c r="G50">
        <v>16412.064453125</v>
      </c>
    </row>
    <row r="51" spans="1:7" x14ac:dyDescent="0.35">
      <c r="A51" t="s">
        <v>56</v>
      </c>
      <c r="B51">
        <v>41.724998474121101</v>
      </c>
      <c r="C51">
        <v>4.9745413912951703E-2</v>
      </c>
      <c r="D51">
        <v>86.263679504394503</v>
      </c>
      <c r="E51">
        <v>1533.3038754761201</v>
      </c>
      <c r="F51">
        <v>5.2093276754021601E-3</v>
      </c>
      <c r="G51">
        <v>16559.46484375</v>
      </c>
    </row>
    <row r="52" spans="1:7" x14ac:dyDescent="0.35">
      <c r="A52" t="s">
        <v>57</v>
      </c>
      <c r="B52">
        <v>42.555000305175803</v>
      </c>
      <c r="C52">
        <v>5.0115355804606E-2</v>
      </c>
      <c r="D52">
        <v>86.263679504394503</v>
      </c>
      <c r="E52">
        <v>1533.3038754761201</v>
      </c>
      <c r="F52">
        <v>5.2480679005384402E-3</v>
      </c>
      <c r="G52">
        <v>16437.2265625</v>
      </c>
    </row>
    <row r="53" spans="1:7" x14ac:dyDescent="0.35">
      <c r="A53" t="s">
        <v>58</v>
      </c>
      <c r="B53">
        <v>43.3950004577637</v>
      </c>
      <c r="C53">
        <v>4.9559148966469797E-2</v>
      </c>
      <c r="D53">
        <v>87.312042236328097</v>
      </c>
      <c r="E53">
        <v>1551.93812679499</v>
      </c>
      <c r="F53">
        <v>5.1898220553994196E-3</v>
      </c>
      <c r="G53">
        <v>16823.70703125</v>
      </c>
    </row>
    <row r="54" spans="1:7" x14ac:dyDescent="0.35">
      <c r="A54" t="s">
        <v>59</v>
      </c>
      <c r="B54">
        <v>44.224998474121101</v>
      </c>
      <c r="C54">
        <v>4.97906861489174E-2</v>
      </c>
      <c r="D54">
        <v>88.376617431640597</v>
      </c>
      <c r="E54">
        <v>1570.86062245071</v>
      </c>
      <c r="F54">
        <v>5.2140685729682402E-3</v>
      </c>
      <c r="G54">
        <v>16949.646484375</v>
      </c>
    </row>
    <row r="55" spans="1:7" x14ac:dyDescent="0.35">
      <c r="A55" t="s">
        <v>60</v>
      </c>
      <c r="B55">
        <v>45.055000305175803</v>
      </c>
      <c r="C55">
        <v>5.0065939209154899E-2</v>
      </c>
      <c r="D55">
        <v>88.376617431640597</v>
      </c>
      <c r="E55">
        <v>1570.86062245071</v>
      </c>
      <c r="F55">
        <v>5.2428930066525901E-3</v>
      </c>
      <c r="G55">
        <v>16856.4609375</v>
      </c>
    </row>
    <row r="56" spans="1:7" x14ac:dyDescent="0.35">
      <c r="A56" t="s">
        <v>61</v>
      </c>
      <c r="B56">
        <v>45.8950004577637</v>
      </c>
      <c r="C56">
        <v>4.9944574398604599E-2</v>
      </c>
      <c r="D56">
        <v>89.387825012207003</v>
      </c>
      <c r="E56">
        <v>1588.8344496488601</v>
      </c>
      <c r="F56">
        <v>5.2301837131381E-3</v>
      </c>
      <c r="G56">
        <v>17090.76171875</v>
      </c>
    </row>
    <row r="57" spans="1:7" x14ac:dyDescent="0.35">
      <c r="A57" t="s">
        <v>62</v>
      </c>
      <c r="B57">
        <v>46.724998474121101</v>
      </c>
      <c r="C57">
        <v>5.0003520352829303E-2</v>
      </c>
      <c r="D57">
        <v>90.363014221191406</v>
      </c>
      <c r="E57">
        <v>1606.1681089922799</v>
      </c>
      <c r="F57">
        <v>5.2363565191626497E-3</v>
      </c>
      <c r="G57">
        <v>17256.849609375</v>
      </c>
    </row>
    <row r="58" spans="1:7" x14ac:dyDescent="0.35">
      <c r="A58" t="s">
        <v>63</v>
      </c>
      <c r="B58">
        <v>47.555000305175803</v>
      </c>
      <c r="C58">
        <v>4.9931380928011401E-2</v>
      </c>
      <c r="D58">
        <v>90.363014221191406</v>
      </c>
      <c r="E58">
        <v>1606.1681089922799</v>
      </c>
      <c r="F58">
        <v>5.2288020960986597E-3</v>
      </c>
      <c r="G58">
        <v>17281.78125</v>
      </c>
    </row>
    <row r="59" spans="1:7" x14ac:dyDescent="0.35">
      <c r="A59" t="s">
        <v>64</v>
      </c>
      <c r="B59">
        <v>48.3950004577637</v>
      </c>
      <c r="C59">
        <v>5.0054417711916203E-2</v>
      </c>
      <c r="D59">
        <v>91.315818786621094</v>
      </c>
      <c r="E59">
        <v>1623.1037443503701</v>
      </c>
      <c r="F59">
        <v>5.2416864782571801E-3</v>
      </c>
      <c r="G59">
        <v>17421.076171875</v>
      </c>
    </row>
    <row r="60" spans="1:7" x14ac:dyDescent="0.35">
      <c r="A60" t="s">
        <v>65</v>
      </c>
      <c r="B60">
        <v>49.224998474121101</v>
      </c>
      <c r="C60">
        <v>4.9959969004332298E-2</v>
      </c>
      <c r="D60">
        <v>92.228614807128906</v>
      </c>
      <c r="E60">
        <v>1639.32843133807</v>
      </c>
      <c r="F60">
        <v>5.2317958325147603E-3</v>
      </c>
      <c r="G60">
        <v>17628.48046875</v>
      </c>
    </row>
    <row r="61" spans="1:7" x14ac:dyDescent="0.35">
      <c r="A61" t="s">
        <v>66</v>
      </c>
      <c r="B61">
        <v>50.055000305175803</v>
      </c>
      <c r="C61">
        <v>4.9909685295040501E-2</v>
      </c>
      <c r="D61">
        <v>92.228614807128906</v>
      </c>
      <c r="E61">
        <v>1639.32843133807</v>
      </c>
      <c r="F61">
        <v>5.2265301346778904E-3</v>
      </c>
      <c r="G61">
        <v>17646.2421875</v>
      </c>
    </row>
    <row r="62" spans="1:7" x14ac:dyDescent="0.35">
      <c r="A62" t="s">
        <v>67</v>
      </c>
      <c r="B62">
        <v>50.8950004577637</v>
      </c>
      <c r="C62">
        <v>4.9325886449815899E-2</v>
      </c>
      <c r="D62">
        <v>93.076766967773395</v>
      </c>
      <c r="E62">
        <v>1654.4039826840201</v>
      </c>
      <c r="F62">
        <v>5.1653948612511201E-3</v>
      </c>
      <c r="G62">
        <v>18019.29296875</v>
      </c>
    </row>
    <row r="63" spans="1:7" x14ac:dyDescent="0.35">
      <c r="A63" t="s">
        <v>68</v>
      </c>
      <c r="B63">
        <v>51.724998474121101</v>
      </c>
      <c r="C63">
        <v>4.9826704723843498E-2</v>
      </c>
      <c r="D63">
        <v>93.851852416992202</v>
      </c>
      <c r="E63">
        <v>1668.18080469966</v>
      </c>
      <c r="F63">
        <v>5.2178404293954398E-3</v>
      </c>
      <c r="G63">
        <v>17986.72265625</v>
      </c>
    </row>
    <row r="64" spans="1:7" x14ac:dyDescent="0.35">
      <c r="A64" t="s">
        <v>69</v>
      </c>
      <c r="B64">
        <v>52.555000305175803</v>
      </c>
      <c r="C64">
        <v>4.9981958121987802E-2</v>
      </c>
      <c r="D64">
        <v>94.649475097656307</v>
      </c>
      <c r="E64">
        <v>1682.3582118377101</v>
      </c>
      <c r="F64">
        <v>5.2340985275804996E-3</v>
      </c>
      <c r="G64">
        <v>18083.2421875</v>
      </c>
    </row>
    <row r="65" spans="1:7" x14ac:dyDescent="0.35">
      <c r="A65" t="s">
        <v>70</v>
      </c>
      <c r="B65">
        <v>53.3950004577637</v>
      </c>
      <c r="C65">
        <v>4.9508625133345099E-2</v>
      </c>
      <c r="D65">
        <v>94.649475097656307</v>
      </c>
      <c r="E65">
        <v>1682.3582118377101</v>
      </c>
      <c r="F65">
        <v>5.1845312118530299E-3</v>
      </c>
      <c r="G65">
        <v>18256.12890625</v>
      </c>
    </row>
    <row r="66" spans="1:7" x14ac:dyDescent="0.35">
      <c r="A66" t="s">
        <v>71</v>
      </c>
      <c r="B66">
        <v>54.224998474121101</v>
      </c>
      <c r="C66">
        <v>4.9975857197938602E-2</v>
      </c>
      <c r="D66">
        <v>95.461624145507798</v>
      </c>
      <c r="E66">
        <v>1696.79382815957</v>
      </c>
      <c r="F66">
        <v>5.23345964029431E-3</v>
      </c>
      <c r="G66">
        <v>18240.634765625</v>
      </c>
    </row>
    <row r="67" spans="1:7" x14ac:dyDescent="0.35">
      <c r="A67" t="s">
        <v>72</v>
      </c>
      <c r="B67">
        <v>55.055000305175803</v>
      </c>
      <c r="C67">
        <v>4.9757989287012298E-2</v>
      </c>
      <c r="D67">
        <v>96.270843505859403</v>
      </c>
      <c r="E67">
        <v>1711.1774068325799</v>
      </c>
      <c r="F67">
        <v>5.2106445655226699E-3</v>
      </c>
      <c r="G67">
        <v>18475.802734375</v>
      </c>
    </row>
    <row r="68" spans="1:7" x14ac:dyDescent="0.35">
      <c r="A68" t="s">
        <v>73</v>
      </c>
      <c r="B68">
        <v>55.8950004577637</v>
      </c>
      <c r="C68">
        <v>4.99170001784668E-2</v>
      </c>
      <c r="D68">
        <v>96.270843505859403</v>
      </c>
      <c r="E68">
        <v>1711.1774068325799</v>
      </c>
      <c r="F68">
        <v>5.2272961474955099E-3</v>
      </c>
      <c r="G68">
        <v>18416.94921875</v>
      </c>
    </row>
    <row r="69" spans="1:7" x14ac:dyDescent="0.35">
      <c r="A69" t="s">
        <v>74</v>
      </c>
      <c r="B69">
        <v>56.724998474121101</v>
      </c>
      <c r="C69">
        <v>4.952355283162E-2</v>
      </c>
      <c r="D69">
        <v>97.047645568847699</v>
      </c>
      <c r="E69">
        <v>1724.9848460778601</v>
      </c>
      <c r="F69">
        <v>5.1860944367945203E-3</v>
      </c>
      <c r="G69">
        <v>18713.05078125</v>
      </c>
    </row>
    <row r="70" spans="1:7" x14ac:dyDescent="0.35">
      <c r="A70" t="s">
        <v>75</v>
      </c>
      <c r="B70">
        <v>57.555000305175803</v>
      </c>
      <c r="C70">
        <v>4.97267198278913E-2</v>
      </c>
      <c r="D70">
        <v>97.791572570800795</v>
      </c>
      <c r="E70">
        <v>1738.20776399225</v>
      </c>
      <c r="F70">
        <v>5.2073700353503201E-3</v>
      </c>
      <c r="G70">
        <v>18779.455078125</v>
      </c>
    </row>
    <row r="71" spans="1:7" x14ac:dyDescent="0.35">
      <c r="A71" t="s">
        <v>76</v>
      </c>
      <c r="B71">
        <v>58.3950004577637</v>
      </c>
      <c r="C71">
        <v>5.0045630958329299E-2</v>
      </c>
      <c r="D71">
        <v>97.791572570800795</v>
      </c>
      <c r="E71">
        <v>1738.20776399225</v>
      </c>
      <c r="F71">
        <v>5.24076633155346E-3</v>
      </c>
      <c r="G71">
        <v>18659.78515625</v>
      </c>
    </row>
    <row r="72" spans="1:7" x14ac:dyDescent="0.35">
      <c r="A72" t="s">
        <v>77</v>
      </c>
      <c r="B72">
        <v>59.224998474121101</v>
      </c>
      <c r="C72">
        <v>4.9891764942330302E-2</v>
      </c>
      <c r="D72">
        <v>98.540336608886705</v>
      </c>
      <c r="E72">
        <v>1751.51682924479</v>
      </c>
      <c r="F72">
        <v>5.2246535196900402E-3</v>
      </c>
      <c r="G72">
        <v>18860.64453125</v>
      </c>
    </row>
    <row r="73" spans="1:7" x14ac:dyDescent="0.35">
      <c r="A73" t="s">
        <v>78</v>
      </c>
      <c r="B73">
        <v>60.055000305175803</v>
      </c>
      <c r="C73">
        <v>5.0000830076554002E-2</v>
      </c>
      <c r="D73">
        <v>99.257667541503906</v>
      </c>
      <c r="E73">
        <v>1764.26710095257</v>
      </c>
      <c r="F73">
        <v>5.2360747940838302E-3</v>
      </c>
      <c r="G73">
        <v>18956.50390625</v>
      </c>
    </row>
    <row r="74" spans="1:7" x14ac:dyDescent="0.35">
      <c r="A74" t="s">
        <v>79</v>
      </c>
      <c r="B74">
        <v>60.8950004577637</v>
      </c>
      <c r="C74">
        <v>5.0247383892029401E-2</v>
      </c>
      <c r="D74">
        <v>99.257667541503906</v>
      </c>
      <c r="E74">
        <v>1764.26710095257</v>
      </c>
      <c r="F74">
        <v>5.2618938498199003E-3</v>
      </c>
      <c r="G74">
        <v>18863.486328125</v>
      </c>
    </row>
    <row r="75" spans="1:7" x14ac:dyDescent="0.35">
      <c r="A75" t="s">
        <v>80</v>
      </c>
      <c r="B75">
        <v>61.724998474121101</v>
      </c>
      <c r="C75">
        <v>4.9852317932679802E-2</v>
      </c>
      <c r="D75">
        <v>99.960144042968807</v>
      </c>
      <c r="E75">
        <v>1776.7533427104399</v>
      </c>
      <c r="F75">
        <v>5.2205226384103298E-3</v>
      </c>
      <c r="G75">
        <v>19147.53515625</v>
      </c>
    </row>
    <row r="76" spans="1:7" x14ac:dyDescent="0.35">
      <c r="A76" t="s">
        <v>81</v>
      </c>
      <c r="B76">
        <v>62.555000305175803</v>
      </c>
      <c r="C76">
        <v>5.0010208246247703E-2</v>
      </c>
      <c r="D76">
        <v>100.648727416992</v>
      </c>
      <c r="E76">
        <v>1788.99266757071</v>
      </c>
      <c r="F76">
        <v>5.2370568737387701E-3</v>
      </c>
      <c r="G76">
        <v>19218.56640625</v>
      </c>
    </row>
    <row r="77" spans="1:7" x14ac:dyDescent="0.35">
      <c r="A77" t="s">
        <v>82</v>
      </c>
      <c r="B77">
        <v>63.3950004577637</v>
      </c>
      <c r="C77">
        <v>4.9759510071286997E-2</v>
      </c>
      <c r="D77">
        <v>101.319686889648</v>
      </c>
      <c r="E77">
        <v>1800.9187187999501</v>
      </c>
      <c r="F77">
        <v>5.21080382168293E-3</v>
      </c>
      <c r="G77">
        <v>19444.15625</v>
      </c>
    </row>
    <row r="78" spans="1:7" x14ac:dyDescent="0.35">
      <c r="A78" t="s">
        <v>83</v>
      </c>
      <c r="B78">
        <v>64.224998474121094</v>
      </c>
      <c r="C78">
        <v>5.0041233134798198E-2</v>
      </c>
      <c r="D78">
        <v>101.319686889648</v>
      </c>
      <c r="E78">
        <v>1800.9187187999501</v>
      </c>
      <c r="F78">
        <v>5.2403057925403101E-3</v>
      </c>
      <c r="G78">
        <v>19334.689453125</v>
      </c>
    </row>
    <row r="79" spans="1:7" x14ac:dyDescent="0.35">
      <c r="A79" t="s">
        <v>84</v>
      </c>
      <c r="B79">
        <v>65.055000305175795</v>
      </c>
      <c r="C79">
        <v>5.0183079618942299E-2</v>
      </c>
      <c r="D79">
        <v>101.97332763671901</v>
      </c>
      <c r="E79">
        <v>1812.53696791828</v>
      </c>
      <c r="F79">
        <v>5.2551599219441397E-3</v>
      </c>
      <c r="G79">
        <v>19404.419921875</v>
      </c>
    </row>
    <row r="80" spans="1:7" x14ac:dyDescent="0.35">
      <c r="A80" t="s">
        <v>85</v>
      </c>
      <c r="B80">
        <v>65.894996643066406</v>
      </c>
      <c r="C80">
        <v>5.0223513804350001E-2</v>
      </c>
      <c r="D80">
        <v>102.583709716797</v>
      </c>
      <c r="E80">
        <v>1823.38617742062</v>
      </c>
      <c r="F80">
        <v>5.2593941800296298E-3</v>
      </c>
      <c r="G80">
        <v>19504.853515625</v>
      </c>
    </row>
    <row r="81" spans="1:7" x14ac:dyDescent="0.35">
      <c r="A81" t="s">
        <v>86</v>
      </c>
      <c r="B81">
        <v>66.724998474121094</v>
      </c>
      <c r="C81">
        <v>4.9376757128476903E-2</v>
      </c>
      <c r="D81">
        <v>102.583709716797</v>
      </c>
      <c r="E81">
        <v>1823.38617742062</v>
      </c>
      <c r="F81">
        <v>5.1707220263779198E-3</v>
      </c>
      <c r="G81">
        <v>19839.33984375</v>
      </c>
    </row>
    <row r="82" spans="1:7" x14ac:dyDescent="0.35">
      <c r="A82" t="s">
        <v>87</v>
      </c>
      <c r="B82">
        <v>67.555000305175795</v>
      </c>
      <c r="C82">
        <v>4.9951048848616099E-2</v>
      </c>
      <c r="D82">
        <v>103.186470031738</v>
      </c>
      <c r="E82">
        <v>1834.1001123189901</v>
      </c>
      <c r="F82">
        <v>5.2308617159724201E-3</v>
      </c>
      <c r="G82">
        <v>19726.4765625</v>
      </c>
    </row>
    <row r="83" spans="1:7" x14ac:dyDescent="0.35">
      <c r="A83" t="s">
        <v>88</v>
      </c>
      <c r="B83">
        <v>68.394996643066406</v>
      </c>
      <c r="C83">
        <v>4.9822511450244099E-2</v>
      </c>
      <c r="D83">
        <v>103.79507446289099</v>
      </c>
      <c r="E83">
        <v>1844.9177732691201</v>
      </c>
      <c r="F83">
        <v>5.2174013108015104E-3</v>
      </c>
      <c r="G83">
        <v>19894.017578125</v>
      </c>
    </row>
    <row r="84" spans="1:7" x14ac:dyDescent="0.35">
      <c r="A84" t="s">
        <v>89</v>
      </c>
      <c r="B84">
        <v>69.224998474121094</v>
      </c>
      <c r="C84">
        <v>4.9706705061750303E-2</v>
      </c>
      <c r="D84">
        <v>103.79507446289099</v>
      </c>
      <c r="E84">
        <v>1844.9177732691201</v>
      </c>
      <c r="F84">
        <v>5.2052740938961497E-3</v>
      </c>
      <c r="G84">
        <v>19940.3671875</v>
      </c>
    </row>
    <row r="85" spans="1:7" x14ac:dyDescent="0.35">
      <c r="A85" t="s">
        <v>90</v>
      </c>
      <c r="B85">
        <v>70.055000305175795</v>
      </c>
      <c r="C85">
        <v>5.00137611896262E-2</v>
      </c>
      <c r="D85">
        <v>104.39543914794901</v>
      </c>
      <c r="E85">
        <v>1855.5889837443799</v>
      </c>
      <c r="F85">
        <v>5.2374289371073203E-3</v>
      </c>
      <c r="G85">
        <v>19932.57421875</v>
      </c>
    </row>
    <row r="86" spans="1:7" x14ac:dyDescent="0.35">
      <c r="A86" t="s">
        <v>91</v>
      </c>
      <c r="B86">
        <v>70.894996643066406</v>
      </c>
      <c r="C86">
        <v>4.9748237591356402E-2</v>
      </c>
      <c r="D86">
        <v>104.989448547363</v>
      </c>
      <c r="E86">
        <v>1866.1473877727999</v>
      </c>
      <c r="F86">
        <v>5.2096233703195997E-3</v>
      </c>
      <c r="G86">
        <v>20152.982421875</v>
      </c>
    </row>
    <row r="87" spans="1:7" x14ac:dyDescent="0.35">
      <c r="A87" t="s">
        <v>92</v>
      </c>
      <c r="B87">
        <v>71.724998474121094</v>
      </c>
      <c r="C87">
        <v>5.00769626717774E-2</v>
      </c>
      <c r="D87">
        <v>104.989448547363</v>
      </c>
      <c r="E87">
        <v>1866.1473877727999</v>
      </c>
      <c r="F87">
        <v>5.2440473809838304E-3</v>
      </c>
      <c r="G87">
        <v>20020.689453125</v>
      </c>
    </row>
    <row r="88" spans="1:7" x14ac:dyDescent="0.35">
      <c r="A88" t="s">
        <v>93</v>
      </c>
      <c r="B88">
        <v>72.555000305175795</v>
      </c>
      <c r="C88">
        <v>5.01768497395014E-2</v>
      </c>
      <c r="D88">
        <v>105.57147216796901</v>
      </c>
      <c r="E88">
        <v>1876.49251893163</v>
      </c>
      <c r="F88">
        <v>5.2545075304806198E-3</v>
      </c>
      <c r="G88">
        <v>20091.6015625</v>
      </c>
    </row>
    <row r="89" spans="1:7" x14ac:dyDescent="0.35">
      <c r="A89" t="s">
        <v>94</v>
      </c>
      <c r="B89">
        <v>73.394996643066406</v>
      </c>
      <c r="C89">
        <v>4.9378273466013901E-2</v>
      </c>
      <c r="D89">
        <v>106.129516601563</v>
      </c>
      <c r="E89">
        <v>1886.4115700125701</v>
      </c>
      <c r="F89">
        <v>5.17088081687689E-3</v>
      </c>
      <c r="G89">
        <v>20524.45703125</v>
      </c>
    </row>
    <row r="90" spans="1:7" x14ac:dyDescent="0.35">
      <c r="A90" t="s">
        <v>95</v>
      </c>
      <c r="B90">
        <v>74.224998474121094</v>
      </c>
      <c r="C90">
        <v>5.0177921403273797E-2</v>
      </c>
      <c r="D90">
        <v>106.681610107422</v>
      </c>
      <c r="E90">
        <v>1896.22479956597</v>
      </c>
      <c r="F90">
        <v>5.2546197548508601E-3</v>
      </c>
      <c r="G90">
        <v>20302.44140625</v>
      </c>
    </row>
    <row r="91" spans="1:7" x14ac:dyDescent="0.35">
      <c r="A91" t="s">
        <v>96</v>
      </c>
      <c r="B91">
        <v>75.055000305175795</v>
      </c>
      <c r="C91">
        <v>4.9572391351177199E-2</v>
      </c>
      <c r="D91">
        <v>106.681610107422</v>
      </c>
      <c r="E91">
        <v>1896.22479956597</v>
      </c>
      <c r="F91">
        <v>5.1912087947130203E-3</v>
      </c>
      <c r="G91">
        <v>20550.4375</v>
      </c>
    </row>
    <row r="92" spans="1:7" x14ac:dyDescent="0.35">
      <c r="A92" t="s">
        <v>97</v>
      </c>
      <c r="B92">
        <v>75.894996643066406</v>
      </c>
      <c r="C92">
        <v>4.9663562813116603E-2</v>
      </c>
      <c r="D92">
        <v>107.22573852539099</v>
      </c>
      <c r="E92">
        <v>1905.8965845033499</v>
      </c>
      <c r="F92">
        <v>5.20075624808669E-3</v>
      </c>
      <c r="G92">
        <v>20617.3359375</v>
      </c>
    </row>
    <row r="93" spans="1:7" x14ac:dyDescent="0.35">
      <c r="A93" t="s">
        <v>98</v>
      </c>
      <c r="B93">
        <v>76.724998474121094</v>
      </c>
      <c r="C93">
        <v>5.0080191003307802E-2</v>
      </c>
      <c r="D93">
        <v>107.75937652587901</v>
      </c>
      <c r="E93">
        <v>1915.3817556798499</v>
      </c>
      <c r="F93">
        <v>5.2443854510784097E-3</v>
      </c>
      <c r="G93">
        <v>20547.5703125</v>
      </c>
    </row>
    <row r="94" spans="1:7" x14ac:dyDescent="0.35">
      <c r="A94" t="s">
        <v>99</v>
      </c>
      <c r="B94">
        <v>77.555000305175795</v>
      </c>
      <c r="C94">
        <v>4.9812795328489298E-2</v>
      </c>
      <c r="D94">
        <v>107.75937652587901</v>
      </c>
      <c r="E94">
        <v>1915.3817556798499</v>
      </c>
      <c r="F94">
        <v>5.2163838408887404E-3</v>
      </c>
      <c r="G94">
        <v>20657.869140625</v>
      </c>
    </row>
    <row r="95" spans="1:7" x14ac:dyDescent="0.35">
      <c r="A95" t="s">
        <v>100</v>
      </c>
      <c r="B95">
        <v>78.394996643066406</v>
      </c>
      <c r="C95">
        <v>4.95452840384921E-2</v>
      </c>
      <c r="D95">
        <v>108.28141784668</v>
      </c>
      <c r="E95">
        <v>1924.6608717367101</v>
      </c>
      <c r="F95">
        <v>5.1883701235055897E-3</v>
      </c>
      <c r="G95">
        <v>20870.025390625</v>
      </c>
    </row>
    <row r="96" spans="1:7" x14ac:dyDescent="0.35">
      <c r="A96" t="s">
        <v>101</v>
      </c>
      <c r="B96">
        <v>79.224998474121094</v>
      </c>
      <c r="C96">
        <v>4.9952694141544803E-2</v>
      </c>
      <c r="D96">
        <v>108.782356262207</v>
      </c>
      <c r="E96">
        <v>1933.56478121132</v>
      </c>
      <c r="F96">
        <v>5.23103401064873E-3</v>
      </c>
      <c r="G96">
        <v>20795.57421875</v>
      </c>
    </row>
    <row r="97" spans="1:7" x14ac:dyDescent="0.35">
      <c r="A97" t="s">
        <v>102</v>
      </c>
      <c r="B97">
        <v>80.065002441406307</v>
      </c>
      <c r="C97">
        <v>4.9310082744224902E-2</v>
      </c>
      <c r="D97">
        <v>108.782356262207</v>
      </c>
      <c r="E97">
        <v>1933.56478121132</v>
      </c>
      <c r="F97">
        <v>5.1637399010360198E-3</v>
      </c>
      <c r="G97">
        <v>21066.583984375</v>
      </c>
    </row>
    <row r="98" spans="1:7" x14ac:dyDescent="0.35">
      <c r="A98" t="s">
        <v>103</v>
      </c>
      <c r="B98">
        <v>80.894996643066406</v>
      </c>
      <c r="C98">
        <v>5.00466537079877E-2</v>
      </c>
      <c r="D98">
        <v>109.27081298828099</v>
      </c>
      <c r="E98">
        <v>1942.2469194978501</v>
      </c>
      <c r="F98">
        <v>5.2408734336495399E-3</v>
      </c>
      <c r="G98">
        <v>20849.732421875</v>
      </c>
    </row>
    <row r="99" spans="1:7" x14ac:dyDescent="0.35">
      <c r="A99" t="s">
        <v>104</v>
      </c>
      <c r="B99">
        <v>81.724998474121094</v>
      </c>
      <c r="C99">
        <v>5.0094389436608898E-2</v>
      </c>
      <c r="D99">
        <v>109.761581420898</v>
      </c>
      <c r="E99">
        <v>1950.97015239298</v>
      </c>
      <c r="F99">
        <v>5.2458723075687903E-3</v>
      </c>
      <c r="G99">
        <v>20923.41796875</v>
      </c>
    </row>
    <row r="100" spans="1:7" x14ac:dyDescent="0.35">
      <c r="A100" t="s">
        <v>105</v>
      </c>
      <c r="B100">
        <v>82.565002441406307</v>
      </c>
      <c r="C100">
        <v>4.9741887649999102E-2</v>
      </c>
      <c r="D100">
        <v>109.761581420898</v>
      </c>
      <c r="E100">
        <v>1950.97015239298</v>
      </c>
      <c r="F100">
        <v>5.2089584060013303E-3</v>
      </c>
      <c r="G100">
        <v>21071.6953125</v>
      </c>
    </row>
    <row r="101" spans="1:7" x14ac:dyDescent="0.35">
      <c r="A101" t="s">
        <v>106</v>
      </c>
      <c r="B101">
        <v>83.394996643066406</v>
      </c>
      <c r="C101">
        <v>4.9873017496418197E-2</v>
      </c>
      <c r="D101">
        <v>110.239395141602</v>
      </c>
      <c r="E101">
        <v>1959.46311578155</v>
      </c>
      <c r="F101">
        <v>5.2226902917027499E-3</v>
      </c>
      <c r="G101">
        <v>21107.779296875</v>
      </c>
    </row>
    <row r="102" spans="1:7" x14ac:dyDescent="0.35">
      <c r="A102" t="s">
        <v>107</v>
      </c>
      <c r="B102">
        <v>84.224998474121094</v>
      </c>
      <c r="C102">
        <v>4.8880447846421503E-2</v>
      </c>
      <c r="D102">
        <v>110.27864074707</v>
      </c>
      <c r="E102">
        <v>1960.1606763899299</v>
      </c>
      <c r="F102">
        <v>5.1187486387789197E-3</v>
      </c>
      <c r="G102">
        <v>21544.0625</v>
      </c>
    </row>
    <row r="103" spans="1:7" x14ac:dyDescent="0.35">
      <c r="A103" t="s">
        <v>108</v>
      </c>
      <c r="B103">
        <v>85.065002441406307</v>
      </c>
      <c r="C103">
        <v>4.9072017750914097E-2</v>
      </c>
      <c r="D103">
        <v>110.501914978027</v>
      </c>
      <c r="E103">
        <v>1964.1292747110101</v>
      </c>
      <c r="F103">
        <v>5.1388097926974297E-3</v>
      </c>
      <c r="G103">
        <v>21503.40625</v>
      </c>
    </row>
    <row r="104" spans="1:7" x14ac:dyDescent="0.35">
      <c r="A104" t="s">
        <v>109</v>
      </c>
      <c r="B104">
        <v>85.894996643066406</v>
      </c>
      <c r="C104">
        <v>4.9520195544697901E-2</v>
      </c>
      <c r="D104">
        <v>110.501914978027</v>
      </c>
      <c r="E104">
        <v>1964.1292747110101</v>
      </c>
      <c r="F104">
        <v>5.1857428625226003E-3</v>
      </c>
      <c r="G104">
        <v>21308.791015625</v>
      </c>
    </row>
    <row r="105" spans="1:7" x14ac:dyDescent="0.35">
      <c r="A105" t="s">
        <v>110</v>
      </c>
      <c r="B105">
        <v>86.724998474121094</v>
      </c>
      <c r="C105">
        <v>5.08901598186422E-2</v>
      </c>
      <c r="D105">
        <v>110.83415985107401</v>
      </c>
      <c r="E105">
        <v>1970.03479115665</v>
      </c>
      <c r="F105">
        <v>5.3292051889002297E-3</v>
      </c>
      <c r="G105">
        <v>20797.501953125</v>
      </c>
    </row>
    <row r="106" spans="1:7" x14ac:dyDescent="0.35">
      <c r="A106" t="s">
        <v>111</v>
      </c>
      <c r="B106">
        <v>87.565002441406307</v>
      </c>
      <c r="C106">
        <v>4.9424039289858203E-2</v>
      </c>
      <c r="D106">
        <v>111.19439697265599</v>
      </c>
      <c r="E106">
        <v>1976.4378666877701</v>
      </c>
      <c r="F106">
        <v>5.1756734028458604E-3</v>
      </c>
      <c r="G106">
        <v>21484.044921875</v>
      </c>
    </row>
    <row r="107" spans="1:7" x14ac:dyDescent="0.35">
      <c r="A107" t="s">
        <v>112</v>
      </c>
      <c r="B107">
        <v>88.394996643066406</v>
      </c>
      <c r="C107">
        <v>4.9506677462256503E-2</v>
      </c>
      <c r="D107">
        <v>111.19439697265599</v>
      </c>
      <c r="E107">
        <v>1976.4378666877701</v>
      </c>
      <c r="F107">
        <v>5.18432725220919E-3</v>
      </c>
      <c r="G107">
        <v>21448.181640625</v>
      </c>
    </row>
    <row r="108" spans="1:7" x14ac:dyDescent="0.35">
      <c r="A108" t="s">
        <v>113</v>
      </c>
      <c r="B108">
        <v>89.224998474121094</v>
      </c>
      <c r="C108">
        <v>4.9666591041452997E-2</v>
      </c>
      <c r="D108">
        <v>111.589958190918</v>
      </c>
      <c r="E108">
        <v>1983.4688864648299</v>
      </c>
      <c r="F108">
        <v>5.2010733634233501E-3</v>
      </c>
      <c r="G108">
        <v>21455.177734375</v>
      </c>
    </row>
    <row r="109" spans="1:7" x14ac:dyDescent="0.35">
      <c r="A109" t="s">
        <v>114</v>
      </c>
      <c r="B109">
        <v>90.065002441406307</v>
      </c>
      <c r="C109">
        <v>4.9488165693439598E-2</v>
      </c>
      <c r="D109">
        <v>112.00301361084</v>
      </c>
      <c r="E109">
        <v>1990.8107351511701</v>
      </c>
      <c r="F109">
        <v>5.1823887042701201E-3</v>
      </c>
      <c r="G109">
        <v>21612.236328125</v>
      </c>
    </row>
    <row r="110" spans="1:7" x14ac:dyDescent="0.35">
      <c r="A110" t="s">
        <v>115</v>
      </c>
      <c r="B110">
        <v>90.894996643066406</v>
      </c>
      <c r="C110">
        <v>5.0020618059075102E-2</v>
      </c>
      <c r="D110">
        <v>112.00301361084</v>
      </c>
      <c r="E110">
        <v>1990.8107351511701</v>
      </c>
      <c r="F110">
        <v>5.2381469868123497E-3</v>
      </c>
      <c r="G110">
        <v>21382.181640625</v>
      </c>
    </row>
    <row r="111" spans="1:7" x14ac:dyDescent="0.35">
      <c r="A111" t="s">
        <v>116</v>
      </c>
      <c r="B111">
        <v>91.724998474121094</v>
      </c>
      <c r="C111">
        <v>5.0222931281718501E-2</v>
      </c>
      <c r="D111">
        <v>112.419075012207</v>
      </c>
      <c r="E111">
        <v>1998.20613488555</v>
      </c>
      <c r="F111">
        <v>5.2593331784009899E-3</v>
      </c>
      <c r="G111">
        <v>21375.158203125</v>
      </c>
    </row>
    <row r="112" spans="1:7" x14ac:dyDescent="0.35">
      <c r="A112" t="s">
        <v>117</v>
      </c>
      <c r="B112">
        <v>92.565002441406307</v>
      </c>
      <c r="C112">
        <v>4.9949897143565902E-2</v>
      </c>
      <c r="D112">
        <v>112.823028564453</v>
      </c>
      <c r="E112">
        <v>2005.3861662745501</v>
      </c>
      <c r="F112">
        <v>5.23074110969901E-3</v>
      </c>
      <c r="G112">
        <v>21569.224609375</v>
      </c>
    </row>
    <row r="113" spans="1:7" x14ac:dyDescent="0.35">
      <c r="A113" t="s">
        <v>118</v>
      </c>
      <c r="B113">
        <v>93.394996643066406</v>
      </c>
      <c r="C113">
        <v>5.2406541823029798E-2</v>
      </c>
      <c r="D113">
        <v>112.823028564453</v>
      </c>
      <c r="E113">
        <v>2005.3861662745501</v>
      </c>
      <c r="F113">
        <v>5.4880003444850401E-3</v>
      </c>
      <c r="G113">
        <v>20558.130859375</v>
      </c>
    </row>
    <row r="114" spans="1:7" x14ac:dyDescent="0.35">
      <c r="A114" t="s">
        <v>119</v>
      </c>
      <c r="B114">
        <v>94.224998474121094</v>
      </c>
      <c r="C114">
        <v>4.9038435988217603E-2</v>
      </c>
      <c r="D114">
        <v>113.035781860352</v>
      </c>
      <c r="E114">
        <v>2009.1678015887701</v>
      </c>
      <c r="F114">
        <v>5.1352931186556799E-3</v>
      </c>
      <c r="G114">
        <v>22011.5546875</v>
      </c>
    </row>
    <row r="115" spans="1:7" x14ac:dyDescent="0.35">
      <c r="A115" t="s">
        <v>120</v>
      </c>
      <c r="B115">
        <v>95.065002441406307</v>
      </c>
      <c r="C115">
        <v>4.9534571847504802E-2</v>
      </c>
      <c r="D115">
        <v>113.307991027832</v>
      </c>
      <c r="E115">
        <v>2014.00625519454</v>
      </c>
      <c r="F115">
        <v>5.1872483454644697E-3</v>
      </c>
      <c r="G115">
        <v>21843.564453125</v>
      </c>
    </row>
    <row r="116" spans="1:7" x14ac:dyDescent="0.35">
      <c r="A116" t="s">
        <v>121</v>
      </c>
      <c r="B116">
        <v>95.894996643066406</v>
      </c>
      <c r="C116">
        <v>5.0287457891687898E-2</v>
      </c>
      <c r="D116">
        <v>113.51976776123</v>
      </c>
      <c r="E116">
        <v>2017.7704282105001</v>
      </c>
      <c r="F116">
        <v>5.2660903893411203E-3</v>
      </c>
      <c r="G116">
        <v>21556.744140625</v>
      </c>
    </row>
    <row r="117" spans="1:7" x14ac:dyDescent="0.35">
      <c r="A117" t="s">
        <v>122</v>
      </c>
      <c r="B117">
        <v>96.724998474121094</v>
      </c>
      <c r="C117">
        <v>4.9677254318326203E-2</v>
      </c>
      <c r="D117">
        <v>113.51976776123</v>
      </c>
      <c r="E117">
        <v>2017.7704282105001</v>
      </c>
      <c r="F117">
        <v>5.2021900191903097E-3</v>
      </c>
      <c r="G117">
        <v>21821.53515625</v>
      </c>
    </row>
    <row r="118" spans="1:7" x14ac:dyDescent="0.35">
      <c r="A118" t="s">
        <v>123</v>
      </c>
      <c r="B118">
        <v>97.565002441406307</v>
      </c>
      <c r="C118">
        <v>4.9860917923285598E-2</v>
      </c>
      <c r="D118">
        <v>113.84929656982401</v>
      </c>
      <c r="E118">
        <v>2023.6277487129</v>
      </c>
      <c r="F118">
        <v>5.2214232273399804E-3</v>
      </c>
      <c r="G118">
        <v>21804.265625</v>
      </c>
    </row>
    <row r="119" spans="1:7" x14ac:dyDescent="0.35">
      <c r="A119" t="s">
        <v>124</v>
      </c>
      <c r="B119">
        <v>98.394996643066406</v>
      </c>
      <c r="C119">
        <v>5.0048063323821203E-2</v>
      </c>
      <c r="D119">
        <v>114.203536987305</v>
      </c>
      <c r="E119">
        <v>2029.92418780923</v>
      </c>
      <c r="F119">
        <v>5.24102104827762E-3</v>
      </c>
      <c r="G119">
        <v>21790.322265625</v>
      </c>
    </row>
    <row r="120" spans="1:7" x14ac:dyDescent="0.35">
      <c r="A120" t="s">
        <v>125</v>
      </c>
      <c r="B120">
        <v>99.224998474121094</v>
      </c>
      <c r="C120">
        <v>4.9923777006638102E-2</v>
      </c>
      <c r="D120">
        <v>114.203536987305</v>
      </c>
      <c r="E120">
        <v>2029.92418780923</v>
      </c>
      <c r="F120">
        <v>5.2280058152973704E-3</v>
      </c>
      <c r="G120">
        <v>21844.5703125</v>
      </c>
    </row>
    <row r="121" spans="1:7" x14ac:dyDescent="0.35">
      <c r="A121" t="s">
        <v>126</v>
      </c>
      <c r="B121">
        <v>100.06500244140599</v>
      </c>
      <c r="C121">
        <v>5.0054066419642301E-2</v>
      </c>
      <c r="D121">
        <v>114.567008972168</v>
      </c>
      <c r="E121">
        <v>2036.3847725093401</v>
      </c>
      <c r="F121">
        <v>5.2416496910154802E-3</v>
      </c>
      <c r="G121">
        <v>21857.052734375</v>
      </c>
    </row>
    <row r="122" spans="1:7" x14ac:dyDescent="0.35">
      <c r="A122" t="s">
        <v>127</v>
      </c>
      <c r="B122">
        <v>100.89499664306599</v>
      </c>
      <c r="C122">
        <v>4.9556761068354299E-2</v>
      </c>
      <c r="D122">
        <v>114.947052001953</v>
      </c>
      <c r="E122">
        <v>2043.1398879736701</v>
      </c>
      <c r="F122">
        <v>5.1895719952881302E-3</v>
      </c>
      <c r="G122">
        <v>22149.62109375</v>
      </c>
    </row>
    <row r="123" spans="1:7" x14ac:dyDescent="0.35">
      <c r="A123" t="s">
        <v>128</v>
      </c>
      <c r="B123">
        <v>101.72499847412099</v>
      </c>
      <c r="C123">
        <v>5.0520609239900698E-2</v>
      </c>
      <c r="D123">
        <v>114.947052001953</v>
      </c>
      <c r="E123">
        <v>2043.1398879736701</v>
      </c>
      <c r="F123">
        <v>5.2905059419572397E-3</v>
      </c>
      <c r="G123">
        <v>21727.04296875</v>
      </c>
    </row>
    <row r="124" spans="1:7" x14ac:dyDescent="0.35">
      <c r="A124" t="s">
        <v>129</v>
      </c>
      <c r="B124">
        <v>102.56500244140599</v>
      </c>
      <c r="C124">
        <v>4.99178317184064E-2</v>
      </c>
      <c r="D124">
        <v>115.32130432128901</v>
      </c>
      <c r="E124">
        <v>2049.7920922935</v>
      </c>
      <c r="F124">
        <v>5.2273832261562304E-3</v>
      </c>
      <c r="G124">
        <v>22061</v>
      </c>
    </row>
    <row r="125" spans="1:7" x14ac:dyDescent="0.35">
      <c r="A125" t="s">
        <v>130</v>
      </c>
      <c r="B125">
        <v>103.39499664306599</v>
      </c>
      <c r="C125">
        <v>4.9850783808192203E-2</v>
      </c>
      <c r="D125">
        <v>115.68189239502</v>
      </c>
      <c r="E125">
        <v>2056.2014542520001</v>
      </c>
      <c r="F125">
        <v>5.2203619852662104E-3</v>
      </c>
      <c r="G125">
        <v>22159.74609375</v>
      </c>
    </row>
    <row r="126" spans="1:7" x14ac:dyDescent="0.35">
      <c r="A126" t="s">
        <v>131</v>
      </c>
      <c r="B126">
        <v>104.22499847412099</v>
      </c>
      <c r="C126">
        <v>5.2220961674145298E-2</v>
      </c>
      <c r="D126">
        <v>115.68189239502</v>
      </c>
      <c r="E126">
        <v>2056.2014542520001</v>
      </c>
      <c r="F126">
        <v>5.4685664363205398E-3</v>
      </c>
      <c r="G126">
        <v>21153.970703125</v>
      </c>
    </row>
    <row r="127" spans="1:7" x14ac:dyDescent="0.35">
      <c r="A127" t="s">
        <v>132</v>
      </c>
      <c r="B127">
        <v>105.06500244140599</v>
      </c>
      <c r="C127">
        <v>4.8815369840984099E-2</v>
      </c>
      <c r="D127">
        <v>115.856163024902</v>
      </c>
      <c r="E127">
        <v>2059.2990331351798</v>
      </c>
      <c r="F127">
        <v>5.1119336858391796E-3</v>
      </c>
      <c r="G127">
        <v>22663.86328125</v>
      </c>
    </row>
    <row r="128" spans="1:7" x14ac:dyDescent="0.35">
      <c r="A128" t="s">
        <v>133</v>
      </c>
      <c r="B128">
        <v>105.89499664306599</v>
      </c>
      <c r="C128">
        <v>4.9089191051699899E-2</v>
      </c>
      <c r="D128">
        <v>116.100746154785</v>
      </c>
      <c r="E128">
        <v>2063.6464469134798</v>
      </c>
      <c r="F128">
        <v>5.1406081765890104E-3</v>
      </c>
      <c r="G128">
        <v>22585.021484375</v>
      </c>
    </row>
    <row r="129" spans="1:7" x14ac:dyDescent="0.35">
      <c r="A129" t="s">
        <v>134</v>
      </c>
      <c r="B129">
        <v>106.72499847412099</v>
      </c>
      <c r="C129">
        <v>4.9793941160873698E-2</v>
      </c>
      <c r="D129">
        <v>116.415725708008</v>
      </c>
      <c r="E129">
        <v>2069.2450925707799</v>
      </c>
      <c r="F129">
        <v>5.2144094370305503E-3</v>
      </c>
      <c r="G129">
        <v>22325.7734375</v>
      </c>
    </row>
    <row r="130" spans="1:7" x14ac:dyDescent="0.35">
      <c r="A130" t="s">
        <v>135</v>
      </c>
      <c r="B130">
        <v>107.56500244140599</v>
      </c>
      <c r="C130">
        <v>4.9848542652419003E-2</v>
      </c>
      <c r="D130">
        <v>116.415725708008</v>
      </c>
      <c r="E130">
        <v>2069.2450925707799</v>
      </c>
      <c r="F130">
        <v>5.2201272919774099E-3</v>
      </c>
      <c r="G130">
        <v>22301.318359375</v>
      </c>
    </row>
    <row r="131" spans="1:7" x14ac:dyDescent="0.35">
      <c r="A131" t="s">
        <v>136</v>
      </c>
      <c r="B131">
        <v>108.39499664306599</v>
      </c>
      <c r="C131">
        <v>4.9564662921149902E-2</v>
      </c>
      <c r="D131">
        <v>116.746231079102</v>
      </c>
      <c r="E131">
        <v>2075.1196425408102</v>
      </c>
      <c r="F131">
        <v>5.1903994753956803E-3</v>
      </c>
      <c r="G131">
        <v>22492.724609375</v>
      </c>
    </row>
    <row r="132" spans="1:7" x14ac:dyDescent="0.35">
      <c r="A132" t="s">
        <v>137</v>
      </c>
      <c r="B132">
        <v>109.22499847412099</v>
      </c>
      <c r="C132">
        <v>4.9885463915087101E-2</v>
      </c>
      <c r="D132">
        <v>117.08193206787099</v>
      </c>
      <c r="E132">
        <v>2081.0866262763702</v>
      </c>
      <c r="F132">
        <v>5.22399367764592E-3</v>
      </c>
      <c r="G132">
        <v>22412.341796875</v>
      </c>
    </row>
    <row r="133" spans="1:7" x14ac:dyDescent="0.35">
      <c r="A133" t="s">
        <v>138</v>
      </c>
      <c r="B133">
        <v>110.06500244140599</v>
      </c>
      <c r="C133">
        <v>5.0162798048542498E-2</v>
      </c>
      <c r="D133">
        <v>117.08193206787099</v>
      </c>
      <c r="E133">
        <v>2081.0866262763702</v>
      </c>
      <c r="F133">
        <v>5.2530360408127299E-3</v>
      </c>
      <c r="G133">
        <v>22288.431640625</v>
      </c>
    </row>
    <row r="134" spans="1:7" x14ac:dyDescent="0.35">
      <c r="A134" t="s">
        <v>139</v>
      </c>
      <c r="B134">
        <v>110.89499664306599</v>
      </c>
      <c r="C134">
        <v>4.9879060612878001E-2</v>
      </c>
      <c r="D134">
        <v>117.42726135253901</v>
      </c>
      <c r="E134">
        <v>2087.2247405350199</v>
      </c>
      <c r="F134">
        <v>5.2233231253922003E-3</v>
      </c>
      <c r="G134">
        <v>22481.33203125</v>
      </c>
    </row>
    <row r="135" spans="1:7" x14ac:dyDescent="0.35">
      <c r="A135" t="s">
        <v>140</v>
      </c>
      <c r="B135">
        <v>111.72499847412099</v>
      </c>
      <c r="C135">
        <v>5.33461463809346E-2</v>
      </c>
      <c r="D135">
        <v>117.71817779541</v>
      </c>
      <c r="E135">
        <v>2092.3956762999301</v>
      </c>
      <c r="F135">
        <v>5.5863955058157401E-3</v>
      </c>
      <c r="G135">
        <v>21072.294921875</v>
      </c>
    </row>
    <row r="136" spans="1:7" x14ac:dyDescent="0.35">
      <c r="A136" t="s">
        <v>141</v>
      </c>
      <c r="B136">
        <v>112.56500244140599</v>
      </c>
      <c r="C136">
        <v>4.9409920897834803E-2</v>
      </c>
      <c r="D136">
        <v>117.71817779541</v>
      </c>
      <c r="E136">
        <v>2092.3956762999301</v>
      </c>
      <c r="F136">
        <v>5.1741949282586601E-3</v>
      </c>
      <c r="G136">
        <v>22751.013671875</v>
      </c>
    </row>
    <row r="137" spans="1:7" x14ac:dyDescent="0.35">
      <c r="A137" t="s">
        <v>142</v>
      </c>
      <c r="B137">
        <v>113.39499664306599</v>
      </c>
      <c r="C137">
        <v>4.92776482398408E-2</v>
      </c>
      <c r="D137">
        <v>117.918739318848</v>
      </c>
      <c r="E137">
        <v>2095.9605462849099</v>
      </c>
      <c r="F137">
        <v>5.1603433676063997E-3</v>
      </c>
      <c r="G137">
        <v>22850.94921875</v>
      </c>
    </row>
    <row r="138" spans="1:7" x14ac:dyDescent="0.35">
      <c r="A138" t="s">
        <v>143</v>
      </c>
      <c r="B138">
        <v>114.22499847412099</v>
      </c>
      <c r="C138">
        <v>4.9905425320376402E-2</v>
      </c>
      <c r="D138">
        <v>118.19295501709</v>
      </c>
      <c r="E138">
        <v>2100.83462297916</v>
      </c>
      <c r="F138">
        <v>5.2260840311646496E-3</v>
      </c>
      <c r="G138">
        <v>22615.96875</v>
      </c>
    </row>
    <row r="139" spans="1:7" x14ac:dyDescent="0.35">
      <c r="A139" t="s">
        <v>144</v>
      </c>
      <c r="B139">
        <v>115.06500244140599</v>
      </c>
      <c r="C139">
        <v>4.9811986022237902E-2</v>
      </c>
      <c r="D139">
        <v>118.19295501709</v>
      </c>
      <c r="E139">
        <v>2100.83462297916</v>
      </c>
      <c r="F139">
        <v>5.2162990905344504E-3</v>
      </c>
      <c r="G139">
        <v>22658.392578125</v>
      </c>
    </row>
    <row r="140" spans="1:7" x14ac:dyDescent="0.35">
      <c r="A140" t="s">
        <v>145</v>
      </c>
      <c r="B140">
        <v>115.89499664306599</v>
      </c>
      <c r="C140">
        <v>5.0068749547346698E-2</v>
      </c>
      <c r="D140">
        <v>118.48511505127</v>
      </c>
      <c r="E140">
        <v>2106.02767765522</v>
      </c>
      <c r="F140">
        <v>5.2431873045861704E-3</v>
      </c>
      <c r="G140">
        <v>22597.91796875</v>
      </c>
    </row>
    <row r="141" spans="1:7" x14ac:dyDescent="0.35">
      <c r="A141" t="s">
        <v>146</v>
      </c>
      <c r="B141">
        <v>116.72499847412099</v>
      </c>
      <c r="C141">
        <v>4.9881319555601801E-2</v>
      </c>
      <c r="D141">
        <v>118.78695678710901</v>
      </c>
      <c r="E141">
        <v>2111.3927941769398</v>
      </c>
      <c r="F141">
        <v>5.22355968132615E-3</v>
      </c>
      <c r="G141">
        <v>22740.615234375</v>
      </c>
    </row>
    <row r="142" spans="1:7" x14ac:dyDescent="0.35">
      <c r="A142" t="s">
        <v>147</v>
      </c>
      <c r="B142">
        <v>117.56500244140599</v>
      </c>
      <c r="C142">
        <v>4.9876908391857697E-2</v>
      </c>
      <c r="D142">
        <v>119.094512939453</v>
      </c>
      <c r="E142">
        <v>2116.8594248592899</v>
      </c>
      <c r="F142">
        <v>5.2230977453291399E-3</v>
      </c>
      <c r="G142">
        <v>22801.509765625</v>
      </c>
    </row>
    <row r="143" spans="1:7" x14ac:dyDescent="0.35">
      <c r="A143" t="s">
        <v>148</v>
      </c>
      <c r="B143">
        <v>118.39499664306599</v>
      </c>
      <c r="C143">
        <v>5.05248958949907E-2</v>
      </c>
      <c r="D143">
        <v>119.094512939453</v>
      </c>
      <c r="E143">
        <v>2116.8594248592899</v>
      </c>
      <c r="F143">
        <v>5.2909548394382E-3</v>
      </c>
      <c r="G143">
        <v>22509.078125</v>
      </c>
    </row>
    <row r="144" spans="1:7" x14ac:dyDescent="0.35">
      <c r="A144" t="s">
        <v>149</v>
      </c>
      <c r="B144">
        <v>119.22499847412099</v>
      </c>
      <c r="C144">
        <v>5.03913781504561E-2</v>
      </c>
      <c r="D144">
        <v>119.400398254395</v>
      </c>
      <c r="E144">
        <v>2122.2964860498901</v>
      </c>
      <c r="F144">
        <v>5.2769728936255004E-3</v>
      </c>
      <c r="G144">
        <v>22626.68359375</v>
      </c>
    </row>
    <row r="145" spans="1:7" x14ac:dyDescent="0.35">
      <c r="A145" t="s">
        <v>150</v>
      </c>
      <c r="B145">
        <v>120.06500244140599</v>
      </c>
      <c r="C145">
        <v>4.9939949791453601E-2</v>
      </c>
      <c r="D145">
        <v>119.70793914794901</v>
      </c>
      <c r="E145">
        <v>2127.7628839016002</v>
      </c>
      <c r="F145">
        <v>5.2296994253993E-3</v>
      </c>
      <c r="G145">
        <v>22890.0234375</v>
      </c>
    </row>
    <row r="146" spans="1:7" x14ac:dyDescent="0.35">
      <c r="A146" t="s">
        <v>151</v>
      </c>
      <c r="B146">
        <v>120.89499664306599</v>
      </c>
      <c r="C146">
        <v>4.9911232759740999E-2</v>
      </c>
      <c r="D146">
        <v>119.70793914794901</v>
      </c>
      <c r="E146">
        <v>2127.7628839016002</v>
      </c>
      <c r="F146">
        <v>5.2266921848058701E-3</v>
      </c>
      <c r="G146">
        <v>22903.193359375</v>
      </c>
    </row>
    <row r="147" spans="1:7" x14ac:dyDescent="0.35">
      <c r="A147" t="s">
        <v>152</v>
      </c>
      <c r="B147">
        <v>121.72499847412099</v>
      </c>
      <c r="C147">
        <v>4.9611891721679499E-2</v>
      </c>
      <c r="D147">
        <v>119.98493194580099</v>
      </c>
      <c r="E147">
        <v>2132.6863206922999</v>
      </c>
      <c r="F147">
        <v>5.1953452639281802E-3</v>
      </c>
      <c r="G147">
        <v>23094.69921875</v>
      </c>
    </row>
    <row r="148" spans="1:7" x14ac:dyDescent="0.35">
      <c r="A148" t="s">
        <v>153</v>
      </c>
      <c r="B148">
        <v>122.56500244140599</v>
      </c>
      <c r="C148">
        <v>4.9872479441163103E-2</v>
      </c>
      <c r="D148">
        <v>120.280082702637</v>
      </c>
      <c r="E148">
        <v>2137.9324607551098</v>
      </c>
      <c r="F148">
        <v>5.2226339466869796E-3</v>
      </c>
      <c r="G148">
        <v>23030.541015625</v>
      </c>
    </row>
    <row r="149" spans="1:7" x14ac:dyDescent="0.35">
      <c r="A149" t="s">
        <v>154</v>
      </c>
      <c r="B149">
        <v>123.39499664306599</v>
      </c>
      <c r="C149">
        <v>5.0116805441078299E-2</v>
      </c>
      <c r="D149">
        <v>120.280082702637</v>
      </c>
      <c r="E149">
        <v>2137.9324607551098</v>
      </c>
      <c r="F149">
        <v>5.2482197061181103E-3</v>
      </c>
      <c r="G149">
        <v>22918.263671875</v>
      </c>
    </row>
    <row r="150" spans="1:7" x14ac:dyDescent="0.35">
      <c r="A150" t="s">
        <v>155</v>
      </c>
      <c r="B150">
        <v>124.22499847412099</v>
      </c>
      <c r="C150">
        <v>4.9713504123609802E-2</v>
      </c>
      <c r="D150">
        <v>120.581672668457</v>
      </c>
      <c r="E150">
        <v>2143.2931534946001</v>
      </c>
      <c r="F150">
        <v>5.2059860900044398E-3</v>
      </c>
      <c r="G150">
        <v>23162.119140625</v>
      </c>
    </row>
    <row r="151" spans="1:7" x14ac:dyDescent="0.35">
      <c r="A151" t="s">
        <v>156</v>
      </c>
      <c r="B151">
        <v>125.064002990723</v>
      </c>
      <c r="C151">
        <v>4.9742465725892901E-2</v>
      </c>
      <c r="D151">
        <v>120.874305725098</v>
      </c>
      <c r="E151">
        <v>2148.4945900738198</v>
      </c>
      <c r="F151">
        <v>5.2090189419686803E-3</v>
      </c>
      <c r="G151">
        <v>23204.8125</v>
      </c>
    </row>
    <row r="152" spans="1:7" x14ac:dyDescent="0.35">
      <c r="A152" t="s">
        <v>157</v>
      </c>
      <c r="B152">
        <v>125.893997192383</v>
      </c>
      <c r="C152">
        <v>5.0199519208016602E-2</v>
      </c>
      <c r="D152">
        <v>120.874305725098</v>
      </c>
      <c r="E152">
        <v>2148.4945900738198</v>
      </c>
      <c r="F152">
        <v>5.2568814717233198E-3</v>
      </c>
      <c r="G152">
        <v>22993.5390625</v>
      </c>
    </row>
    <row r="153" spans="1:7" x14ac:dyDescent="0.35">
      <c r="A153" t="s">
        <v>158</v>
      </c>
      <c r="B153">
        <v>126.723999023438</v>
      </c>
      <c r="C153">
        <v>4.9676605094629997E-2</v>
      </c>
      <c r="D153">
        <v>121.170028686523</v>
      </c>
      <c r="E153">
        <v>2153.7509746849501</v>
      </c>
      <c r="F153">
        <v>5.2021220326423602E-3</v>
      </c>
      <c r="G153">
        <v>23292.423828125</v>
      </c>
    </row>
    <row r="154" spans="1:7" x14ac:dyDescent="0.35">
      <c r="A154" t="s">
        <v>159</v>
      </c>
      <c r="B154">
        <v>127.564002990723</v>
      </c>
      <c r="C154">
        <v>5.0330582353370998E-2</v>
      </c>
      <c r="D154">
        <v>121.459754943848</v>
      </c>
      <c r="E154">
        <v>2158.90072286129</v>
      </c>
      <c r="F154">
        <v>5.2706063725054299E-3</v>
      </c>
      <c r="G154">
        <v>23044.740234375</v>
      </c>
    </row>
    <row r="155" spans="1:7" x14ac:dyDescent="0.35">
      <c r="A155" t="s">
        <v>160</v>
      </c>
      <c r="B155">
        <v>128.39399719238301</v>
      </c>
      <c r="C155">
        <v>5.0145580280380297E-2</v>
      </c>
      <c r="D155">
        <v>121.745811462402</v>
      </c>
      <c r="E155">
        <v>2163.9852784574</v>
      </c>
      <c r="F155">
        <v>5.2512330003082804E-3</v>
      </c>
      <c r="G155">
        <v>23184.232421875</v>
      </c>
    </row>
    <row r="156" spans="1:7" x14ac:dyDescent="0.35">
      <c r="A156" t="s">
        <v>161</v>
      </c>
      <c r="B156">
        <v>129.22399902343801</v>
      </c>
      <c r="C156">
        <v>5.03267937328973E-2</v>
      </c>
      <c r="D156">
        <v>121.745811462402</v>
      </c>
      <c r="E156">
        <v>2163.9852784574</v>
      </c>
      <c r="F156">
        <v>5.2702096290886402E-3</v>
      </c>
      <c r="G156">
        <v>23100.75390625</v>
      </c>
    </row>
    <row r="157" spans="1:7" x14ac:dyDescent="0.35">
      <c r="A157" t="s">
        <v>162</v>
      </c>
      <c r="B157">
        <v>130.06399536132801</v>
      </c>
      <c r="C157">
        <v>4.9643138947112198E-2</v>
      </c>
      <c r="D157">
        <v>122.02874755859401</v>
      </c>
      <c r="E157">
        <v>2169.01442036033</v>
      </c>
      <c r="F157">
        <v>5.1986174657940899E-3</v>
      </c>
      <c r="G157">
        <v>23473.30859375</v>
      </c>
    </row>
    <row r="158" spans="1:7" x14ac:dyDescent="0.35">
      <c r="A158" t="s">
        <v>163</v>
      </c>
      <c r="B158">
        <v>130.89399719238301</v>
      </c>
      <c r="C158">
        <v>5.1481793815597601E-2</v>
      </c>
      <c r="D158">
        <v>122.299690246582</v>
      </c>
      <c r="E158">
        <v>2173.8302893936602</v>
      </c>
      <c r="F158">
        <v>5.3911609575152397E-3</v>
      </c>
      <c r="G158">
        <v>22685.22265625</v>
      </c>
    </row>
    <row r="159" spans="1:7" x14ac:dyDescent="0.35">
      <c r="A159" t="s">
        <v>164</v>
      </c>
      <c r="B159">
        <v>131.72399902343801</v>
      </c>
      <c r="C159">
        <v>5.00783811810862E-2</v>
      </c>
      <c r="D159">
        <v>122.299690246582</v>
      </c>
      <c r="E159">
        <v>2173.8302893936602</v>
      </c>
      <c r="F159">
        <v>5.2441959269344798E-3</v>
      </c>
      <c r="G159">
        <v>23320.9609375</v>
      </c>
    </row>
    <row r="160" spans="1:7" x14ac:dyDescent="0.35">
      <c r="A160" t="s">
        <v>165</v>
      </c>
      <c r="B160">
        <v>132.56399536132801</v>
      </c>
      <c r="C160">
        <v>5.0091761414660603E-2</v>
      </c>
      <c r="D160">
        <v>122.547843933105</v>
      </c>
      <c r="E160">
        <v>2178.24103310704</v>
      </c>
      <c r="F160">
        <v>5.2455971017479897E-3</v>
      </c>
      <c r="G160">
        <v>23362.0390625</v>
      </c>
    </row>
    <row r="161" spans="1:7" x14ac:dyDescent="0.35">
      <c r="A161" t="s">
        <v>166</v>
      </c>
      <c r="B161">
        <v>133.39399719238301</v>
      </c>
      <c r="C161">
        <v>5.0036635208073103E-2</v>
      </c>
      <c r="D161">
        <v>122.806648254395</v>
      </c>
      <c r="E161">
        <v>2182.84130096436</v>
      </c>
      <c r="F161">
        <v>5.2398242987692399E-3</v>
      </c>
      <c r="G161">
        <v>23437.169921875</v>
      </c>
    </row>
    <row r="162" spans="1:7" x14ac:dyDescent="0.35">
      <c r="A162" t="s">
        <v>167</v>
      </c>
      <c r="B162">
        <v>134.22399902343801</v>
      </c>
      <c r="C162">
        <v>4.9437041550732801E-2</v>
      </c>
      <c r="D162">
        <v>122.806648254395</v>
      </c>
      <c r="E162">
        <v>2182.84130096436</v>
      </c>
      <c r="F162">
        <v>5.17703499644995E-3</v>
      </c>
      <c r="G162">
        <v>23721.42578125</v>
      </c>
    </row>
    <row r="163" spans="1:7" x14ac:dyDescent="0.35">
      <c r="A163" t="s">
        <v>168</v>
      </c>
      <c r="B163">
        <v>135.06399536132801</v>
      </c>
      <c r="C163">
        <v>4.9884943646782601E-2</v>
      </c>
      <c r="D163">
        <v>123.078689575195</v>
      </c>
      <c r="E163">
        <v>2187.6767277717599</v>
      </c>
      <c r="F163">
        <v>5.2239391952753102E-3</v>
      </c>
      <c r="G163">
        <v>23560.513671875</v>
      </c>
    </row>
    <row r="164" spans="1:7" x14ac:dyDescent="0.35">
      <c r="A164" t="s">
        <v>169</v>
      </c>
      <c r="B164">
        <v>135.89399719238301</v>
      </c>
      <c r="C164">
        <v>5.0057543768480803E-2</v>
      </c>
      <c r="D164">
        <v>123.34685516357401</v>
      </c>
      <c r="E164">
        <v>2192.4432367086401</v>
      </c>
      <c r="F164">
        <v>5.2420138381421601E-3</v>
      </c>
      <c r="G164">
        <v>23530.43359375</v>
      </c>
    </row>
    <row r="165" spans="1:7" x14ac:dyDescent="0.35">
      <c r="A165" t="s">
        <v>170</v>
      </c>
      <c r="B165">
        <v>136.72399902343801</v>
      </c>
      <c r="C165">
        <v>5.0327989905323799E-2</v>
      </c>
      <c r="D165">
        <v>123.34685516357401</v>
      </c>
      <c r="E165">
        <v>2192.4432367086401</v>
      </c>
      <c r="F165">
        <v>5.2703348919749303E-3</v>
      </c>
      <c r="G165">
        <v>23403.98828125</v>
      </c>
    </row>
    <row r="166" spans="1:7" x14ac:dyDescent="0.35">
      <c r="A166" t="s">
        <v>171</v>
      </c>
      <c r="B166">
        <v>137.56399536132801</v>
      </c>
      <c r="C166">
        <v>4.97528266246062E-2</v>
      </c>
      <c r="D166">
        <v>123.607872009277</v>
      </c>
      <c r="E166">
        <v>2197.0826201140899</v>
      </c>
      <c r="F166">
        <v>5.2101039327681099E-3</v>
      </c>
      <c r="G166">
        <v>23724.646484375</v>
      </c>
    </row>
    <row r="167" spans="1:7" x14ac:dyDescent="0.35">
      <c r="A167" t="s">
        <v>172</v>
      </c>
      <c r="B167">
        <v>138.39399719238301</v>
      </c>
      <c r="C167">
        <v>5.0104999352630297E-2</v>
      </c>
      <c r="D167">
        <v>123.87058258056599</v>
      </c>
      <c r="E167">
        <v>2201.7522715032101</v>
      </c>
      <c r="F167">
        <v>5.2469833754002996E-3</v>
      </c>
      <c r="G167">
        <v>23607.9609375</v>
      </c>
    </row>
    <row r="168" spans="1:7" x14ac:dyDescent="0.35">
      <c r="A168" t="s">
        <v>173</v>
      </c>
      <c r="B168">
        <v>139.22399902343801</v>
      </c>
      <c r="C168">
        <v>5.0026478859291498E-2</v>
      </c>
      <c r="D168">
        <v>124.125701904297</v>
      </c>
      <c r="E168">
        <v>2206.2868811190101</v>
      </c>
      <c r="F168">
        <v>5.2387607283890204E-3</v>
      </c>
      <c r="G168">
        <v>23693.71484375</v>
      </c>
    </row>
    <row r="169" spans="1:7" x14ac:dyDescent="0.35">
      <c r="A169" t="s">
        <v>174</v>
      </c>
      <c r="B169">
        <v>140.06399536132801</v>
      </c>
      <c r="C169">
        <v>5.0464562558620703E-2</v>
      </c>
      <c r="D169">
        <v>124.125701904297</v>
      </c>
      <c r="E169">
        <v>2206.2868811190101</v>
      </c>
      <c r="F169">
        <v>5.2846367470920103E-3</v>
      </c>
      <c r="G169">
        <v>23488.029296875</v>
      </c>
    </row>
    <row r="170" spans="1:7" x14ac:dyDescent="0.35">
      <c r="A170" t="s">
        <v>175</v>
      </c>
      <c r="B170">
        <v>140.89399719238301</v>
      </c>
      <c r="C170">
        <v>5.2743751278877801E-2</v>
      </c>
      <c r="D170">
        <v>124.372772216797</v>
      </c>
      <c r="E170">
        <v>2210.6785327196098</v>
      </c>
      <c r="F170">
        <v>5.5233128368854497E-3</v>
      </c>
      <c r="G170">
        <v>22517.78515625</v>
      </c>
    </row>
    <row r="171" spans="1:7" x14ac:dyDescent="0.35">
      <c r="A171" t="s">
        <v>176</v>
      </c>
      <c r="B171">
        <v>141.72399902343801</v>
      </c>
      <c r="C171">
        <v>4.91814741980506E-2</v>
      </c>
      <c r="D171">
        <v>124.508506774902</v>
      </c>
      <c r="E171">
        <v>2213.0911238491499</v>
      </c>
      <c r="F171">
        <v>5.1502720452845097E-3</v>
      </c>
      <c r="G171">
        <v>24175.1328125</v>
      </c>
    </row>
    <row r="172" spans="1:7" x14ac:dyDescent="0.35">
      <c r="A172" t="s">
        <v>177</v>
      </c>
      <c r="B172">
        <v>142.56399536132801</v>
      </c>
      <c r="C172">
        <v>4.8902726002023902E-2</v>
      </c>
      <c r="D172">
        <v>124.508506774902</v>
      </c>
      <c r="E172">
        <v>2213.0911238491499</v>
      </c>
      <c r="F172">
        <v>5.1210816018283402E-3</v>
      </c>
      <c r="G172">
        <v>24312.931640625</v>
      </c>
    </row>
    <row r="173" spans="1:7" x14ac:dyDescent="0.35">
      <c r="A173" t="s">
        <v>178</v>
      </c>
      <c r="B173">
        <v>143.39399719238301</v>
      </c>
      <c r="C173">
        <v>4.9447793762358902E-2</v>
      </c>
      <c r="D173">
        <v>124.683380126953</v>
      </c>
      <c r="E173">
        <v>2216.1994129419299</v>
      </c>
      <c r="F173">
        <v>5.1781609654426601E-3</v>
      </c>
      <c r="G173">
        <v>24078.69921875</v>
      </c>
    </row>
    <row r="174" spans="1:7" x14ac:dyDescent="0.35">
      <c r="A174" t="s">
        <v>179</v>
      </c>
      <c r="B174">
        <v>144.22399902343801</v>
      </c>
      <c r="C174">
        <v>4.9926035949361798E-2</v>
      </c>
      <c r="D174">
        <v>124.90040588378901</v>
      </c>
      <c r="E174">
        <v>2220.05695104599</v>
      </c>
      <c r="F174">
        <v>5.2282423712313201E-3</v>
      </c>
      <c r="G174">
        <v>23889.55859375</v>
      </c>
    </row>
    <row r="175" spans="1:7" x14ac:dyDescent="0.35">
      <c r="A175" t="s">
        <v>180</v>
      </c>
      <c r="B175">
        <v>145.06399536132801</v>
      </c>
      <c r="C175">
        <v>4.93655824767745E-2</v>
      </c>
      <c r="D175">
        <v>124.90040588378901</v>
      </c>
      <c r="E175">
        <v>2220.05695104599</v>
      </c>
      <c r="F175">
        <v>5.1695518195629103E-3</v>
      </c>
      <c r="G175">
        <v>24160.78125</v>
      </c>
    </row>
    <row r="176" spans="1:7" x14ac:dyDescent="0.35">
      <c r="A176" t="s">
        <v>181</v>
      </c>
      <c r="B176">
        <v>145.89399719238301</v>
      </c>
      <c r="C176">
        <v>4.9904042384968698E-2</v>
      </c>
      <c r="D176">
        <v>125.134353637695</v>
      </c>
      <c r="E176">
        <v>2224.2153063416499</v>
      </c>
      <c r="F176">
        <v>5.22593921050429E-3</v>
      </c>
      <c r="G176">
        <v>23944.853515625</v>
      </c>
    </row>
    <row r="177" spans="1:7" x14ac:dyDescent="0.35">
      <c r="A177" t="s">
        <v>182</v>
      </c>
      <c r="B177">
        <v>146.72399902343801</v>
      </c>
      <c r="C177">
        <v>4.9984523889609098E-2</v>
      </c>
      <c r="D177">
        <v>125.36776733398401</v>
      </c>
      <c r="E177">
        <v>2228.36411558092</v>
      </c>
      <c r="F177">
        <v>5.2343672141432797E-3</v>
      </c>
      <c r="G177">
        <v>23950.892578125</v>
      </c>
    </row>
    <row r="178" spans="1:7" x14ac:dyDescent="0.35">
      <c r="A178" t="s">
        <v>183</v>
      </c>
      <c r="B178">
        <v>147.56399536132801</v>
      </c>
      <c r="C178">
        <v>4.9697633716954098E-2</v>
      </c>
      <c r="D178">
        <v>125.36776733398401</v>
      </c>
      <c r="E178">
        <v>2228.36411558092</v>
      </c>
      <c r="F178">
        <v>5.2043241448700402E-3</v>
      </c>
      <c r="G178">
        <v>24089.154296875</v>
      </c>
    </row>
    <row r="179" spans="1:7" x14ac:dyDescent="0.35">
      <c r="A179" t="s">
        <v>184</v>
      </c>
      <c r="B179">
        <v>148.39399719238301</v>
      </c>
      <c r="C179">
        <v>5.0132675847734003E-2</v>
      </c>
      <c r="D179">
        <v>125.597938537598</v>
      </c>
      <c r="E179">
        <v>2232.4554156511999</v>
      </c>
      <c r="F179">
        <v>5.2498816512525099E-3</v>
      </c>
      <c r="G179">
        <v>23923.95703125</v>
      </c>
    </row>
    <row r="180" spans="1:7" x14ac:dyDescent="0.35">
      <c r="A180" t="s">
        <v>185</v>
      </c>
      <c r="B180">
        <v>149.22399902343801</v>
      </c>
      <c r="C180">
        <v>4.9081747212881797E-2</v>
      </c>
      <c r="D180">
        <v>125.786972045898</v>
      </c>
      <c r="E180">
        <v>2235.8153946697698</v>
      </c>
      <c r="F180">
        <v>5.1398286595940599E-3</v>
      </c>
      <c r="G180">
        <v>24472.990234375</v>
      </c>
    </row>
    <row r="181" spans="1:7" x14ac:dyDescent="0.35">
      <c r="A181" t="s">
        <v>186</v>
      </c>
      <c r="B181">
        <v>150.06399536132801</v>
      </c>
      <c r="C181">
        <v>4.9625134106386901E-2</v>
      </c>
      <c r="D181">
        <v>125.999992370605</v>
      </c>
      <c r="E181">
        <v>2239.60168659687</v>
      </c>
      <c r="F181">
        <v>5.19673200324178E-3</v>
      </c>
      <c r="G181">
        <v>24246.005859375</v>
      </c>
    </row>
    <row r="182" spans="1:7" x14ac:dyDescent="0.35">
      <c r="A182" t="s">
        <v>187</v>
      </c>
      <c r="B182">
        <v>150.89399719238301</v>
      </c>
      <c r="C182">
        <v>5.0016255809445201E-2</v>
      </c>
      <c r="D182">
        <v>125.999992370605</v>
      </c>
      <c r="E182">
        <v>2239.60168659687</v>
      </c>
      <c r="F182">
        <v>5.2376901730894999E-3</v>
      </c>
      <c r="G182">
        <v>24056.404296875</v>
      </c>
    </row>
    <row r="183" spans="1:7" x14ac:dyDescent="0.35">
      <c r="A183" t="s">
        <v>188</v>
      </c>
      <c r="B183">
        <v>151.72399902343801</v>
      </c>
      <c r="C183">
        <v>5.0173928232868502E-2</v>
      </c>
      <c r="D183">
        <v>126.221389770508</v>
      </c>
      <c r="E183">
        <v>2243.5369901359099</v>
      </c>
      <c r="F183">
        <v>5.2542015910148603E-3</v>
      </c>
      <c r="G183">
        <v>24022.943359375</v>
      </c>
    </row>
    <row r="184" spans="1:7" x14ac:dyDescent="0.35">
      <c r="A184" t="s">
        <v>189</v>
      </c>
      <c r="B184">
        <v>152.56399536132801</v>
      </c>
      <c r="C184">
        <v>5.0214073380329301E-2</v>
      </c>
      <c r="D184">
        <v>126.443710327148</v>
      </c>
      <c r="E184">
        <v>2247.4885918199998</v>
      </c>
      <c r="F184">
        <v>5.2584055811166798E-3</v>
      </c>
      <c r="G184">
        <v>24046.017578125</v>
      </c>
    </row>
    <row r="185" spans="1:7" x14ac:dyDescent="0.35">
      <c r="A185" t="s">
        <v>190</v>
      </c>
      <c r="B185">
        <v>153.39399719238301</v>
      </c>
      <c r="C185">
        <v>4.9953645743400797E-2</v>
      </c>
      <c r="D185">
        <v>126.443710327148</v>
      </c>
      <c r="E185">
        <v>2247.4885918199998</v>
      </c>
      <c r="F185">
        <v>5.2311336621642104E-3</v>
      </c>
      <c r="G185">
        <v>24171.37890625</v>
      </c>
    </row>
    <row r="186" spans="1:7" x14ac:dyDescent="0.35">
      <c r="A186" t="s">
        <v>191</v>
      </c>
      <c r="B186">
        <v>154.22399902343801</v>
      </c>
      <c r="C186">
        <v>4.97497672691063E-2</v>
      </c>
      <c r="D186">
        <v>126.662673950195</v>
      </c>
      <c r="E186">
        <v>2251.3805888593201</v>
      </c>
      <c r="F186">
        <v>5.2097835578024396E-3</v>
      </c>
      <c r="G186">
        <v>24312.462890625</v>
      </c>
    </row>
    <row r="187" spans="1:7" x14ac:dyDescent="0.35">
      <c r="A187" t="s">
        <v>192</v>
      </c>
      <c r="B187">
        <v>155.06399536132801</v>
      </c>
      <c r="C187">
        <v>5.0108730165514599E-2</v>
      </c>
      <c r="D187">
        <v>126.890754699707</v>
      </c>
      <c r="E187">
        <v>2255.43463602662</v>
      </c>
      <c r="F187">
        <v>5.2473740652203603E-3</v>
      </c>
      <c r="G187">
        <v>24181.763671875</v>
      </c>
    </row>
    <row r="188" spans="1:7" x14ac:dyDescent="0.35">
      <c r="A188" t="s">
        <v>193</v>
      </c>
      <c r="B188">
        <v>155.89399719238301</v>
      </c>
      <c r="C188">
        <v>5.0370211679265003E-2</v>
      </c>
      <c r="D188">
        <v>126.890754699707</v>
      </c>
      <c r="E188">
        <v>2255.43463602662</v>
      </c>
      <c r="F188">
        <v>5.2747563458979104E-3</v>
      </c>
      <c r="G188">
        <v>24056.23046875</v>
      </c>
    </row>
    <row r="189" spans="1:7" x14ac:dyDescent="0.35">
      <c r="A189" t="s">
        <v>194</v>
      </c>
      <c r="B189">
        <v>156.72399902343801</v>
      </c>
      <c r="C189">
        <v>5.1519506597566503E-2</v>
      </c>
      <c r="D189">
        <v>127.115585327148</v>
      </c>
      <c r="E189">
        <v>2259.4309411943</v>
      </c>
      <c r="F189">
        <v>5.3951102308929001E-3</v>
      </c>
      <c r="G189">
        <v>23561.2578125</v>
      </c>
    </row>
    <row r="190" spans="1:7" x14ac:dyDescent="0.35">
      <c r="A190" t="s">
        <v>195</v>
      </c>
      <c r="B190">
        <v>157.56399536132801</v>
      </c>
      <c r="C190">
        <v>5.4557015275409099E-2</v>
      </c>
      <c r="D190">
        <v>127.39621734619099</v>
      </c>
      <c r="E190">
        <v>2264.41910490394</v>
      </c>
      <c r="F190">
        <v>5.7131974026560801E-3</v>
      </c>
      <c r="G190">
        <v>22298.583984375</v>
      </c>
    </row>
    <row r="191" spans="1:7" x14ac:dyDescent="0.35">
      <c r="A191" t="s">
        <v>196</v>
      </c>
      <c r="B191">
        <v>158.39399719238301</v>
      </c>
      <c r="C191">
        <v>4.5190166975739701E-2</v>
      </c>
      <c r="D191">
        <v>127.01430511474599</v>
      </c>
      <c r="E191">
        <v>2257.6306946575601</v>
      </c>
      <c r="F191">
        <v>4.73230332136154E-3</v>
      </c>
      <c r="G191">
        <v>26839.849609375</v>
      </c>
    </row>
    <row r="192" spans="1:7" x14ac:dyDescent="0.35">
      <c r="A192" t="s">
        <v>197</v>
      </c>
      <c r="B192">
        <v>159.22399902343801</v>
      </c>
      <c r="C192">
        <v>5.0366623161985299E-2</v>
      </c>
      <c r="D192">
        <v>127.01430511474599</v>
      </c>
      <c r="E192">
        <v>2257.6306946575601</v>
      </c>
      <c r="F192">
        <v>5.27438055723906E-3</v>
      </c>
      <c r="G192">
        <v>24081.369140625</v>
      </c>
    </row>
    <row r="193" spans="1:7" x14ac:dyDescent="0.35">
      <c r="A193" t="s">
        <v>198</v>
      </c>
      <c r="B193">
        <v>160.06399536132801</v>
      </c>
      <c r="C193">
        <v>5.2191230786249501E-2</v>
      </c>
      <c r="D193">
        <v>126.955696105957</v>
      </c>
      <c r="E193">
        <v>2256.5890103578599</v>
      </c>
      <c r="F193">
        <v>5.4654530249536003E-3</v>
      </c>
      <c r="G193">
        <v>23228.759765625</v>
      </c>
    </row>
    <row r="194" spans="1:7" x14ac:dyDescent="0.35">
      <c r="A194" t="s">
        <v>199</v>
      </c>
      <c r="B194">
        <v>160.89399719238301</v>
      </c>
      <c r="C194">
        <v>4.9188815761902802E-2</v>
      </c>
      <c r="D194">
        <v>126.63899230957</v>
      </c>
      <c r="E194">
        <v>2250.9596310555899</v>
      </c>
      <c r="F194">
        <v>5.1510408520698504E-3</v>
      </c>
      <c r="G194">
        <v>24585.126953125</v>
      </c>
    </row>
    <row r="195" spans="1:7" x14ac:dyDescent="0.35">
      <c r="A195" t="s">
        <v>200</v>
      </c>
      <c r="B195">
        <v>161.72399902343801</v>
      </c>
      <c r="C195">
        <v>4.9379265088508803E-2</v>
      </c>
      <c r="D195">
        <v>126.63899230957</v>
      </c>
      <c r="E195">
        <v>2250.9596310555899</v>
      </c>
      <c r="F195">
        <v>5.1709846593439596E-3</v>
      </c>
      <c r="G195">
        <v>24490.3046875</v>
      </c>
    </row>
    <row r="196" spans="1:7" x14ac:dyDescent="0.35">
      <c r="A196" t="s">
        <v>201</v>
      </c>
      <c r="B196">
        <v>162.56399536132801</v>
      </c>
      <c r="C196">
        <v>5.0489348674255002E-2</v>
      </c>
      <c r="D196">
        <v>126.376495361328</v>
      </c>
      <c r="E196">
        <v>2246.29393778741</v>
      </c>
      <c r="F196">
        <v>5.2872323431074602E-3</v>
      </c>
      <c r="G196">
        <v>23902.201171875</v>
      </c>
    </row>
    <row r="197" spans="1:7" x14ac:dyDescent="0.35">
      <c r="A197" t="s">
        <v>202</v>
      </c>
      <c r="B197">
        <v>163.39399719238301</v>
      </c>
      <c r="C197">
        <v>4.9658226727942401E-2</v>
      </c>
      <c r="D197">
        <v>126.264320373535</v>
      </c>
      <c r="E197">
        <v>2244.29997615516</v>
      </c>
      <c r="F197">
        <v>5.2001974545419199E-3</v>
      </c>
      <c r="G197">
        <v>24280.677734375</v>
      </c>
    </row>
    <row r="198" spans="1:7" x14ac:dyDescent="0.35">
      <c r="A198" t="s">
        <v>203</v>
      </c>
      <c r="B198">
        <v>164.22399902343801</v>
      </c>
      <c r="C198">
        <v>4.9723020142170497E-2</v>
      </c>
      <c r="D198">
        <v>126.264320373535</v>
      </c>
      <c r="E198">
        <v>2244.29997615516</v>
      </c>
      <c r="F198">
        <v>5.2069826051592801E-3</v>
      </c>
      <c r="G198">
        <v>24249.0390625</v>
      </c>
    </row>
    <row r="199" spans="1:7" x14ac:dyDescent="0.35">
      <c r="A199" t="s">
        <v>204</v>
      </c>
      <c r="B199">
        <v>165.06399536132801</v>
      </c>
      <c r="C199">
        <v>4.9547467386675897E-2</v>
      </c>
      <c r="D199">
        <v>126.192993164063</v>
      </c>
      <c r="E199">
        <v>2243.0322133004702</v>
      </c>
      <c r="F199">
        <v>5.1885987631976596E-3</v>
      </c>
      <c r="G199">
        <v>24321.208984375</v>
      </c>
    </row>
    <row r="200" spans="1:7" x14ac:dyDescent="0.35">
      <c r="A200" t="s">
        <v>205</v>
      </c>
      <c r="B200">
        <v>165.89399719238301</v>
      </c>
      <c r="C200">
        <v>4.9668222994168801E-2</v>
      </c>
      <c r="D200">
        <v>126.171905517578</v>
      </c>
      <c r="E200">
        <v>2242.6573559641802</v>
      </c>
      <c r="F200">
        <v>5.2012442611157903E-3</v>
      </c>
      <c r="G200">
        <v>24258.0234375</v>
      </c>
    </row>
    <row r="201" spans="1:7" x14ac:dyDescent="0.35">
      <c r="A201" t="s">
        <v>206</v>
      </c>
      <c r="B201">
        <v>166.72399902343801</v>
      </c>
      <c r="C201">
        <v>4.9826366771782503E-2</v>
      </c>
      <c r="D201">
        <v>126.171905517578</v>
      </c>
      <c r="E201">
        <v>2242.6573559641802</v>
      </c>
      <c r="F201">
        <v>5.2178050391376001E-3</v>
      </c>
      <c r="G201">
        <v>24181.03125</v>
      </c>
    </row>
    <row r="202" spans="1:7" x14ac:dyDescent="0.35">
      <c r="A202" t="s">
        <v>207</v>
      </c>
      <c r="B202">
        <v>167.56399536132801</v>
      </c>
      <c r="C202">
        <v>5.0005374642427401E-2</v>
      </c>
      <c r="D202">
        <v>126.17748260498</v>
      </c>
      <c r="E202">
        <v>2242.7565418183799</v>
      </c>
      <c r="F202">
        <v>5.2365506999194596E-3</v>
      </c>
      <c r="G202">
        <v>24095.533203125</v>
      </c>
    </row>
    <row r="203" spans="1:7" x14ac:dyDescent="0.35">
      <c r="A203" t="s">
        <v>208</v>
      </c>
      <c r="B203">
        <v>168.39399719238301</v>
      </c>
      <c r="C203">
        <v>4.9731513411072799E-2</v>
      </c>
      <c r="D203">
        <v>126.19766998291</v>
      </c>
      <c r="E203">
        <v>2243.1153338402501</v>
      </c>
      <c r="F203">
        <v>5.2078720182180396E-3</v>
      </c>
      <c r="G203">
        <v>24232.099609375</v>
      </c>
    </row>
    <row r="204" spans="1:7" x14ac:dyDescent="0.35">
      <c r="A204" t="s">
        <v>209</v>
      </c>
      <c r="B204">
        <v>169.22399902343801</v>
      </c>
      <c r="C204">
        <v>4.9646900887160103E-2</v>
      </c>
      <c r="D204">
        <v>126.19766998291</v>
      </c>
      <c r="E204">
        <v>2243.1153338402501</v>
      </c>
      <c r="F204">
        <v>5.1990114152431497E-3</v>
      </c>
      <c r="G204">
        <v>24273.396484375</v>
      </c>
    </row>
    <row r="205" spans="1:7" x14ac:dyDescent="0.35">
      <c r="A205" t="s">
        <v>210</v>
      </c>
      <c r="B205">
        <v>170.06399536132801</v>
      </c>
      <c r="C205">
        <v>5.0126601604110699E-2</v>
      </c>
      <c r="D205">
        <v>126.24738311767599</v>
      </c>
      <c r="E205">
        <v>2243.9989261329201</v>
      </c>
      <c r="F205">
        <v>5.2492455579340501E-3</v>
      </c>
      <c r="G205">
        <v>24050.576171875</v>
      </c>
    </row>
    <row r="206" spans="1:7" x14ac:dyDescent="0.35">
      <c r="A206" t="s">
        <v>211</v>
      </c>
      <c r="B206">
        <v>170.89399719238301</v>
      </c>
      <c r="C206">
        <v>4.9660614626057899E-2</v>
      </c>
      <c r="D206">
        <v>126.290565490723</v>
      </c>
      <c r="E206">
        <v>2244.7665687650401</v>
      </c>
      <c r="F206">
        <v>5.2004475146532102E-3</v>
      </c>
      <c r="G206">
        <v>24284.556640625</v>
      </c>
    </row>
    <row r="207" spans="1:7" x14ac:dyDescent="0.35">
      <c r="A207" t="s">
        <v>212</v>
      </c>
      <c r="B207">
        <v>171.72399902343801</v>
      </c>
      <c r="C207">
        <v>4.9542349191646302E-2</v>
      </c>
      <c r="D207">
        <v>126.32387542724599</v>
      </c>
      <c r="E207">
        <v>2245.3586570918601</v>
      </c>
      <c r="F207">
        <v>5.1880627870559701E-3</v>
      </c>
      <c r="G207">
        <v>24348.94921875</v>
      </c>
    </row>
    <row r="208" spans="1:7" x14ac:dyDescent="0.35">
      <c r="A208" t="s">
        <v>213</v>
      </c>
      <c r="B208">
        <v>172.56399536132801</v>
      </c>
      <c r="C208">
        <v>5.0437886579487202E-2</v>
      </c>
      <c r="D208">
        <v>126.32387542724599</v>
      </c>
      <c r="E208">
        <v>2245.3586570918601</v>
      </c>
      <c r="F208">
        <v>5.2818432450294503E-3</v>
      </c>
      <c r="G208">
        <v>23916.626953125</v>
      </c>
    </row>
    <row r="209" spans="1:7" x14ac:dyDescent="0.35">
      <c r="A209" t="s">
        <v>214</v>
      </c>
      <c r="B209">
        <v>173.39399719238301</v>
      </c>
      <c r="C209">
        <v>5.4307984627065299E-2</v>
      </c>
      <c r="D209">
        <v>126.33163452148401</v>
      </c>
      <c r="E209">
        <v>2245.4964928329</v>
      </c>
      <c r="F209">
        <v>5.6871189735829804E-3</v>
      </c>
      <c r="G209">
        <v>22213.64453125</v>
      </c>
    </row>
    <row r="210" spans="1:7" x14ac:dyDescent="0.35">
      <c r="A210" t="s">
        <v>215</v>
      </c>
      <c r="B210">
        <v>174.22399902343801</v>
      </c>
      <c r="C210">
        <v>5.3714127261287298E-2</v>
      </c>
      <c r="D210">
        <v>126.159591674805</v>
      </c>
      <c r="E210">
        <v>2242.4384951591501</v>
      </c>
      <c r="F210">
        <v>5.62493037432432E-3</v>
      </c>
      <c r="G210">
        <v>22428.650390625</v>
      </c>
    </row>
    <row r="211" spans="1:7" x14ac:dyDescent="0.35">
      <c r="A211" t="s">
        <v>216</v>
      </c>
      <c r="B211">
        <v>175.06399536132801</v>
      </c>
      <c r="C211">
        <v>4.9803981894476601E-2</v>
      </c>
      <c r="D211">
        <v>126.159591674805</v>
      </c>
      <c r="E211">
        <v>2242.4384951591501</v>
      </c>
      <c r="F211">
        <v>5.2154609002172904E-3</v>
      </c>
      <c r="G211">
        <v>24189.5390625</v>
      </c>
    </row>
    <row r="212" spans="1:7" x14ac:dyDescent="0.35">
      <c r="A212" t="s">
        <v>217</v>
      </c>
      <c r="B212">
        <v>175.89399719238301</v>
      </c>
      <c r="C212">
        <v>4.9362038426871299E-2</v>
      </c>
      <c r="D212">
        <v>125.865020751953</v>
      </c>
      <c r="E212">
        <v>2237.20259964466</v>
      </c>
      <c r="F212">
        <v>5.1691806875169303E-3</v>
      </c>
      <c r="G212">
        <v>24349.123046875</v>
      </c>
    </row>
    <row r="213" spans="1:7" x14ac:dyDescent="0.35">
      <c r="A213" t="s">
        <v>218</v>
      </c>
      <c r="B213">
        <v>176.72399902343801</v>
      </c>
      <c r="C213">
        <v>4.8312763978423101E-2</v>
      </c>
      <c r="D213">
        <v>125.6455078125</v>
      </c>
      <c r="E213">
        <v>2233.3008237183099</v>
      </c>
      <c r="F213">
        <v>5.0593009218573596E-3</v>
      </c>
      <c r="G213">
        <v>24834.55859375</v>
      </c>
    </row>
    <row r="214" spans="1:7" x14ac:dyDescent="0.35">
      <c r="A214" t="s">
        <v>219</v>
      </c>
      <c r="B214">
        <v>177.56399536132801</v>
      </c>
      <c r="C214">
        <v>4.9093584428493299E-2</v>
      </c>
      <c r="D214">
        <v>125.6455078125</v>
      </c>
      <c r="E214">
        <v>2233.3008237183099</v>
      </c>
      <c r="F214">
        <v>5.1410682499408696E-3</v>
      </c>
      <c r="G214">
        <v>24439.572265625</v>
      </c>
    </row>
    <row r="215" spans="1:7" x14ac:dyDescent="0.35">
      <c r="A215" t="s">
        <v>220</v>
      </c>
      <c r="B215">
        <v>178.39399719238301</v>
      </c>
      <c r="C215">
        <v>4.9543812168331501E-2</v>
      </c>
      <c r="D215">
        <v>125.42994689941401</v>
      </c>
      <c r="E215">
        <v>2229.46936264634</v>
      </c>
      <c r="F215">
        <v>5.18821598961949E-3</v>
      </c>
      <c r="G215">
        <v>24175.9296875</v>
      </c>
    </row>
    <row r="216" spans="1:7" x14ac:dyDescent="0.35">
      <c r="A216" t="s">
        <v>221</v>
      </c>
      <c r="B216">
        <v>179.22399902343801</v>
      </c>
      <c r="C216">
        <v>5.0005948271583597E-2</v>
      </c>
      <c r="D216">
        <v>125.27197265625</v>
      </c>
      <c r="E216">
        <v>2226.6614250838802</v>
      </c>
      <c r="F216">
        <v>5.2366107702255197E-3</v>
      </c>
      <c r="G216">
        <v>23922.337890625</v>
      </c>
    </row>
    <row r="217" spans="1:7" x14ac:dyDescent="0.35">
      <c r="A217" t="s">
        <v>222</v>
      </c>
      <c r="B217">
        <v>180.06399536132801</v>
      </c>
      <c r="C217">
        <v>4.9784167231529598E-2</v>
      </c>
      <c r="D217">
        <v>125.15973663330099</v>
      </c>
      <c r="E217">
        <v>2224.6665321290502</v>
      </c>
      <c r="F217">
        <v>5.2133859135210497E-3</v>
      </c>
      <c r="G217">
        <v>24007.380859375</v>
      </c>
    </row>
    <row r="218" spans="1:7" x14ac:dyDescent="0.35">
      <c r="A218" t="s">
        <v>223</v>
      </c>
      <c r="B218">
        <v>180.89399719238301</v>
      </c>
      <c r="C218">
        <v>4.94515334687185E-2</v>
      </c>
      <c r="D218">
        <v>125.15973663330099</v>
      </c>
      <c r="E218">
        <v>2224.6665321290502</v>
      </c>
      <c r="F218">
        <v>5.1785525865852798E-3</v>
      </c>
      <c r="G218">
        <v>24168.865234375</v>
      </c>
    </row>
    <row r="219" spans="1:7" x14ac:dyDescent="0.35">
      <c r="A219" t="s">
        <v>224</v>
      </c>
      <c r="B219">
        <v>181.72399902343801</v>
      </c>
      <c r="C219">
        <v>4.8818838296347401E-2</v>
      </c>
      <c r="D219">
        <v>125.042190551758</v>
      </c>
      <c r="E219">
        <v>2222.5771099328999</v>
      </c>
      <c r="F219">
        <v>5.1122969016432797E-3</v>
      </c>
      <c r="G219">
        <v>24459.1015625</v>
      </c>
    </row>
    <row r="220" spans="1:7" x14ac:dyDescent="0.35">
      <c r="A220" t="s">
        <v>225</v>
      </c>
      <c r="B220">
        <v>182.56399536132801</v>
      </c>
      <c r="C220">
        <v>4.9788289357326702E-2</v>
      </c>
      <c r="D220">
        <v>124.96558380127</v>
      </c>
      <c r="E220">
        <v>2221.2155163288098</v>
      </c>
      <c r="F220">
        <v>5.21381758153439E-3</v>
      </c>
      <c r="G220">
        <v>23968.154296875</v>
      </c>
    </row>
    <row r="221" spans="1:7" x14ac:dyDescent="0.35">
      <c r="A221" t="s">
        <v>226</v>
      </c>
      <c r="B221">
        <v>183.39399719238301</v>
      </c>
      <c r="C221">
        <v>4.9952427337286102E-2</v>
      </c>
      <c r="D221">
        <v>124.96558380127</v>
      </c>
      <c r="E221">
        <v>2221.2155163288098</v>
      </c>
      <c r="F221">
        <v>5.2310060709714898E-3</v>
      </c>
      <c r="G221">
        <v>23889.3984375</v>
      </c>
    </row>
    <row r="222" spans="1:7" x14ac:dyDescent="0.35">
      <c r="A222" t="s">
        <v>227</v>
      </c>
      <c r="B222">
        <v>184.22399902343801</v>
      </c>
      <c r="C222">
        <v>5.0360286560840899E-2</v>
      </c>
      <c r="D222">
        <v>124.91892242431599</v>
      </c>
      <c r="E222">
        <v>2220.3861735761202</v>
      </c>
      <c r="F222">
        <v>5.2737169899046404E-3</v>
      </c>
      <c r="G222">
        <v>23687.07421875</v>
      </c>
    </row>
    <row r="223" spans="1:7" x14ac:dyDescent="0.35">
      <c r="A223" t="s">
        <v>228</v>
      </c>
      <c r="B223">
        <v>185.06399536132801</v>
      </c>
      <c r="C223">
        <v>4.9780538693611098E-2</v>
      </c>
      <c r="D223">
        <v>124.83278656005901</v>
      </c>
      <c r="E223">
        <v>2218.8550792634501</v>
      </c>
      <c r="F223">
        <v>5.21300593391061E-3</v>
      </c>
      <c r="G223">
        <v>23946.412109375</v>
      </c>
    </row>
    <row r="224" spans="1:7" x14ac:dyDescent="0.35">
      <c r="A224" t="s">
        <v>229</v>
      </c>
      <c r="B224">
        <v>185.89399719238301</v>
      </c>
      <c r="C224">
        <v>4.9993710849583997E-2</v>
      </c>
      <c r="D224">
        <v>124.83278656005901</v>
      </c>
      <c r="E224">
        <v>2218.8550792634501</v>
      </c>
      <c r="F224">
        <v>5.2353292703628497E-3</v>
      </c>
      <c r="G224">
        <v>23844.3046875</v>
      </c>
    </row>
    <row r="225" spans="1:7" x14ac:dyDescent="0.35">
      <c r="A225" t="s">
        <v>230</v>
      </c>
      <c r="B225">
        <v>186.72399902343801</v>
      </c>
      <c r="C225">
        <v>4.9596368160560102E-2</v>
      </c>
      <c r="D225">
        <v>124.759971618652</v>
      </c>
      <c r="E225">
        <v>2217.56077371538</v>
      </c>
      <c r="F225">
        <v>5.1937196403741802E-3</v>
      </c>
      <c r="G225">
        <v>24021.314453125</v>
      </c>
    </row>
    <row r="226" spans="1:7" x14ac:dyDescent="0.35">
      <c r="A226" t="s">
        <v>231</v>
      </c>
      <c r="B226">
        <v>187.56399536132801</v>
      </c>
      <c r="C226">
        <v>4.95102659795362E-2</v>
      </c>
      <c r="D226">
        <v>124.686416625977</v>
      </c>
      <c r="E226">
        <v>2216.2534296512599</v>
      </c>
      <c r="F226">
        <v>5.1847030408680404E-3</v>
      </c>
      <c r="G226">
        <v>24048.90234375</v>
      </c>
    </row>
    <row r="227" spans="1:7" x14ac:dyDescent="0.35">
      <c r="A227" t="s">
        <v>232</v>
      </c>
      <c r="B227">
        <v>188.39399719238301</v>
      </c>
      <c r="C227">
        <v>4.98861620528974E-2</v>
      </c>
      <c r="D227">
        <v>124.686416625977</v>
      </c>
      <c r="E227">
        <v>2216.2534296512599</v>
      </c>
      <c r="F227">
        <v>5.2240667864680299E-3</v>
      </c>
      <c r="G227">
        <v>23867.69140625</v>
      </c>
    </row>
    <row r="228" spans="1:7" x14ac:dyDescent="0.35">
      <c r="A228" t="s">
        <v>233</v>
      </c>
      <c r="B228">
        <v>189.22399902343801</v>
      </c>
      <c r="C228">
        <v>4.9498686674708102E-2</v>
      </c>
      <c r="D228">
        <v>124.64138031005901</v>
      </c>
      <c r="E228">
        <v>2215.4529578983802</v>
      </c>
      <c r="F228">
        <v>5.1834904588758902E-3</v>
      </c>
      <c r="G228">
        <v>24045.83984375</v>
      </c>
    </row>
    <row r="229" spans="1:7" x14ac:dyDescent="0.35">
      <c r="A229" t="s">
        <v>234</v>
      </c>
      <c r="B229">
        <v>190.06399536132801</v>
      </c>
      <c r="C229">
        <v>4.9702556255527303E-2</v>
      </c>
      <c r="D229">
        <v>124.60545349121099</v>
      </c>
      <c r="E229">
        <v>2214.8143034428399</v>
      </c>
      <c r="F229">
        <v>5.2048396319150899E-3</v>
      </c>
      <c r="G229">
        <v>23940.306640625</v>
      </c>
    </row>
    <row r="230" spans="1:7" x14ac:dyDescent="0.35">
      <c r="A230" t="s">
        <v>235</v>
      </c>
      <c r="B230">
        <v>190.89399719238301</v>
      </c>
      <c r="C230">
        <v>5.0179886861313E-2</v>
      </c>
      <c r="D230">
        <v>124.57819366455099</v>
      </c>
      <c r="E230">
        <v>2214.3297828733898</v>
      </c>
      <c r="F230">
        <v>5.2548255771398501E-3</v>
      </c>
      <c r="G230">
        <v>23707.388671875</v>
      </c>
    </row>
    <row r="231" spans="1:7" x14ac:dyDescent="0.35">
      <c r="A231" t="s">
        <v>236</v>
      </c>
      <c r="B231">
        <v>191.72399902343801</v>
      </c>
      <c r="C231">
        <v>5.3383516764104799E-2</v>
      </c>
      <c r="D231">
        <v>124.57819366455099</v>
      </c>
      <c r="E231">
        <v>2214.3297828733898</v>
      </c>
      <c r="F231">
        <v>5.5903089232742804E-3</v>
      </c>
      <c r="G231">
        <v>22284.669921875</v>
      </c>
    </row>
    <row r="232" spans="1:7" x14ac:dyDescent="0.35">
      <c r="A232" t="s">
        <v>237</v>
      </c>
      <c r="B232">
        <v>192.56399536132801</v>
      </c>
      <c r="C232">
        <v>5.3424884764418E-2</v>
      </c>
      <c r="D232">
        <v>124.431694030762</v>
      </c>
      <c r="E232">
        <v>2211.72580495477</v>
      </c>
      <c r="F232">
        <v>5.5946409702300999E-3</v>
      </c>
      <c r="G232">
        <v>22241.23046875</v>
      </c>
    </row>
    <row r="233" spans="1:7" x14ac:dyDescent="0.35">
      <c r="A233" t="s">
        <v>238</v>
      </c>
      <c r="B233">
        <v>193.39399719238301</v>
      </c>
      <c r="C233">
        <v>4.9946081842666398E-2</v>
      </c>
      <c r="D233">
        <v>124.285766601563</v>
      </c>
      <c r="E233">
        <v>2209.1320715844599</v>
      </c>
      <c r="F233">
        <v>5.2303415723144999E-3</v>
      </c>
      <c r="G233">
        <v>23762.45703125</v>
      </c>
    </row>
    <row r="234" spans="1:7" x14ac:dyDescent="0.35">
      <c r="A234" t="s">
        <v>239</v>
      </c>
      <c r="B234">
        <v>194.22399902343801</v>
      </c>
      <c r="C234">
        <v>5.0711614408712399E-2</v>
      </c>
      <c r="D234">
        <v>124.285766601563</v>
      </c>
      <c r="E234">
        <v>2209.1320715844599</v>
      </c>
      <c r="F234">
        <v>5.3105079568922502E-3</v>
      </c>
      <c r="G234">
        <v>23403.744140625</v>
      </c>
    </row>
    <row r="235" spans="1:7" x14ac:dyDescent="0.35">
      <c r="A235" t="s">
        <v>240</v>
      </c>
      <c r="B235">
        <v>195.06399536132801</v>
      </c>
      <c r="C235">
        <v>5.1139043724643701E-2</v>
      </c>
      <c r="D235">
        <v>124.188957214355</v>
      </c>
      <c r="E235">
        <v>2207.4112202972201</v>
      </c>
      <c r="F235">
        <v>5.35526825115085E-3</v>
      </c>
      <c r="G235">
        <v>23190.052734375</v>
      </c>
    </row>
    <row r="236" spans="1:7" x14ac:dyDescent="0.35">
      <c r="A236" t="s">
        <v>241</v>
      </c>
      <c r="B236">
        <v>195.89399719238301</v>
      </c>
      <c r="C236">
        <v>4.98068144663565E-2</v>
      </c>
      <c r="D236">
        <v>124.09415435791</v>
      </c>
      <c r="E236">
        <v>2205.7262249290902</v>
      </c>
      <c r="F236">
        <v>5.2157575264573097E-3</v>
      </c>
      <c r="G236">
        <v>23792.1640625</v>
      </c>
    </row>
    <row r="237" spans="1:7" x14ac:dyDescent="0.35">
      <c r="A237" t="s">
        <v>242</v>
      </c>
      <c r="B237">
        <v>196.72399902343801</v>
      </c>
      <c r="C237">
        <v>5.0300255602630801E-2</v>
      </c>
      <c r="D237">
        <v>124.09415435791</v>
      </c>
      <c r="E237">
        <v>2205.7262249290902</v>
      </c>
      <c r="F237">
        <v>5.2674305625259902E-3</v>
      </c>
      <c r="G237">
        <v>23558.763671875</v>
      </c>
    </row>
    <row r="238" spans="1:7" x14ac:dyDescent="0.35">
      <c r="A238" t="s">
        <v>243</v>
      </c>
      <c r="B238">
        <v>197.56399536132801</v>
      </c>
      <c r="C238">
        <v>5.1297956787869997E-2</v>
      </c>
      <c r="D238">
        <v>124.015670776367</v>
      </c>
      <c r="E238">
        <v>2204.3311037123199</v>
      </c>
      <c r="F238">
        <v>5.3719095885753597E-3</v>
      </c>
      <c r="G238">
        <v>23085.95703125</v>
      </c>
    </row>
    <row r="239" spans="1:7" x14ac:dyDescent="0.35">
      <c r="A239" t="s">
        <v>244</v>
      </c>
      <c r="B239">
        <v>198.39399719238301</v>
      </c>
      <c r="C239">
        <v>5.0705967051903E-2</v>
      </c>
      <c r="D239">
        <v>123.912353515625</v>
      </c>
      <c r="E239">
        <v>2202.49476842582</v>
      </c>
      <c r="F239">
        <v>5.3099165670573703E-3</v>
      </c>
      <c r="G239">
        <v>23336.02734375</v>
      </c>
    </row>
    <row r="240" spans="1:7" x14ac:dyDescent="0.35">
      <c r="A240" t="s">
        <v>245</v>
      </c>
      <c r="B240">
        <v>199.22399902343801</v>
      </c>
      <c r="C240">
        <v>4.9131728544013799E-2</v>
      </c>
      <c r="D240">
        <v>123.912353515625</v>
      </c>
      <c r="E240">
        <v>2202.49476842582</v>
      </c>
      <c r="F240">
        <v>5.1450626924633997E-3</v>
      </c>
      <c r="G240">
        <v>24083.740234375</v>
      </c>
    </row>
    <row r="241" spans="1:7" x14ac:dyDescent="0.35">
      <c r="A241" t="s">
        <v>246</v>
      </c>
      <c r="B241">
        <v>200.06399536132801</v>
      </c>
      <c r="C241">
        <v>4.9358516610656301E-2</v>
      </c>
      <c r="D241">
        <v>123.820808410645</v>
      </c>
      <c r="E241">
        <v>2200.8675150573299</v>
      </c>
      <c r="F241">
        <v>5.16881188377738E-3</v>
      </c>
      <c r="G241">
        <v>23955.37109375</v>
      </c>
    </row>
    <row r="242" spans="1:7" x14ac:dyDescent="0.35">
      <c r="A242" t="s">
        <v>247</v>
      </c>
      <c r="B242">
        <v>200.89399719238301</v>
      </c>
      <c r="C242">
        <v>4.9865529190223697E-2</v>
      </c>
      <c r="D242">
        <v>123.65675354003901</v>
      </c>
      <c r="E242">
        <v>2197.9515440762002</v>
      </c>
      <c r="F242">
        <v>5.2219061180949202E-3</v>
      </c>
      <c r="G242">
        <v>23680.38671875</v>
      </c>
    </row>
    <row r="243" spans="1:7" x14ac:dyDescent="0.35">
      <c r="A243" t="s">
        <v>248</v>
      </c>
      <c r="B243">
        <v>201.72399902343801</v>
      </c>
      <c r="C243">
        <v>4.9337750345853297E-2</v>
      </c>
      <c r="D243">
        <v>123.526969909668</v>
      </c>
      <c r="E243">
        <v>2195.6446580588799</v>
      </c>
      <c r="F243">
        <v>5.1666372455656502E-3</v>
      </c>
      <c r="G243">
        <v>23908.58203125</v>
      </c>
    </row>
    <row r="244" spans="1:7" x14ac:dyDescent="0.35">
      <c r="A244" t="s">
        <v>249</v>
      </c>
      <c r="B244">
        <v>202.56399536132801</v>
      </c>
      <c r="C244">
        <v>4.9753671504758797E-2</v>
      </c>
      <c r="D244">
        <v>123.526969909668</v>
      </c>
      <c r="E244">
        <v>2195.6446580588799</v>
      </c>
      <c r="F244">
        <v>5.2101924084126897E-3</v>
      </c>
      <c r="G244">
        <v>23708.71484375</v>
      </c>
    </row>
    <row r="245" spans="1:7" x14ac:dyDescent="0.35">
      <c r="A245" t="s">
        <v>250</v>
      </c>
      <c r="B245">
        <v>203.39399719238301</v>
      </c>
      <c r="C245">
        <v>4.9551291581050802E-2</v>
      </c>
      <c r="D245">
        <v>123.44418334960901</v>
      </c>
      <c r="E245">
        <v>2194.1731683909902</v>
      </c>
      <c r="F245">
        <v>5.1889992319047503E-3</v>
      </c>
      <c r="G245">
        <v>23789.59375</v>
      </c>
    </row>
    <row r="246" spans="1:7" x14ac:dyDescent="0.35">
      <c r="A246" t="s">
        <v>251</v>
      </c>
      <c r="B246">
        <v>204.22399902343801</v>
      </c>
      <c r="C246">
        <v>5.0238179145103902E-2</v>
      </c>
      <c r="D246">
        <v>123.390762329102</v>
      </c>
      <c r="E246">
        <v>2193.2236850261702</v>
      </c>
      <c r="F246">
        <v>5.2609299309551699E-3</v>
      </c>
      <c r="G246">
        <v>23454.173828125</v>
      </c>
    </row>
    <row r="247" spans="1:7" x14ac:dyDescent="0.35">
      <c r="A247" t="s">
        <v>252</v>
      </c>
      <c r="B247">
        <v>205.06399536132801</v>
      </c>
      <c r="C247">
        <v>5.0923843856304503E-2</v>
      </c>
      <c r="D247">
        <v>123.390762329102</v>
      </c>
      <c r="E247">
        <v>2193.2236850261702</v>
      </c>
      <c r="F247">
        <v>5.3327325731515902E-3</v>
      </c>
      <c r="G247">
        <v>23138.375</v>
      </c>
    </row>
    <row r="248" spans="1:7" x14ac:dyDescent="0.35">
      <c r="A248" t="s">
        <v>253</v>
      </c>
      <c r="B248">
        <v>205.89399719238301</v>
      </c>
      <c r="C248">
        <v>4.9407595254046303E-2</v>
      </c>
      <c r="D248">
        <v>123.326774597168</v>
      </c>
      <c r="E248">
        <v>2192.0863073319201</v>
      </c>
      <c r="F248">
        <v>5.1739513874053998E-3</v>
      </c>
      <c r="G248">
        <v>23836.08984375</v>
      </c>
    </row>
    <row r="249" spans="1:7" x14ac:dyDescent="0.35">
      <c r="A249" t="s">
        <v>254</v>
      </c>
      <c r="B249">
        <v>206.72399902343801</v>
      </c>
      <c r="C249">
        <v>4.9928121469317403E-2</v>
      </c>
      <c r="D249">
        <v>123.28712463378901</v>
      </c>
      <c r="E249">
        <v>2191.3815289735799</v>
      </c>
      <c r="F249">
        <v>5.2284607663750596E-3</v>
      </c>
      <c r="G249">
        <v>23580.00390625</v>
      </c>
    </row>
    <row r="250" spans="1:7" x14ac:dyDescent="0.35">
      <c r="A250" t="s">
        <v>255</v>
      </c>
      <c r="B250">
        <v>207.56399536132801</v>
      </c>
      <c r="C250">
        <v>5.1920677927703003E-2</v>
      </c>
      <c r="D250">
        <v>123.28712463378901</v>
      </c>
      <c r="E250">
        <v>2191.3815289735799</v>
      </c>
      <c r="F250">
        <v>5.4371207952499398E-3</v>
      </c>
      <c r="G250">
        <v>22675.076171875</v>
      </c>
    </row>
    <row r="251" spans="1:7" x14ac:dyDescent="0.35">
      <c r="A251" t="s">
        <v>256</v>
      </c>
      <c r="B251">
        <v>208.39399719238301</v>
      </c>
      <c r="C251">
        <v>5.13722439869706E-2</v>
      </c>
      <c r="D251">
        <v>123.20777130127</v>
      </c>
      <c r="E251">
        <v>2189.9710409343202</v>
      </c>
      <c r="F251">
        <v>5.3796889260411297E-3</v>
      </c>
      <c r="G251">
        <v>22902.396484375</v>
      </c>
    </row>
    <row r="252" spans="1:7" x14ac:dyDescent="0.35">
      <c r="A252" t="s">
        <v>257</v>
      </c>
      <c r="B252">
        <v>209.22399902343801</v>
      </c>
      <c r="C252">
        <v>4.9326006511732301E-2</v>
      </c>
      <c r="D252">
        <v>123.10203552246099</v>
      </c>
      <c r="E252">
        <v>2188.0916319787498</v>
      </c>
      <c r="F252">
        <v>5.1654074341058696E-3</v>
      </c>
      <c r="G252">
        <v>23832.009765625</v>
      </c>
    </row>
    <row r="253" spans="1:7" x14ac:dyDescent="0.35">
      <c r="A253" t="s">
        <v>258</v>
      </c>
      <c r="B253">
        <v>210.06399536132801</v>
      </c>
      <c r="C253">
        <v>5.0495285069011298E-2</v>
      </c>
      <c r="D253">
        <v>123.10203552246099</v>
      </c>
      <c r="E253">
        <v>2188.0916319787498</v>
      </c>
      <c r="F253">
        <v>5.2878540009260204E-3</v>
      </c>
      <c r="G253">
        <v>23280.150390625</v>
      </c>
    </row>
    <row r="254" spans="1:7" x14ac:dyDescent="0.35">
      <c r="A254" t="s">
        <v>259</v>
      </c>
      <c r="B254">
        <v>210.89399719238301</v>
      </c>
      <c r="C254">
        <v>5.0310976687093299E-2</v>
      </c>
      <c r="D254">
        <v>123.022918701172</v>
      </c>
      <c r="E254">
        <v>2186.6853348910799</v>
      </c>
      <c r="F254">
        <v>5.2685532718896901E-3</v>
      </c>
      <c r="G254">
        <v>23350.41796875</v>
      </c>
    </row>
    <row r="255" spans="1:7" x14ac:dyDescent="0.35">
      <c r="A255" t="s">
        <v>260</v>
      </c>
      <c r="B255">
        <v>211.72399902343801</v>
      </c>
      <c r="C255">
        <v>5.0557237017884199E-2</v>
      </c>
      <c r="D255">
        <v>122.937690734863</v>
      </c>
      <c r="E255">
        <v>2185.1705387234701</v>
      </c>
      <c r="F255">
        <v>5.2943415939807901E-3</v>
      </c>
      <c r="G255">
        <v>23220.58203125</v>
      </c>
    </row>
    <row r="256" spans="1:7" x14ac:dyDescent="0.35">
      <c r="A256" t="s">
        <v>261</v>
      </c>
      <c r="B256">
        <v>212.56399536132801</v>
      </c>
      <c r="C256">
        <v>4.9243279404581099E-2</v>
      </c>
      <c r="D256">
        <v>122.842277526855</v>
      </c>
      <c r="E256">
        <v>2183.4746003150899</v>
      </c>
      <c r="F256">
        <v>5.1567442715167999E-3</v>
      </c>
      <c r="G256">
        <v>23821.673828125</v>
      </c>
    </row>
    <row r="257" spans="1:7" x14ac:dyDescent="0.35">
      <c r="A257" t="s">
        <v>262</v>
      </c>
      <c r="B257">
        <v>213.39399719238301</v>
      </c>
      <c r="C257">
        <v>5.0010310521213498E-2</v>
      </c>
      <c r="D257">
        <v>122.842277526855</v>
      </c>
      <c r="E257">
        <v>2183.4746003150899</v>
      </c>
      <c r="F257">
        <v>5.2370675839483703E-3</v>
      </c>
      <c r="G257">
        <v>23456.30859375</v>
      </c>
    </row>
    <row r="258" spans="1:7" x14ac:dyDescent="0.35">
      <c r="A258" t="s">
        <v>263</v>
      </c>
      <c r="B258">
        <v>214.22399902343801</v>
      </c>
      <c r="C258">
        <v>5.0169392560470399E-2</v>
      </c>
      <c r="D258">
        <v>122.755561828613</v>
      </c>
      <c r="E258">
        <v>2181.9332614541099</v>
      </c>
      <c r="F258">
        <v>5.2537266165018099E-3</v>
      </c>
      <c r="G258">
        <v>23365.42578125</v>
      </c>
    </row>
    <row r="259" spans="1:7" x14ac:dyDescent="0.35">
      <c r="A259" t="s">
        <v>264</v>
      </c>
      <c r="B259">
        <v>215.06399536132801</v>
      </c>
      <c r="C259">
        <v>4.8223580208211103E-2</v>
      </c>
      <c r="D259">
        <v>122.627822875977</v>
      </c>
      <c r="E259">
        <v>2179.6626970171901</v>
      </c>
      <c r="F259">
        <v>5.0499616190791104E-3</v>
      </c>
      <c r="G259">
        <v>24282.921875</v>
      </c>
    </row>
    <row r="260" spans="1:7" x14ac:dyDescent="0.35">
      <c r="A260" t="s">
        <v>265</v>
      </c>
      <c r="B260">
        <v>215.89399719238301</v>
      </c>
      <c r="C260">
        <v>4.8969186942869003E-2</v>
      </c>
      <c r="D260">
        <v>122.627822875977</v>
      </c>
      <c r="E260">
        <v>2179.6626970171901</v>
      </c>
      <c r="F260">
        <v>5.1280413754284399E-3</v>
      </c>
      <c r="G260">
        <v>23913.189453125</v>
      </c>
    </row>
    <row r="261" spans="1:7" x14ac:dyDescent="0.35">
      <c r="A261" t="s">
        <v>266</v>
      </c>
      <c r="B261">
        <v>216.72399902343801</v>
      </c>
      <c r="C261">
        <v>4.9937570786813497E-2</v>
      </c>
      <c r="D261">
        <v>122.54696655273401</v>
      </c>
      <c r="E261">
        <v>2178.2254334539198</v>
      </c>
      <c r="F261">
        <v>5.2294502966105903E-3</v>
      </c>
      <c r="G261">
        <v>23434.005859375</v>
      </c>
    </row>
    <row r="262" spans="1:7" x14ac:dyDescent="0.35">
      <c r="A262" t="s">
        <v>267</v>
      </c>
      <c r="B262">
        <v>217.56399536132801</v>
      </c>
      <c r="C262">
        <v>4.9499629383088897E-2</v>
      </c>
      <c r="D262">
        <v>122.43563079834</v>
      </c>
      <c r="E262">
        <v>2176.2466058135001</v>
      </c>
      <c r="F262">
        <v>5.1835891790688003E-3</v>
      </c>
      <c r="G262">
        <v>23619.85546875</v>
      </c>
    </row>
    <row r="263" spans="1:7" x14ac:dyDescent="0.35">
      <c r="A263" t="s">
        <v>268</v>
      </c>
      <c r="B263">
        <v>218.39399719238301</v>
      </c>
      <c r="C263">
        <v>4.8437094762982698E-2</v>
      </c>
      <c r="D263">
        <v>122.43563079834</v>
      </c>
      <c r="E263">
        <v>2176.2466058135001</v>
      </c>
      <c r="F263">
        <v>5.0723208114504797E-3</v>
      </c>
      <c r="G263">
        <v>24137.990234375</v>
      </c>
    </row>
    <row r="264" spans="1:7" x14ac:dyDescent="0.35">
      <c r="A264" t="s">
        <v>269</v>
      </c>
      <c r="B264">
        <v>219.22399902343801</v>
      </c>
      <c r="C264">
        <v>4.9033873635393598E-2</v>
      </c>
      <c r="D264">
        <v>122.32022857666</v>
      </c>
      <c r="E264">
        <v>2174.1953678429099</v>
      </c>
      <c r="F264">
        <v>5.1348153501749004E-3</v>
      </c>
      <c r="G264">
        <v>23821.73828125</v>
      </c>
    </row>
    <row r="265" spans="1:7" x14ac:dyDescent="0.35">
      <c r="A265" t="s">
        <v>270</v>
      </c>
      <c r="B265">
        <v>220.06399536132801</v>
      </c>
      <c r="C265">
        <v>4.95305742303618E-2</v>
      </c>
      <c r="D265">
        <v>122.248916625977</v>
      </c>
      <c r="E265">
        <v>2172.9278378188601</v>
      </c>
      <c r="F265">
        <v>5.1868297159671801E-3</v>
      </c>
      <c r="G265">
        <v>23569.1015625</v>
      </c>
    </row>
    <row r="266" spans="1:7" x14ac:dyDescent="0.35">
      <c r="A266" t="s">
        <v>271</v>
      </c>
      <c r="B266">
        <v>220.89399719238301</v>
      </c>
      <c r="C266">
        <v>4.9102984831875203E-2</v>
      </c>
      <c r="D266">
        <v>122.248916625977</v>
      </c>
      <c r="E266">
        <v>2172.9278378188601</v>
      </c>
      <c r="F266">
        <v>5.1420526579022399E-3</v>
      </c>
      <c r="G266">
        <v>23774.341796875</v>
      </c>
    </row>
    <row r="267" spans="1:7" x14ac:dyDescent="0.35">
      <c r="A267" t="s">
        <v>272</v>
      </c>
      <c r="B267">
        <v>221.72399902343801</v>
      </c>
      <c r="C267">
        <v>4.9027007872469497E-2</v>
      </c>
      <c r="D267">
        <v>122.145957946777</v>
      </c>
      <c r="E267">
        <v>2171.0977889597398</v>
      </c>
      <c r="F267">
        <v>5.1340963691472999E-3</v>
      </c>
      <c r="G267">
        <v>23791.130859375</v>
      </c>
    </row>
    <row r="268" spans="1:7" x14ac:dyDescent="0.35">
      <c r="A268" t="s">
        <v>273</v>
      </c>
      <c r="B268">
        <v>222.56399536132801</v>
      </c>
      <c r="C268">
        <v>5.0097559960549903E-2</v>
      </c>
      <c r="D268">
        <v>122.06470489502</v>
      </c>
      <c r="E268">
        <v>2169.6535404771598</v>
      </c>
      <c r="F268">
        <v>5.2462043240666398E-3</v>
      </c>
      <c r="G268">
        <v>23267.2421875</v>
      </c>
    </row>
    <row r="269" spans="1:7" x14ac:dyDescent="0.35">
      <c r="A269" t="s">
        <v>274</v>
      </c>
      <c r="B269">
        <v>223.39399719238301</v>
      </c>
      <c r="C269">
        <v>5.1253818470003799E-2</v>
      </c>
      <c r="D269">
        <v>121.967895507813</v>
      </c>
      <c r="E269">
        <v>2167.93268918991</v>
      </c>
      <c r="F269">
        <v>5.36728743463755E-3</v>
      </c>
      <c r="G269">
        <v>22724.30859375</v>
      </c>
    </row>
    <row r="270" spans="1:7" x14ac:dyDescent="0.35">
      <c r="A270" t="s">
        <v>275</v>
      </c>
      <c r="B270">
        <v>224.22399902343801</v>
      </c>
      <c r="C270">
        <v>5.2538427614848601E-2</v>
      </c>
      <c r="D270">
        <v>121.967895507813</v>
      </c>
      <c r="E270">
        <v>2167.93268918991</v>
      </c>
      <c r="F270">
        <v>5.5018113926053004E-3</v>
      </c>
      <c r="G270">
        <v>22168.6796875</v>
      </c>
    </row>
    <row r="271" spans="1:7" x14ac:dyDescent="0.35">
      <c r="A271" t="s">
        <v>276</v>
      </c>
      <c r="B271">
        <v>225.06399536132801</v>
      </c>
      <c r="C271">
        <v>4.8725447912323E-2</v>
      </c>
      <c r="D271">
        <v>121.803916931152</v>
      </c>
      <c r="E271">
        <v>2165.0181151926499</v>
      </c>
      <c r="F271">
        <v>5.1025170832872399E-3</v>
      </c>
      <c r="G271">
        <v>23871.33984375</v>
      </c>
    </row>
    <row r="272" spans="1:7" x14ac:dyDescent="0.35">
      <c r="A272" t="s">
        <v>277</v>
      </c>
      <c r="B272">
        <v>225.89399719238301</v>
      </c>
      <c r="C272">
        <v>5.2387669868463597E-2</v>
      </c>
      <c r="D272">
        <v>121.61351013183599</v>
      </c>
      <c r="E272">
        <v>2161.6336889565</v>
      </c>
      <c r="F272">
        <v>5.4860240779817096E-3</v>
      </c>
      <c r="G272">
        <v>22167.876953125</v>
      </c>
    </row>
    <row r="273" spans="1:7" x14ac:dyDescent="0.35">
      <c r="A273" t="s">
        <v>278</v>
      </c>
      <c r="B273">
        <v>226.72399902343801</v>
      </c>
      <c r="C273">
        <v>4.9019270548966799E-2</v>
      </c>
      <c r="D273">
        <v>121.61351013183599</v>
      </c>
      <c r="E273">
        <v>2161.6336889565</v>
      </c>
      <c r="F273">
        <v>5.1332861185073896E-3</v>
      </c>
      <c r="G273">
        <v>23691.162109375</v>
      </c>
    </row>
    <row r="274" spans="1:7" x14ac:dyDescent="0.35">
      <c r="A274" t="s">
        <v>279</v>
      </c>
      <c r="B274">
        <v>227.56399536132801</v>
      </c>
      <c r="C274">
        <v>4.9441319312347499E-2</v>
      </c>
      <c r="D274">
        <v>121.41257476806599</v>
      </c>
      <c r="E274">
        <v>2158.0620668828501</v>
      </c>
      <c r="F274">
        <v>5.17748296260834E-3</v>
      </c>
      <c r="G274">
        <v>23450.115234375</v>
      </c>
    </row>
    <row r="275" spans="1:7" x14ac:dyDescent="0.35">
      <c r="A275" t="s">
        <v>280</v>
      </c>
      <c r="B275">
        <v>228.39399719238301</v>
      </c>
      <c r="C275">
        <v>4.0481000661677001E-2</v>
      </c>
      <c r="D275">
        <v>121.28069305419901</v>
      </c>
      <c r="E275">
        <v>2155.7179279625402</v>
      </c>
      <c r="F275">
        <v>4.2391605675220498E-3</v>
      </c>
      <c r="G275">
        <v>28609.6015625</v>
      </c>
    </row>
    <row r="276" spans="1:7" x14ac:dyDescent="0.35">
      <c r="A276" t="s">
        <v>281</v>
      </c>
      <c r="B276">
        <v>229.22399902343801</v>
      </c>
      <c r="C276">
        <v>5.8315260084260002E-2</v>
      </c>
      <c r="D276">
        <v>120.89248657226599</v>
      </c>
      <c r="E276">
        <v>2148.81775900722</v>
      </c>
      <c r="F276">
        <v>6.1067598871886704E-3</v>
      </c>
      <c r="G276">
        <v>19796.501953125</v>
      </c>
    </row>
    <row r="277" spans="1:7" x14ac:dyDescent="0.35">
      <c r="A277" t="s">
        <v>282</v>
      </c>
      <c r="B277">
        <v>230.06399536132801</v>
      </c>
      <c r="C277">
        <v>4.88342595825009E-2</v>
      </c>
      <c r="D277">
        <v>120.89248657226599</v>
      </c>
      <c r="E277">
        <v>2148.81775900722</v>
      </c>
      <c r="F277">
        <v>5.1139118149876603E-3</v>
      </c>
      <c r="G277">
        <v>23639.923828125</v>
      </c>
    </row>
    <row r="278" spans="1:7" x14ac:dyDescent="0.35">
      <c r="A278" t="s">
        <v>283</v>
      </c>
      <c r="B278">
        <v>230.89399719238301</v>
      </c>
      <c r="C278">
        <v>4.9847582157087698E-2</v>
      </c>
      <c r="D278">
        <v>120.35825347900401</v>
      </c>
      <c r="E278">
        <v>2139.3219940364402</v>
      </c>
      <c r="F278">
        <v>5.2200267091393497E-3</v>
      </c>
      <c r="G278">
        <v>23057.01953125</v>
      </c>
    </row>
    <row r="279" spans="1:7" x14ac:dyDescent="0.35">
      <c r="A279" t="s">
        <v>284</v>
      </c>
      <c r="B279">
        <v>231.72399902343801</v>
      </c>
      <c r="C279">
        <v>5.0038965298599199E-2</v>
      </c>
      <c r="D279">
        <v>119.92538452148401</v>
      </c>
      <c r="E279">
        <v>2131.6278725862499</v>
      </c>
      <c r="F279">
        <v>5.2400683052837797E-3</v>
      </c>
      <c r="G279">
        <v>22886.224609375</v>
      </c>
    </row>
    <row r="280" spans="1:7" x14ac:dyDescent="0.35">
      <c r="A280" t="s">
        <v>285</v>
      </c>
      <c r="B280">
        <v>232.56399536132801</v>
      </c>
      <c r="C280">
        <v>4.8329990640060598E-2</v>
      </c>
      <c r="D280">
        <v>119.92538452148401</v>
      </c>
      <c r="E280">
        <v>2131.6278725862499</v>
      </c>
      <c r="F280">
        <v>5.0611048936843898E-3</v>
      </c>
      <c r="G280">
        <v>23695.494140625</v>
      </c>
    </row>
    <row r="281" spans="1:7" x14ac:dyDescent="0.35">
      <c r="A281" t="s">
        <v>286</v>
      </c>
      <c r="B281">
        <v>233.39399719238301</v>
      </c>
      <c r="C281">
        <v>4.9208910569321397E-2</v>
      </c>
      <c r="D281">
        <v>119.58065795898401</v>
      </c>
      <c r="E281">
        <v>2125.5004685372101</v>
      </c>
      <c r="F281">
        <v>5.1531451754272001E-3</v>
      </c>
      <c r="G281">
        <v>23205.373046875</v>
      </c>
    </row>
    <row r="282" spans="1:7" x14ac:dyDescent="0.35">
      <c r="A282" t="s">
        <v>287</v>
      </c>
      <c r="B282">
        <v>234.22399902343801</v>
      </c>
      <c r="C282">
        <v>5.1757985137478299E-2</v>
      </c>
      <c r="D282">
        <v>119.282112121582</v>
      </c>
      <c r="E282">
        <v>2120.1940253377002</v>
      </c>
      <c r="F282">
        <v>5.4200836457312098E-3</v>
      </c>
      <c r="G282">
        <v>22007.4296875</v>
      </c>
    </row>
    <row r="283" spans="1:7" x14ac:dyDescent="0.35">
      <c r="A283" t="s">
        <v>288</v>
      </c>
      <c r="B283">
        <v>235.06399536132801</v>
      </c>
      <c r="C283">
        <v>4.8537328676243101E-2</v>
      </c>
      <c r="D283">
        <v>119.282112121582</v>
      </c>
      <c r="E283">
        <v>2120.1940253377002</v>
      </c>
      <c r="F283">
        <v>5.0828172825276904E-3</v>
      </c>
      <c r="G283">
        <v>23467.716796875</v>
      </c>
    </row>
    <row r="284" spans="1:7" x14ac:dyDescent="0.35">
      <c r="A284" t="s">
        <v>289</v>
      </c>
      <c r="B284">
        <v>235.89399719238301</v>
      </c>
      <c r="C284">
        <v>4.8797084855787098E-2</v>
      </c>
      <c r="D284">
        <v>118.92839050293</v>
      </c>
      <c r="E284">
        <v>2113.9066666364702</v>
      </c>
      <c r="F284">
        <v>5.1100188866257702E-3</v>
      </c>
      <c r="G284">
        <v>23273.572265625</v>
      </c>
    </row>
    <row r="285" spans="1:7" x14ac:dyDescent="0.35">
      <c r="A285" t="s">
        <v>290</v>
      </c>
      <c r="B285">
        <v>236.72399902343801</v>
      </c>
      <c r="C285">
        <v>4.85788789927998E-2</v>
      </c>
      <c r="D285">
        <v>118.651039123535</v>
      </c>
      <c r="E285">
        <v>2108.97694341838</v>
      </c>
      <c r="F285">
        <v>5.0871684215962904E-3</v>
      </c>
      <c r="G285">
        <v>23323.591796875</v>
      </c>
    </row>
    <row r="286" spans="1:7" x14ac:dyDescent="0.35">
      <c r="A286" t="s">
        <v>291</v>
      </c>
      <c r="B286">
        <v>237.56399536132801</v>
      </c>
      <c r="C286">
        <v>5.0230721966072901E-2</v>
      </c>
      <c r="D286">
        <v>118.651039123535</v>
      </c>
      <c r="E286">
        <v>2108.97694341838</v>
      </c>
      <c r="F286">
        <v>5.26014901697636E-3</v>
      </c>
      <c r="G286">
        <v>22556.591796875</v>
      </c>
    </row>
    <row r="287" spans="1:7" x14ac:dyDescent="0.35">
      <c r="A287" t="s">
        <v>292</v>
      </c>
      <c r="B287">
        <v>238.39399719238301</v>
      </c>
      <c r="C287">
        <v>4.9473905005811399E-2</v>
      </c>
      <c r="D287">
        <v>118.41950225830099</v>
      </c>
      <c r="E287">
        <v>2104.8614289611601</v>
      </c>
      <c r="F287">
        <v>5.1808953285217303E-3</v>
      </c>
      <c r="G287">
        <v>22856.95703125</v>
      </c>
    </row>
    <row r="288" spans="1:7" x14ac:dyDescent="0.35">
      <c r="A288" t="s">
        <v>293</v>
      </c>
      <c r="B288">
        <v>239.22399902343801</v>
      </c>
      <c r="C288">
        <v>4.9696246334808798E-2</v>
      </c>
      <c r="D288">
        <v>118.21378326416</v>
      </c>
      <c r="E288">
        <v>2101.2048237025701</v>
      </c>
      <c r="F288">
        <v>5.2041788585484002E-3</v>
      </c>
      <c r="G288">
        <v>22715.166015625</v>
      </c>
    </row>
    <row r="289" spans="1:7" x14ac:dyDescent="0.35">
      <c r="A289" t="s">
        <v>294</v>
      </c>
      <c r="B289">
        <v>240.06399536132801</v>
      </c>
      <c r="C289">
        <v>4.97233625409692E-2</v>
      </c>
      <c r="D289">
        <v>118.21378326416</v>
      </c>
      <c r="E289">
        <v>2101.2048237025701</v>
      </c>
      <c r="F289">
        <v>5.2070184610784097E-3</v>
      </c>
      <c r="G289">
        <v>22702.77734375</v>
      </c>
    </row>
    <row r="290" spans="1:7" x14ac:dyDescent="0.35">
      <c r="A290" t="s">
        <v>295</v>
      </c>
      <c r="B290">
        <v>240.89399719238301</v>
      </c>
      <c r="C290">
        <v>4.9840289507349603E-2</v>
      </c>
      <c r="D290">
        <v>118.04425811767599</v>
      </c>
      <c r="E290">
        <v>2098.1915295124099</v>
      </c>
      <c r="F290">
        <v>5.2192630246281598E-3</v>
      </c>
      <c r="G290">
        <v>22617.03515625</v>
      </c>
    </row>
    <row r="291" spans="1:7" x14ac:dyDescent="0.35">
      <c r="A291" t="s">
        <v>296</v>
      </c>
      <c r="B291">
        <v>241.72399902343801</v>
      </c>
      <c r="C291">
        <v>4.9302936836829001E-2</v>
      </c>
      <c r="D291">
        <v>117.878707885742</v>
      </c>
      <c r="E291">
        <v>2095.2490158379101</v>
      </c>
      <c r="F291">
        <v>5.1629915833473197E-3</v>
      </c>
      <c r="G291">
        <v>22831.474609375</v>
      </c>
    </row>
    <row r="292" spans="1:7" x14ac:dyDescent="0.35">
      <c r="A292" t="s">
        <v>297</v>
      </c>
      <c r="B292">
        <v>242.56399536132801</v>
      </c>
      <c r="C292">
        <v>5.0145255668532299E-2</v>
      </c>
      <c r="D292">
        <v>117.74080657959</v>
      </c>
      <c r="E292">
        <v>2092.7977748215199</v>
      </c>
      <c r="F292">
        <v>5.2511990070343E-3</v>
      </c>
      <c r="G292">
        <v>22421.69921875</v>
      </c>
    </row>
    <row r="293" spans="1:7" x14ac:dyDescent="0.35">
      <c r="A293" t="s">
        <v>298</v>
      </c>
      <c r="B293">
        <v>243.39399719238301</v>
      </c>
      <c r="C293">
        <v>5.3815468412221297E-2</v>
      </c>
      <c r="D293">
        <v>117.74080657959</v>
      </c>
      <c r="E293">
        <v>2092.7977748215199</v>
      </c>
      <c r="F293">
        <v>5.6355427950620703E-3</v>
      </c>
      <c r="G293">
        <v>20892.541015625</v>
      </c>
    </row>
    <row r="294" spans="1:7" x14ac:dyDescent="0.35">
      <c r="A294" t="s">
        <v>299</v>
      </c>
      <c r="B294">
        <v>244.22399902343801</v>
      </c>
      <c r="C294">
        <v>4.9556285267426302E-2</v>
      </c>
      <c r="D294">
        <v>117.458541870117</v>
      </c>
      <c r="E294">
        <v>2087.7807401120699</v>
      </c>
      <c r="F294">
        <v>5.18952216953039E-3</v>
      </c>
      <c r="G294">
        <v>22633.787109375</v>
      </c>
    </row>
    <row r="295" spans="1:7" x14ac:dyDescent="0.35">
      <c r="A295" t="s">
        <v>300</v>
      </c>
      <c r="B295">
        <v>245.06399536132801</v>
      </c>
      <c r="C295">
        <v>4.9176822910473698E-2</v>
      </c>
      <c r="D295">
        <v>117.183387756348</v>
      </c>
      <c r="E295">
        <v>2082.8898996114699</v>
      </c>
      <c r="F295">
        <v>5.1497849635779901E-3</v>
      </c>
      <c r="G295">
        <v>22755.005859375</v>
      </c>
    </row>
    <row r="296" spans="1:7" x14ac:dyDescent="0.35">
      <c r="A296" t="s">
        <v>301</v>
      </c>
      <c r="B296">
        <v>245.89399719238301</v>
      </c>
      <c r="C296">
        <v>4.8928250276107303E-2</v>
      </c>
      <c r="D296">
        <v>117.183387756348</v>
      </c>
      <c r="E296">
        <v>2082.8898996114699</v>
      </c>
      <c r="F296">
        <v>5.1237544976174797E-3</v>
      </c>
      <c r="G296">
        <v>22870.609375</v>
      </c>
    </row>
    <row r="297" spans="1:7" x14ac:dyDescent="0.35">
      <c r="A297" t="s">
        <v>302</v>
      </c>
      <c r="B297">
        <v>246.72399902343801</v>
      </c>
      <c r="C297">
        <v>4.76385451699212E-2</v>
      </c>
      <c r="D297">
        <v>116.952201843262</v>
      </c>
      <c r="E297">
        <v>2078.78067158163</v>
      </c>
      <c r="F297">
        <v>4.9886968918144703E-3</v>
      </c>
      <c r="G297">
        <v>23443.4375</v>
      </c>
    </row>
    <row r="298" spans="1:7" x14ac:dyDescent="0.35">
      <c r="A298" t="s">
        <v>303</v>
      </c>
      <c r="B298">
        <v>247.56399536132801</v>
      </c>
      <c r="C298">
        <v>4.9076851354734399E-2</v>
      </c>
      <c r="D298">
        <v>116.763664245605</v>
      </c>
      <c r="E298">
        <v>2075.4295401275199</v>
      </c>
      <c r="F298">
        <v>5.1393159665167297E-3</v>
      </c>
      <c r="G298">
        <v>22719.689453125</v>
      </c>
    </row>
    <row r="299" spans="1:7" x14ac:dyDescent="0.35">
      <c r="A299" t="s">
        <v>304</v>
      </c>
      <c r="B299">
        <v>248.39399719238301</v>
      </c>
      <c r="C299">
        <v>4.9984697312377202E-2</v>
      </c>
      <c r="D299">
        <v>116.763664245605</v>
      </c>
      <c r="E299">
        <v>2075.4295401275199</v>
      </c>
      <c r="F299">
        <v>5.2343853749334803E-3</v>
      </c>
      <c r="G299">
        <v>22307.04296875</v>
      </c>
    </row>
    <row r="300" spans="1:7" x14ac:dyDescent="0.35">
      <c r="A300" t="s">
        <v>305</v>
      </c>
      <c r="B300">
        <v>249.22399902343801</v>
      </c>
      <c r="C300">
        <v>4.8832600949359199E-2</v>
      </c>
      <c r="D300">
        <v>116.614128112793</v>
      </c>
      <c r="E300">
        <v>2072.77154549956</v>
      </c>
      <c r="F300">
        <v>5.1137381233274902E-3</v>
      </c>
      <c r="G300">
        <v>22804.0859375</v>
      </c>
    </row>
    <row r="301" spans="1:7" x14ac:dyDescent="0.35">
      <c r="A301" t="s">
        <v>306</v>
      </c>
      <c r="B301">
        <v>250.06399536132801</v>
      </c>
      <c r="C301">
        <v>4.9394335082388399E-2</v>
      </c>
      <c r="D301">
        <v>116.49781799316401</v>
      </c>
      <c r="E301">
        <v>2070.7042422145601</v>
      </c>
      <c r="F301">
        <v>5.1725627854466404E-3</v>
      </c>
      <c r="G301">
        <v>22522.263671875</v>
      </c>
    </row>
    <row r="302" spans="1:7" x14ac:dyDescent="0.35">
      <c r="A302" t="s">
        <v>307</v>
      </c>
      <c r="B302">
        <v>250.89399719238301</v>
      </c>
      <c r="C302">
        <v>5.6472625385582197E-2</v>
      </c>
      <c r="D302">
        <v>116.49781799316401</v>
      </c>
      <c r="E302">
        <v>2070.7042422145601</v>
      </c>
      <c r="F302">
        <v>5.9137996286153802E-3</v>
      </c>
      <c r="G302">
        <v>19699.318359375</v>
      </c>
    </row>
    <row r="303" spans="1:7" x14ac:dyDescent="0.35">
      <c r="A303" t="s">
        <v>308</v>
      </c>
      <c r="B303">
        <v>251.72399902343801</v>
      </c>
      <c r="C303">
        <v>5.2128531785452299E-2</v>
      </c>
      <c r="D303">
        <v>116.303115844727</v>
      </c>
      <c r="E303">
        <v>2067.2434475272898</v>
      </c>
      <c r="F303">
        <v>5.4588872008025603E-3</v>
      </c>
      <c r="G303">
        <v>21305.279296875</v>
      </c>
    </row>
    <row r="304" spans="1:7" x14ac:dyDescent="0.35">
      <c r="A304" t="s">
        <v>309</v>
      </c>
      <c r="B304">
        <v>252.56399536132801</v>
      </c>
      <c r="C304">
        <v>4.8547680681481097E-2</v>
      </c>
      <c r="D304">
        <v>116.112342834473</v>
      </c>
      <c r="E304">
        <v>2063.8525020331099</v>
      </c>
      <c r="F304">
        <v>5.0839013420045402E-3</v>
      </c>
      <c r="G304">
        <v>22839.220703125</v>
      </c>
    </row>
    <row r="305" spans="1:7" x14ac:dyDescent="0.35">
      <c r="A305" t="s">
        <v>310</v>
      </c>
      <c r="B305">
        <v>253.39399719238301</v>
      </c>
      <c r="C305">
        <v>4.9364773170523103E-2</v>
      </c>
      <c r="D305">
        <v>115.985649108887</v>
      </c>
      <c r="E305">
        <v>2061.6005640476901</v>
      </c>
      <c r="F305">
        <v>5.1694670692086202E-3</v>
      </c>
      <c r="G305">
        <v>22436.673828125</v>
      </c>
    </row>
    <row r="306" spans="1:7" x14ac:dyDescent="0.35">
      <c r="A306" t="s">
        <v>311</v>
      </c>
      <c r="B306">
        <v>254.22399902343801</v>
      </c>
      <c r="C306">
        <v>4.9730837506950801E-2</v>
      </c>
      <c r="D306">
        <v>115.985649108887</v>
      </c>
      <c r="E306">
        <v>2061.6005640476901</v>
      </c>
      <c r="F306">
        <v>5.2078012377023697E-3</v>
      </c>
      <c r="G306">
        <v>22271.51953125</v>
      </c>
    </row>
    <row r="307" spans="1:7" x14ac:dyDescent="0.35">
      <c r="A307" t="s">
        <v>312</v>
      </c>
      <c r="B307">
        <v>255.06399536132801</v>
      </c>
      <c r="C307">
        <v>4.9527563788975999E-2</v>
      </c>
      <c r="D307">
        <v>115.90216827392599</v>
      </c>
      <c r="E307">
        <v>2060.1167343556899</v>
      </c>
      <c r="F307">
        <v>5.1865144632756701E-3</v>
      </c>
      <c r="G307">
        <v>22346.83203125</v>
      </c>
    </row>
    <row r="308" spans="1:7" x14ac:dyDescent="0.35">
      <c r="A308" t="s">
        <v>313</v>
      </c>
      <c r="B308">
        <v>255.89399719238301</v>
      </c>
      <c r="C308">
        <v>4.9495880783254002E-2</v>
      </c>
      <c r="D308">
        <v>115.849403381348</v>
      </c>
      <c r="E308">
        <v>2059.1788925230499</v>
      </c>
      <c r="F308">
        <v>5.1831966266035999E-3</v>
      </c>
      <c r="G308">
        <v>22350.95703125</v>
      </c>
    </row>
    <row r="309" spans="1:7" x14ac:dyDescent="0.35">
      <c r="A309" t="s">
        <v>314</v>
      </c>
      <c r="B309">
        <v>256.72399902343801</v>
      </c>
      <c r="C309">
        <v>4.9592677368314603E-2</v>
      </c>
      <c r="D309">
        <v>115.849403381348</v>
      </c>
      <c r="E309">
        <v>2059.1788925230499</v>
      </c>
      <c r="F309">
        <v>5.19333314150572E-3</v>
      </c>
      <c r="G309">
        <v>22307.33203125</v>
      </c>
    </row>
    <row r="310" spans="1:7" x14ac:dyDescent="0.35">
      <c r="A310" t="s">
        <v>315</v>
      </c>
      <c r="B310">
        <v>257.56399536132801</v>
      </c>
      <c r="C310">
        <v>4.9941030348701398E-2</v>
      </c>
      <c r="D310">
        <v>115.818923950195</v>
      </c>
      <c r="E310">
        <v>2058.63709561527</v>
      </c>
      <c r="F310">
        <v>5.2298125810921201E-3</v>
      </c>
      <c r="G310">
        <v>22145.904296875</v>
      </c>
    </row>
    <row r="311" spans="1:7" x14ac:dyDescent="0.35">
      <c r="A311" t="s">
        <v>316</v>
      </c>
      <c r="B311">
        <v>258.39401245117199</v>
      </c>
      <c r="C311">
        <v>4.9605114893508197E-2</v>
      </c>
      <c r="D311">
        <v>115.809844970703</v>
      </c>
      <c r="E311">
        <v>2058.4757439792202</v>
      </c>
      <c r="F311">
        <v>5.1946355961263197E-3</v>
      </c>
      <c r="G311">
        <v>22294.123046875</v>
      </c>
    </row>
    <row r="312" spans="1:7" x14ac:dyDescent="0.35">
      <c r="A312" t="s">
        <v>317</v>
      </c>
      <c r="B312">
        <v>259.22399902343801</v>
      </c>
      <c r="C312">
        <v>5.0368019437605903E-2</v>
      </c>
      <c r="D312">
        <v>115.809844970703</v>
      </c>
      <c r="E312">
        <v>2058.4757439792202</v>
      </c>
      <c r="F312">
        <v>5.2745267748832703E-3</v>
      </c>
      <c r="G312">
        <v>21956.443359375</v>
      </c>
    </row>
    <row r="313" spans="1:7" x14ac:dyDescent="0.35">
      <c r="A313" t="s">
        <v>318</v>
      </c>
      <c r="B313">
        <v>260.06399536132801</v>
      </c>
      <c r="C313">
        <v>4.9253377945773301E-2</v>
      </c>
      <c r="D313">
        <v>115.81503295898401</v>
      </c>
      <c r="E313">
        <v>2058.5679449140998</v>
      </c>
      <c r="F313">
        <v>5.1578017883002801E-3</v>
      </c>
      <c r="G313">
        <v>22454.33984375</v>
      </c>
    </row>
    <row r="314" spans="1:7" x14ac:dyDescent="0.35">
      <c r="A314" t="s">
        <v>319</v>
      </c>
      <c r="B314">
        <v>260.89401245117199</v>
      </c>
      <c r="C314">
        <v>5.0026807917877197E-2</v>
      </c>
      <c r="D314">
        <v>115.831535339355</v>
      </c>
      <c r="E314">
        <v>2058.8613115251101</v>
      </c>
      <c r="F314">
        <v>5.2387951873242898E-3</v>
      </c>
      <c r="G314">
        <v>22110.337890625</v>
      </c>
    </row>
    <row r="315" spans="1:7" x14ac:dyDescent="0.35">
      <c r="A315" t="s">
        <v>320</v>
      </c>
      <c r="B315">
        <v>261.72399902343801</v>
      </c>
      <c r="C315">
        <v>4.9807156865155203E-2</v>
      </c>
      <c r="D315">
        <v>115.831535339355</v>
      </c>
      <c r="E315">
        <v>2058.8613115251101</v>
      </c>
      <c r="F315">
        <v>5.2157933823764298E-3</v>
      </c>
      <c r="G315">
        <v>22207.845703125</v>
      </c>
    </row>
    <row r="316" spans="1:7" x14ac:dyDescent="0.35">
      <c r="A316" t="s">
        <v>321</v>
      </c>
      <c r="B316">
        <v>262.56399536132801</v>
      </c>
      <c r="C316">
        <v>5.0234821858181698E-2</v>
      </c>
      <c r="D316">
        <v>115.854331970215</v>
      </c>
      <c r="E316">
        <v>2059.2664368450601</v>
      </c>
      <c r="F316">
        <v>5.2605783566832499E-3</v>
      </c>
      <c r="G316">
        <v>22023.1171875</v>
      </c>
    </row>
    <row r="317" spans="1:7" x14ac:dyDescent="0.35">
      <c r="A317" t="s">
        <v>322</v>
      </c>
      <c r="B317">
        <v>263.39401245117199</v>
      </c>
      <c r="C317">
        <v>4.9739828810469303E-2</v>
      </c>
      <c r="D317">
        <v>115.88705444335901</v>
      </c>
      <c r="E317">
        <v>2059.8480477929102</v>
      </c>
      <c r="F317">
        <v>5.2087428048253103E-3</v>
      </c>
      <c r="G317">
        <v>22248.564453125</v>
      </c>
    </row>
    <row r="318" spans="1:7" x14ac:dyDescent="0.35">
      <c r="A318" t="s">
        <v>323</v>
      </c>
      <c r="B318">
        <v>264.22399902343801</v>
      </c>
      <c r="C318">
        <v>4.9610713336203503E-2</v>
      </c>
      <c r="D318">
        <v>115.88705444335901</v>
      </c>
      <c r="E318">
        <v>2059.8480477929102</v>
      </c>
      <c r="F318">
        <v>5.1952218636870402E-3</v>
      </c>
      <c r="G318">
        <v>22306.46875</v>
      </c>
    </row>
    <row r="319" spans="1:7" x14ac:dyDescent="0.35">
      <c r="A319" t="s">
        <v>324</v>
      </c>
      <c r="B319">
        <v>265.06399536132801</v>
      </c>
      <c r="C319">
        <v>4.9887869600153102E-2</v>
      </c>
      <c r="D319">
        <v>115.93140411377</v>
      </c>
      <c r="E319">
        <v>2060.6364123523199</v>
      </c>
      <c r="F319">
        <v>5.2242456004023604E-3</v>
      </c>
      <c r="G319">
        <v>22191.033203125</v>
      </c>
    </row>
    <row r="320" spans="1:7" x14ac:dyDescent="0.35">
      <c r="A320" t="s">
        <v>325</v>
      </c>
      <c r="B320">
        <v>265.89401245117199</v>
      </c>
      <c r="C320">
        <v>4.9769390722334599E-2</v>
      </c>
      <c r="D320">
        <v>115.982177734375</v>
      </c>
      <c r="E320">
        <v>2061.53886392713</v>
      </c>
      <c r="F320">
        <v>5.2118385210633304E-3</v>
      </c>
      <c r="G320">
        <v>22253.6015625</v>
      </c>
    </row>
    <row r="321" spans="1:7" x14ac:dyDescent="0.35">
      <c r="A321" t="s">
        <v>326</v>
      </c>
      <c r="B321">
        <v>266.72399902343801</v>
      </c>
      <c r="C321">
        <v>4.9621425527190802E-2</v>
      </c>
      <c r="D321">
        <v>116.03986358642599</v>
      </c>
      <c r="E321">
        <v>2062.5642500817798</v>
      </c>
      <c r="F321">
        <v>5.1963436417281602E-3</v>
      </c>
      <c r="G321">
        <v>22331.060546875</v>
      </c>
    </row>
    <row r="322" spans="1:7" x14ac:dyDescent="0.35">
      <c r="A322" t="s">
        <v>327</v>
      </c>
      <c r="B322">
        <v>267.56399536132801</v>
      </c>
      <c r="C322">
        <v>5.0072680463425001E-2</v>
      </c>
      <c r="D322">
        <v>116.03986358642599</v>
      </c>
      <c r="E322">
        <v>2062.5642500817798</v>
      </c>
      <c r="F322">
        <v>5.2435989491641504E-3</v>
      </c>
      <c r="G322">
        <v>22129.8125</v>
      </c>
    </row>
    <row r="323" spans="1:7" x14ac:dyDescent="0.35">
      <c r="A323" t="s">
        <v>328</v>
      </c>
      <c r="B323">
        <v>268.39401245117199</v>
      </c>
      <c r="C323">
        <v>4.9507082115382198E-2</v>
      </c>
      <c r="D323">
        <v>116.10651397705099</v>
      </c>
      <c r="E323">
        <v>2063.7488923966898</v>
      </c>
      <c r="F323">
        <v>5.1843696273863298E-3</v>
      </c>
      <c r="G323">
        <v>22395.4921875</v>
      </c>
    </row>
    <row r="324" spans="1:7" x14ac:dyDescent="0.35">
      <c r="A324" t="s">
        <v>329</v>
      </c>
      <c r="B324">
        <v>269.22399902343801</v>
      </c>
      <c r="C324">
        <v>4.9817904630043701E-2</v>
      </c>
      <c r="D324">
        <v>116.176460266113</v>
      </c>
      <c r="E324">
        <v>2064.9922080338001</v>
      </c>
      <c r="F324">
        <v>5.2169188857078604E-3</v>
      </c>
      <c r="G324">
        <v>22269.171875</v>
      </c>
    </row>
    <row r="325" spans="1:7" x14ac:dyDescent="0.35">
      <c r="A325" t="s">
        <v>330</v>
      </c>
      <c r="B325">
        <v>270.06399536132801</v>
      </c>
      <c r="C325">
        <v>4.9819474328432402E-2</v>
      </c>
      <c r="D325">
        <v>116.176460266113</v>
      </c>
      <c r="E325">
        <v>2064.9922080338001</v>
      </c>
      <c r="F325">
        <v>5.2170832641422697E-3</v>
      </c>
      <c r="G325">
        <v>22268.46875</v>
      </c>
    </row>
    <row r="326" spans="1:7" x14ac:dyDescent="0.35">
      <c r="A326" t="s">
        <v>331</v>
      </c>
      <c r="B326">
        <v>270.89401245117199</v>
      </c>
      <c r="C326">
        <v>4.9940341104366397E-2</v>
      </c>
      <c r="D326">
        <v>116.25071716308599</v>
      </c>
      <c r="E326">
        <v>2066.3121249526698</v>
      </c>
      <c r="F326">
        <v>5.22974040359259E-3</v>
      </c>
      <c r="G326">
        <v>22228.7734375</v>
      </c>
    </row>
    <row r="327" spans="1:7" x14ac:dyDescent="0.35">
      <c r="A327" t="s">
        <v>332</v>
      </c>
      <c r="B327">
        <v>271.72399902343801</v>
      </c>
      <c r="C327">
        <v>4.9889417064853697E-2</v>
      </c>
      <c r="D327">
        <v>116.329879760742</v>
      </c>
      <c r="E327">
        <v>2067.7191205322702</v>
      </c>
      <c r="F327">
        <v>5.22440765053034E-3</v>
      </c>
      <c r="G327">
        <v>22266.615234375</v>
      </c>
    </row>
    <row r="328" spans="1:7" x14ac:dyDescent="0.35">
      <c r="A328" t="s">
        <v>333</v>
      </c>
      <c r="B328">
        <v>272.56399536132801</v>
      </c>
      <c r="C328">
        <v>5.0066815216471001E-2</v>
      </c>
      <c r="D328">
        <v>116.329879760742</v>
      </c>
      <c r="E328">
        <v>2067.7191205322702</v>
      </c>
      <c r="F328">
        <v>5.2429847419261898E-3</v>
      </c>
      <c r="G328">
        <v>22187.720703125</v>
      </c>
    </row>
    <row r="329" spans="1:7" x14ac:dyDescent="0.35">
      <c r="A329" t="s">
        <v>334</v>
      </c>
      <c r="B329">
        <v>273.39401245117199</v>
      </c>
      <c r="C329">
        <v>4.9783028866692398E-2</v>
      </c>
      <c r="D329">
        <v>116.411834716797</v>
      </c>
      <c r="E329">
        <v>2069.1759418696201</v>
      </c>
      <c r="F329">
        <v>5.2132667042314998E-3</v>
      </c>
      <c r="G329">
        <v>22329.921875</v>
      </c>
    </row>
    <row r="330" spans="1:7" x14ac:dyDescent="0.35">
      <c r="A330" t="s">
        <v>335</v>
      </c>
      <c r="B330">
        <v>274.22399902343801</v>
      </c>
      <c r="C330">
        <v>5.0038369435754702E-2</v>
      </c>
      <c r="D330">
        <v>116.501106262207</v>
      </c>
      <c r="E330">
        <v>2070.7626827061199</v>
      </c>
      <c r="F330">
        <v>5.24000590667129E-3</v>
      </c>
      <c r="G330">
        <v>22233.009765625</v>
      </c>
    </row>
    <row r="331" spans="1:7" x14ac:dyDescent="0.35">
      <c r="A331" t="s">
        <v>336</v>
      </c>
      <c r="B331">
        <v>275.06399536132801</v>
      </c>
      <c r="C331">
        <v>5.0084090792222598E-2</v>
      </c>
      <c r="D331">
        <v>116.501106262207</v>
      </c>
      <c r="E331">
        <v>2070.7626827061199</v>
      </c>
      <c r="F331">
        <v>5.2447938360273803E-3</v>
      </c>
      <c r="G331">
        <v>22212.71484375</v>
      </c>
    </row>
    <row r="332" spans="1:7" x14ac:dyDescent="0.35">
      <c r="A332" t="s">
        <v>337</v>
      </c>
      <c r="B332">
        <v>275.89401245117199</v>
      </c>
      <c r="C332">
        <v>5.0001163581877402E-2</v>
      </c>
      <c r="D332">
        <v>116.58918762207</v>
      </c>
      <c r="E332">
        <v>2072.3282359540499</v>
      </c>
      <c r="F332">
        <v>5.23610971868038E-3</v>
      </c>
      <c r="G332">
        <v>22266.375</v>
      </c>
    </row>
    <row r="333" spans="1:7" x14ac:dyDescent="0.35">
      <c r="A333" t="s">
        <v>338</v>
      </c>
      <c r="B333">
        <v>276.72399902343801</v>
      </c>
      <c r="C333">
        <v>4.97403446320362E-2</v>
      </c>
      <c r="D333">
        <v>116.68593597412099</v>
      </c>
      <c r="E333">
        <v>2074.0479230880701</v>
      </c>
      <c r="F333">
        <v>5.2087968215346302E-3</v>
      </c>
      <c r="G333">
        <v>22401.70703125</v>
      </c>
    </row>
    <row r="334" spans="1:7" x14ac:dyDescent="0.35">
      <c r="A334" t="s">
        <v>339</v>
      </c>
      <c r="B334">
        <v>277.56399536132801</v>
      </c>
      <c r="C334">
        <v>4.9920477527305301E-2</v>
      </c>
      <c r="D334">
        <v>116.78363037109401</v>
      </c>
      <c r="E334">
        <v>2075.7843740284402</v>
      </c>
      <c r="F334">
        <v>5.2276602946221802E-3</v>
      </c>
      <c r="G334">
        <v>22339.560546875</v>
      </c>
    </row>
    <row r="335" spans="1:7" x14ac:dyDescent="0.35">
      <c r="A335" t="s">
        <v>340</v>
      </c>
      <c r="B335">
        <v>278.39401245117199</v>
      </c>
      <c r="C335">
        <v>5.0388069777648099E-2</v>
      </c>
      <c r="D335">
        <v>116.78363037109401</v>
      </c>
      <c r="E335">
        <v>2075.7843740284402</v>
      </c>
      <c r="F335">
        <v>5.27662644162774E-3</v>
      </c>
      <c r="G335">
        <v>22132.251953125</v>
      </c>
    </row>
    <row r="336" spans="1:7" x14ac:dyDescent="0.35">
      <c r="A336" t="s">
        <v>341</v>
      </c>
      <c r="B336">
        <v>279.22399902343801</v>
      </c>
      <c r="C336">
        <v>5.0144406341642002E-2</v>
      </c>
      <c r="D336">
        <v>116.876602172852</v>
      </c>
      <c r="E336">
        <v>2077.4370059370999</v>
      </c>
      <c r="F336">
        <v>5.2511100657284303E-3</v>
      </c>
      <c r="G336">
        <v>22257.50390625</v>
      </c>
    </row>
    <row r="337" spans="1:7" x14ac:dyDescent="0.35">
      <c r="A337" t="s">
        <v>342</v>
      </c>
      <c r="B337">
        <v>280.06399536132801</v>
      </c>
      <c r="C337">
        <v>4.9823076185924998E-2</v>
      </c>
      <c r="D337">
        <v>116.97584533691401</v>
      </c>
      <c r="E337">
        <v>2079.2009308934198</v>
      </c>
      <c r="F337">
        <v>5.2174604497849898E-3</v>
      </c>
      <c r="G337">
        <v>22420.072265625</v>
      </c>
    </row>
    <row r="338" spans="1:7" x14ac:dyDescent="0.35">
      <c r="A338" t="s">
        <v>343</v>
      </c>
      <c r="B338">
        <v>280.89401245117199</v>
      </c>
      <c r="C338">
        <v>5.0045693212656402E-2</v>
      </c>
      <c r="D338">
        <v>116.97584533691401</v>
      </c>
      <c r="E338">
        <v>2079.2009308934198</v>
      </c>
      <c r="F338">
        <v>5.2407728508114797E-3</v>
      </c>
      <c r="G338">
        <v>22320.341796875</v>
      </c>
    </row>
    <row r="339" spans="1:7" x14ac:dyDescent="0.35">
      <c r="A339" t="s">
        <v>344</v>
      </c>
      <c r="B339">
        <v>281.72399902343801</v>
      </c>
      <c r="C339">
        <v>5.0417814005756803E-2</v>
      </c>
      <c r="D339">
        <v>117.07977294921901</v>
      </c>
      <c r="E339">
        <v>2081.0482092201701</v>
      </c>
      <c r="F339">
        <v>5.2797412499785397E-3</v>
      </c>
      <c r="G339">
        <v>22175.287109375</v>
      </c>
    </row>
    <row r="340" spans="1:7" x14ac:dyDescent="0.35">
      <c r="A340" t="s">
        <v>345</v>
      </c>
      <c r="B340">
        <v>282.56399536132801</v>
      </c>
      <c r="C340">
        <v>5.0311808227033003E-2</v>
      </c>
      <c r="D340">
        <v>117.18499755859401</v>
      </c>
      <c r="E340">
        <v>2082.9185377806398</v>
      </c>
      <c r="F340">
        <v>5.2686403505504097E-3</v>
      </c>
      <c r="G340">
        <v>22241.98046875</v>
      </c>
    </row>
    <row r="341" spans="1:7" x14ac:dyDescent="0.35">
      <c r="A341" t="s">
        <v>346</v>
      </c>
      <c r="B341">
        <v>283.39401245117199</v>
      </c>
      <c r="C341">
        <v>4.9861807270814698E-2</v>
      </c>
      <c r="D341">
        <v>117.18499755859401</v>
      </c>
      <c r="E341">
        <v>2082.9185377806398</v>
      </c>
      <c r="F341">
        <v>5.2215163595974402E-3</v>
      </c>
      <c r="G341">
        <v>22442.712890625</v>
      </c>
    </row>
    <row r="342" spans="1:7" x14ac:dyDescent="0.35">
      <c r="A342" t="s">
        <v>347</v>
      </c>
      <c r="B342">
        <v>284.22399902343801</v>
      </c>
      <c r="C342">
        <v>4.9901018603369998E-2</v>
      </c>
      <c r="D342">
        <v>117.292373657227</v>
      </c>
      <c r="E342">
        <v>2084.8270505666701</v>
      </c>
      <c r="F342">
        <v>5.2256225608289198E-3</v>
      </c>
      <c r="G342">
        <v>22445.626953125</v>
      </c>
    </row>
    <row r="343" spans="1:7" x14ac:dyDescent="0.35">
      <c r="A343" t="s">
        <v>348</v>
      </c>
      <c r="B343">
        <v>285.06399536132801</v>
      </c>
      <c r="C343">
        <v>4.9674621849640201E-2</v>
      </c>
      <c r="D343">
        <v>117.40313720703099</v>
      </c>
      <c r="E343">
        <v>2086.7958664894099</v>
      </c>
      <c r="F343">
        <v>5.2019143477082296E-3</v>
      </c>
      <c r="G343">
        <v>22569.216796875</v>
      </c>
    </row>
    <row r="344" spans="1:7" x14ac:dyDescent="0.35">
      <c r="A344" t="s">
        <v>349</v>
      </c>
      <c r="B344">
        <v>285.89401245117199</v>
      </c>
      <c r="C344">
        <v>5.0369202269819502E-2</v>
      </c>
      <c r="D344">
        <v>117.40313720703099</v>
      </c>
      <c r="E344">
        <v>2086.7958664894099</v>
      </c>
      <c r="F344">
        <v>5.2746506407856898E-3</v>
      </c>
      <c r="G344">
        <v>22257.9921875</v>
      </c>
    </row>
    <row r="345" spans="1:7" x14ac:dyDescent="0.35">
      <c r="A345" t="s">
        <v>350</v>
      </c>
      <c r="B345">
        <v>286.72399902343801</v>
      </c>
      <c r="C345">
        <v>5.1389937556060798E-2</v>
      </c>
      <c r="D345">
        <v>117.513458251953</v>
      </c>
      <c r="E345">
        <v>2088.7567661702601</v>
      </c>
      <c r="F345">
        <v>5.3815417923033203E-3</v>
      </c>
      <c r="G345">
        <v>21836.392578125</v>
      </c>
    </row>
    <row r="346" spans="1:7" x14ac:dyDescent="0.35">
      <c r="A346" t="s">
        <v>351</v>
      </c>
      <c r="B346">
        <v>287.56399536132801</v>
      </c>
      <c r="C346">
        <v>4.9780743243542799E-2</v>
      </c>
      <c r="D346">
        <v>117.616912841797</v>
      </c>
      <c r="E346">
        <v>2090.5956625938402</v>
      </c>
      <c r="F346">
        <v>5.2130273543298201E-3</v>
      </c>
      <c r="G346">
        <v>22562.11328125</v>
      </c>
    </row>
    <row r="347" spans="1:7" x14ac:dyDescent="0.35">
      <c r="A347" t="s">
        <v>352</v>
      </c>
      <c r="B347">
        <v>288.39401245117199</v>
      </c>
      <c r="C347">
        <v>5.01671202775337E-2</v>
      </c>
      <c r="D347">
        <v>117.725776672363</v>
      </c>
      <c r="E347">
        <v>2092.5307180732498</v>
      </c>
      <c r="F347">
        <v>5.2534886635839896E-3</v>
      </c>
      <c r="G347">
        <v>22409.06640625</v>
      </c>
    </row>
    <row r="348" spans="1:7" x14ac:dyDescent="0.35">
      <c r="A348" t="s">
        <v>353</v>
      </c>
      <c r="B348">
        <v>289.22399902343801</v>
      </c>
      <c r="C348">
        <v>5.0208728401679698E-2</v>
      </c>
      <c r="D348">
        <v>117.725776672363</v>
      </c>
      <c r="E348">
        <v>2092.5307180732498</v>
      </c>
      <c r="F348">
        <v>5.2578458562493298E-3</v>
      </c>
      <c r="G348">
        <v>22390.49609375</v>
      </c>
    </row>
    <row r="349" spans="1:7" x14ac:dyDescent="0.35">
      <c r="A349" t="s">
        <v>354</v>
      </c>
      <c r="B349">
        <v>290.06399536132801</v>
      </c>
      <c r="C349">
        <v>4.9994675791653002E-2</v>
      </c>
      <c r="D349">
        <v>117.839279174805</v>
      </c>
      <c r="E349">
        <v>2094.5481956005101</v>
      </c>
      <c r="F349">
        <v>5.2354303188621998E-3</v>
      </c>
      <c r="G349">
        <v>22508.041015625</v>
      </c>
    </row>
    <row r="350" spans="1:7" x14ac:dyDescent="0.35">
      <c r="A350" t="s">
        <v>355</v>
      </c>
      <c r="B350">
        <v>290.89401245117199</v>
      </c>
      <c r="C350">
        <v>4.9598031240439398E-2</v>
      </c>
      <c r="D350">
        <v>117.952224731445</v>
      </c>
      <c r="E350">
        <v>2096.5556614100901</v>
      </c>
      <c r="F350">
        <v>5.1938937976956402E-3</v>
      </c>
      <c r="G350">
        <v>22709.787109375</v>
      </c>
    </row>
    <row r="351" spans="1:7" x14ac:dyDescent="0.35">
      <c r="A351" t="s">
        <v>356</v>
      </c>
      <c r="B351">
        <v>291.72399902343801</v>
      </c>
      <c r="C351">
        <v>4.9680998471423397E-2</v>
      </c>
      <c r="D351">
        <v>117.952224731445</v>
      </c>
      <c r="E351">
        <v>2096.5556614100901</v>
      </c>
      <c r="F351">
        <v>5.2025821059942202E-3</v>
      </c>
      <c r="G351">
        <v>22671.861328125</v>
      </c>
    </row>
    <row r="352" spans="1:7" x14ac:dyDescent="0.35">
      <c r="A352" t="s">
        <v>357</v>
      </c>
      <c r="B352">
        <v>292.56399536132801</v>
      </c>
      <c r="C352">
        <v>4.9633560674224503E-2</v>
      </c>
      <c r="D352">
        <v>118.06691741943401</v>
      </c>
      <c r="E352">
        <v>2098.5943265259298</v>
      </c>
      <c r="F352">
        <v>5.1976144313812299E-3</v>
      </c>
      <c r="G352">
        <v>22715.59765625</v>
      </c>
    </row>
    <row r="353" spans="1:7" x14ac:dyDescent="0.35">
      <c r="A353" t="s">
        <v>358</v>
      </c>
      <c r="B353">
        <v>293.39401245117199</v>
      </c>
      <c r="C353">
        <v>5.0502070790657903E-2</v>
      </c>
      <c r="D353">
        <v>118.18711090087901</v>
      </c>
      <c r="E353">
        <v>2100.73078051209</v>
      </c>
      <c r="F353">
        <v>5.2885646000504502E-3</v>
      </c>
      <c r="G353">
        <v>22347.671875</v>
      </c>
    </row>
    <row r="354" spans="1:7" x14ac:dyDescent="0.35">
      <c r="A354" t="s">
        <v>359</v>
      </c>
      <c r="B354">
        <v>294.22399902343801</v>
      </c>
      <c r="C354">
        <v>4.9884792457702699E-2</v>
      </c>
      <c r="D354">
        <v>118.18711090087901</v>
      </c>
      <c r="E354">
        <v>2100.73078051209</v>
      </c>
      <c r="F354">
        <v>5.22392336279154E-3</v>
      </c>
      <c r="G354">
        <v>22624.205078125</v>
      </c>
    </row>
    <row r="355" spans="1:7" x14ac:dyDescent="0.35">
      <c r="A355" t="s">
        <v>360</v>
      </c>
      <c r="B355">
        <v>295.06399536132801</v>
      </c>
      <c r="C355">
        <v>4.9660694667335498E-2</v>
      </c>
      <c r="D355">
        <v>118.30319976806599</v>
      </c>
      <c r="E355">
        <v>2102.7941256761601</v>
      </c>
      <c r="F355">
        <v>5.20045589655638E-3</v>
      </c>
      <c r="G355">
        <v>22748.62109375</v>
      </c>
    </row>
    <row r="356" spans="1:7" x14ac:dyDescent="0.35">
      <c r="A356" t="s">
        <v>361</v>
      </c>
      <c r="B356">
        <v>295.89401245117199</v>
      </c>
      <c r="C356">
        <v>5.3189941380934198E-2</v>
      </c>
      <c r="D356">
        <v>118.42454528808599</v>
      </c>
      <c r="E356">
        <v>2104.95106875896</v>
      </c>
      <c r="F356">
        <v>5.5700377561151999E-3</v>
      </c>
      <c r="G356">
        <v>21260.994140625</v>
      </c>
    </row>
    <row r="357" spans="1:7" x14ac:dyDescent="0.35">
      <c r="A357" t="s">
        <v>362</v>
      </c>
      <c r="B357">
        <v>296.72399902343801</v>
      </c>
      <c r="C357">
        <v>4.9749109151934902E-2</v>
      </c>
      <c r="D357">
        <v>118.42454528808599</v>
      </c>
      <c r="E357">
        <v>2104.95106875896</v>
      </c>
      <c r="F357">
        <v>5.2097146399319198E-3</v>
      </c>
      <c r="G357">
        <v>22731.484375</v>
      </c>
    </row>
    <row r="358" spans="1:7" x14ac:dyDescent="0.35">
      <c r="A358" t="s">
        <v>363</v>
      </c>
      <c r="B358">
        <v>297.56399536132801</v>
      </c>
      <c r="C358">
        <v>4.9694641062518898E-2</v>
      </c>
      <c r="D358">
        <v>118.53793334960901</v>
      </c>
      <c r="E358">
        <v>2106.9664508104302</v>
      </c>
      <c r="F358">
        <v>5.2040107548236804E-3</v>
      </c>
      <c r="G358">
        <v>22778.1875</v>
      </c>
    </row>
    <row r="359" spans="1:7" x14ac:dyDescent="0.35">
      <c r="A359" t="s">
        <v>364</v>
      </c>
      <c r="B359">
        <v>298.39401245117199</v>
      </c>
      <c r="C359">
        <v>4.9659720831791203E-2</v>
      </c>
      <c r="D359">
        <v>118.65509033203099</v>
      </c>
      <c r="E359">
        <v>2109.0488880872699</v>
      </c>
      <c r="F359">
        <v>5.2003539167344596E-3</v>
      </c>
      <c r="G359">
        <v>22816.734375</v>
      </c>
    </row>
    <row r="360" spans="1:7" x14ac:dyDescent="0.35">
      <c r="A360" t="s">
        <v>365</v>
      </c>
      <c r="B360">
        <v>299.22399902343801</v>
      </c>
      <c r="C360">
        <v>4.9720658924480902E-2</v>
      </c>
      <c r="D360">
        <v>118.76667022705099</v>
      </c>
      <c r="E360">
        <v>2111.0321395099199</v>
      </c>
      <c r="F360">
        <v>5.2067353390157197E-3</v>
      </c>
      <c r="G360">
        <v>22810.19921875</v>
      </c>
    </row>
    <row r="361" spans="1:7" x14ac:dyDescent="0.35">
      <c r="A361" t="s">
        <v>366</v>
      </c>
      <c r="B361">
        <v>300.06399536132801</v>
      </c>
      <c r="C361">
        <v>5.00469071720335E-2</v>
      </c>
      <c r="D361">
        <v>118.76667022705099</v>
      </c>
      <c r="E361">
        <v>2111.0321395099199</v>
      </c>
      <c r="F361">
        <v>5.24089997634292E-3</v>
      </c>
      <c r="G361">
        <v>22661.50390625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_27_01_bss_1_3_yield_stress_6_1</vt:lpstr>
      <vt:lpstr>_27_01_bss_1_3_yield_stress_5_1</vt:lpstr>
      <vt:lpstr>_27_01_bss_1_3_yield_stress_4_1</vt:lpstr>
      <vt:lpstr>_27_01_baa_4_6_yield_stress_3_1</vt:lpstr>
      <vt:lpstr>_27_01_baa_4_6_yield_stress_2_1</vt:lpstr>
      <vt:lpstr>_27_01_baa_4_6_yield_stress_1_1</vt:lpstr>
      <vt:lpstr>_27_01_baa_4_6_yield_stress_1_1</vt:lpstr>
      <vt:lpstr>_27_01_baa_4_6_yield_stress_2_1</vt:lpstr>
      <vt:lpstr>_27_01_baa_4_6_yield_stress_3_1</vt:lpstr>
      <vt:lpstr>_27_01_bss_1_3_yield_stress_4_1</vt:lpstr>
      <vt:lpstr>_27_01_bss_1_3_yield_stress_5_1</vt:lpstr>
      <vt:lpstr>_27_01_bss_1_3_yield_stress_6_1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Yadira Bajon Fernandez</cp:lastModifiedBy>
  <dcterms:created xsi:type="dcterms:W3CDTF">2020-02-03T10:58:20Z</dcterms:created>
  <dcterms:modified xsi:type="dcterms:W3CDTF">2021-09-14T13:02:24Z</dcterms:modified>
</cp:coreProperties>
</file>