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CRANFIELD UNIVERSITY\Publications\EJSS\DATA\"/>
    </mc:Choice>
  </mc:AlternateContent>
  <xr:revisionPtr revIDLastSave="0" documentId="8_{D9ADEF1F-B0AF-4594-9B4F-7683068CD7A1}" xr6:coauthVersionLast="45" xr6:coauthVersionMax="45" xr10:uidLastSave="{00000000-0000-0000-0000-000000000000}"/>
  <bookViews>
    <workbookView xWindow="-108" yWindow="-108" windowWidth="23256" windowHeight="12576" activeTab="3" xr2:uid="{6876FA81-EEC0-4D9C-9817-6EE2AC0EBDA9}"/>
  </bookViews>
  <sheets>
    <sheet name="Potassium&amp;Magnesium" sheetId="1" r:id="rId1"/>
    <sheet name="pH" sheetId="2" r:id="rId2"/>
    <sheet name="Total P" sheetId="3" r:id="rId3"/>
    <sheet name="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D9" i="1"/>
  <c r="H8" i="1"/>
  <c r="D8" i="1"/>
  <c r="H7" i="1"/>
  <c r="D7" i="1"/>
  <c r="H6" i="1"/>
  <c r="D6" i="1"/>
  <c r="H5" i="1"/>
  <c r="D5" i="1"/>
  <c r="H4" i="1"/>
  <c r="D4" i="1"/>
  <c r="H3" i="1"/>
  <c r="D3" i="1"/>
  <c r="H2" i="1"/>
  <c r="D2" i="1"/>
</calcChain>
</file>

<file path=xl/sharedStrings.xml><?xml version="1.0" encoding="utf-8"?>
<sst xmlns="http://schemas.openxmlformats.org/spreadsheetml/2006/main" count="134" uniqueCount="84">
  <si>
    <t>Sample ID</t>
  </si>
  <si>
    <t>Potassium conc.(mg/L)</t>
  </si>
  <si>
    <r>
      <t>Aliquot (</t>
    </r>
    <r>
      <rPr>
        <b/>
        <i/>
        <sz val="11"/>
        <color theme="1"/>
        <rFont val="Arial"/>
        <family val="2"/>
      </rPr>
      <t>v</t>
    </r>
    <r>
      <rPr>
        <sz val="11"/>
        <color theme="1"/>
        <rFont val="Calibri"/>
        <family val="2"/>
        <charset val="238"/>
        <scheme val="minor"/>
      </rPr>
      <t>)</t>
    </r>
  </si>
  <si>
    <t>Potassium (mg/kg)</t>
  </si>
  <si>
    <t>Magnesium conc. (mg/L)</t>
  </si>
  <si>
    <t>Magnesium (mg/kg)</t>
  </si>
  <si>
    <t>1BW1SL</t>
  </si>
  <si>
    <t>2VC2SL</t>
  </si>
  <si>
    <t>3OT2SL</t>
  </si>
  <si>
    <t>4RD2SL</t>
  </si>
  <si>
    <t>5MS2SL</t>
  </si>
  <si>
    <t>6PH1SL</t>
  </si>
  <si>
    <t>7CO1SL</t>
  </si>
  <si>
    <t>8MS1SL</t>
  </si>
  <si>
    <t>9OT1SL</t>
  </si>
  <si>
    <t>10RY2SL</t>
  </si>
  <si>
    <t>11BW3SL</t>
  </si>
  <si>
    <t>12MS3SL</t>
  </si>
  <si>
    <t>13PH2SL</t>
  </si>
  <si>
    <t>14OT3SL</t>
  </si>
  <si>
    <t>15BW2SL</t>
  </si>
  <si>
    <t>16CO3SL</t>
  </si>
  <si>
    <t>17RY3SL</t>
  </si>
  <si>
    <t>18PH3SL</t>
  </si>
  <si>
    <t>19RD1SL</t>
  </si>
  <si>
    <t>20VC3SL</t>
  </si>
  <si>
    <t>21RD3SL</t>
  </si>
  <si>
    <t>22CO2SL</t>
  </si>
  <si>
    <t>23RY1SL</t>
  </si>
  <si>
    <t>24VC1SL</t>
  </si>
  <si>
    <t>Sample number</t>
  </si>
  <si>
    <t>Measured pH</t>
  </si>
  <si>
    <t>Sample id</t>
  </si>
  <si>
    <t>Total P (mg/kg)</t>
  </si>
  <si>
    <t>TON mg/l</t>
  </si>
  <si>
    <t>Ammonium N mg/l</t>
  </si>
  <si>
    <t>1BW1SL top</t>
  </si>
  <si>
    <t>2VC2SL top</t>
  </si>
  <si>
    <t>3OT2SL top</t>
  </si>
  <si>
    <t>4RD2SL top</t>
  </si>
  <si>
    <t>5MS2SL top</t>
  </si>
  <si>
    <t>6PH1SL top</t>
  </si>
  <si>
    <t>7CO1SL top</t>
  </si>
  <si>
    <t>8MS1SL top</t>
  </si>
  <si>
    <t>9OT1SL top</t>
  </si>
  <si>
    <t>10RY2SL top</t>
  </si>
  <si>
    <t>11BW3SL top</t>
  </si>
  <si>
    <t>12MS3SL top</t>
  </si>
  <si>
    <t>13PH2SL top</t>
  </si>
  <si>
    <t>14OT3SL top</t>
  </si>
  <si>
    <t>15BW2SL top</t>
  </si>
  <si>
    <t>16CO3SL top</t>
  </si>
  <si>
    <t>17RY3SL top</t>
  </si>
  <si>
    <t>18PH3SL top</t>
  </si>
  <si>
    <t>19RD1SL top</t>
  </si>
  <si>
    <t>20VC3SL top</t>
  </si>
  <si>
    <t>21RD3SL top</t>
  </si>
  <si>
    <t>22CO2SL top</t>
  </si>
  <si>
    <t>23RY1SL top</t>
  </si>
  <si>
    <t>24VC1SL top</t>
  </si>
  <si>
    <t>1BW1SL sub</t>
  </si>
  <si>
    <t>2VC2SL sub</t>
  </si>
  <si>
    <t>3OT2SLsub</t>
  </si>
  <si>
    <t>4RD2SL sub</t>
  </si>
  <si>
    <t>5MS2SLsub</t>
  </si>
  <si>
    <t>6PH1SL sub</t>
  </si>
  <si>
    <t>7CO1SLsub</t>
  </si>
  <si>
    <t>8MS1SLsub</t>
  </si>
  <si>
    <t>9OT1SL sub</t>
  </si>
  <si>
    <t>10RY2SLsub</t>
  </si>
  <si>
    <t>11BW3SL sub</t>
  </si>
  <si>
    <t>12MS3SLsub</t>
  </si>
  <si>
    <t>13PH2SL sub</t>
  </si>
  <si>
    <t>14OT3SL sub</t>
  </si>
  <si>
    <t>15BW2SL sub</t>
  </si>
  <si>
    <t>16CO3SL sub</t>
  </si>
  <si>
    <t>17RY3SLsub</t>
  </si>
  <si>
    <t>18PH3SL sub</t>
  </si>
  <si>
    <t>19RD1SL sub</t>
  </si>
  <si>
    <t>20VC3SLsub</t>
  </si>
  <si>
    <t>21RD3SL sub</t>
  </si>
  <si>
    <t>22CO2SL sub</t>
  </si>
  <si>
    <t>23RY1SL sub</t>
  </si>
  <si>
    <t>24VC1SLsub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</si>
</sst>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/>
    <xf numFmtId="165" fontId="2" fillId="0" borderId="1" xfId="0" applyNumberFormat="1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164" fontId="0" fillId="0" borderId="0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5DAC0-36DD-4413-93FD-C50E6033B7A7}">
  <dimension ref="A1:H25"/>
  <sheetViews>
    <sheetView workbookViewId="0">
      <selection activeCell="J10" sqref="J10"/>
    </sheetView>
  </sheetViews>
  <sheetFormatPr defaultRowHeight="14.4" x14ac:dyDescent="0.3"/>
  <sheetData>
    <row r="1" spans="1:8" ht="57.6" x14ac:dyDescent="0.3">
      <c r="A1" s="1" t="s">
        <v>0</v>
      </c>
      <c r="B1" s="2" t="s">
        <v>1</v>
      </c>
      <c r="C1" s="2" t="s">
        <v>2</v>
      </c>
      <c r="D1" s="3" t="s">
        <v>3</v>
      </c>
      <c r="E1" s="2"/>
      <c r="F1" s="2" t="s">
        <v>4</v>
      </c>
      <c r="G1" s="2" t="s">
        <v>2</v>
      </c>
      <c r="H1" s="3" t="s">
        <v>5</v>
      </c>
    </row>
    <row r="2" spans="1:8" x14ac:dyDescent="0.3">
      <c r="A2" s="4" t="s">
        <v>6</v>
      </c>
      <c r="B2" s="5">
        <v>2.6829999999999998</v>
      </c>
      <c r="C2" s="6">
        <v>1.25</v>
      </c>
      <c r="D2" s="7">
        <f>125*B2/C2</f>
        <v>268.3</v>
      </c>
      <c r="E2" s="6"/>
      <c r="F2" s="5">
        <v>1.3360000000000001</v>
      </c>
      <c r="G2" s="6">
        <v>1.25</v>
      </c>
      <c r="H2" s="7">
        <f>125*F2/G2</f>
        <v>133.6</v>
      </c>
    </row>
    <row r="3" spans="1:8" x14ac:dyDescent="0.3">
      <c r="A3" s="4" t="s">
        <v>7</v>
      </c>
      <c r="B3" s="5">
        <v>2.8170000000000002</v>
      </c>
      <c r="C3" s="6">
        <v>1.25</v>
      </c>
      <c r="D3" s="7">
        <f t="shared" ref="D3:D25" si="0">125*B3/C3</f>
        <v>281.7</v>
      </c>
      <c r="E3" s="6"/>
      <c r="F3" s="5">
        <v>0.82899999999999996</v>
      </c>
      <c r="G3" s="6">
        <v>1.25</v>
      </c>
      <c r="H3" s="7">
        <f t="shared" ref="H3:H25" si="1">125*F3/G3</f>
        <v>82.9</v>
      </c>
    </row>
    <row r="4" spans="1:8" x14ac:dyDescent="0.3">
      <c r="A4" s="4" t="s">
        <v>8</v>
      </c>
      <c r="B4" s="5">
        <v>2.66</v>
      </c>
      <c r="C4" s="6">
        <v>1.25</v>
      </c>
      <c r="D4" s="7">
        <f t="shared" si="0"/>
        <v>266</v>
      </c>
      <c r="E4" s="6"/>
      <c r="F4" s="5">
        <v>0.91</v>
      </c>
      <c r="G4" s="6">
        <v>1.25</v>
      </c>
      <c r="H4" s="7">
        <f t="shared" si="1"/>
        <v>91</v>
      </c>
    </row>
    <row r="5" spans="1:8" x14ac:dyDescent="0.3">
      <c r="A5" s="4" t="s">
        <v>9</v>
      </c>
      <c r="B5" s="5">
        <v>2.601</v>
      </c>
      <c r="C5" s="6">
        <v>1.25</v>
      </c>
      <c r="D5" s="7">
        <f t="shared" si="0"/>
        <v>260.10000000000002</v>
      </c>
      <c r="E5" s="6"/>
      <c r="F5" s="5">
        <v>0.878</v>
      </c>
      <c r="G5" s="6">
        <v>1.25</v>
      </c>
      <c r="H5" s="7">
        <f t="shared" si="1"/>
        <v>87.8</v>
      </c>
    </row>
    <row r="6" spans="1:8" x14ac:dyDescent="0.3">
      <c r="A6" s="4" t="s">
        <v>10</v>
      </c>
      <c r="B6" s="5">
        <v>2.5230000000000001</v>
      </c>
      <c r="C6" s="6">
        <v>1.25</v>
      </c>
      <c r="D6" s="7">
        <f t="shared" si="0"/>
        <v>252.3</v>
      </c>
      <c r="E6" s="6"/>
      <c r="F6" s="5">
        <v>0.95899999999999996</v>
      </c>
      <c r="G6" s="6">
        <v>1.25</v>
      </c>
      <c r="H6" s="7">
        <f t="shared" si="1"/>
        <v>95.9</v>
      </c>
    </row>
    <row r="7" spans="1:8" x14ac:dyDescent="0.3">
      <c r="A7" s="4" t="s">
        <v>11</v>
      </c>
      <c r="B7" s="5">
        <v>2.4990000000000001</v>
      </c>
      <c r="C7" s="6">
        <v>1.25</v>
      </c>
      <c r="D7" s="7">
        <f t="shared" si="0"/>
        <v>249.9</v>
      </c>
      <c r="E7" s="6"/>
      <c r="F7" s="5">
        <v>0.84</v>
      </c>
      <c r="G7" s="6">
        <v>1.25</v>
      </c>
      <c r="H7" s="7">
        <f t="shared" si="1"/>
        <v>84</v>
      </c>
    </row>
    <row r="8" spans="1:8" x14ac:dyDescent="0.3">
      <c r="A8" s="4" t="s">
        <v>12</v>
      </c>
      <c r="B8" s="5">
        <v>2.4020000000000001</v>
      </c>
      <c r="C8" s="6">
        <v>1.25</v>
      </c>
      <c r="D8" s="7">
        <f t="shared" si="0"/>
        <v>240.2</v>
      </c>
      <c r="E8" s="6"/>
      <c r="F8" s="5">
        <v>0.75</v>
      </c>
      <c r="G8" s="6">
        <v>1.25</v>
      </c>
      <c r="H8" s="7">
        <f t="shared" si="1"/>
        <v>75</v>
      </c>
    </row>
    <row r="9" spans="1:8" x14ac:dyDescent="0.3">
      <c r="A9" s="4" t="s">
        <v>13</v>
      </c>
      <c r="B9" s="5">
        <v>2.3420000000000001</v>
      </c>
      <c r="C9" s="6">
        <v>1.25</v>
      </c>
      <c r="D9" s="7">
        <f t="shared" si="0"/>
        <v>234.2</v>
      </c>
      <c r="E9" s="6"/>
      <c r="F9" s="5">
        <v>0.86699999999999999</v>
      </c>
      <c r="G9" s="6">
        <v>1.25</v>
      </c>
      <c r="H9" s="7">
        <f t="shared" si="1"/>
        <v>86.7</v>
      </c>
    </row>
    <row r="10" spans="1:8" x14ac:dyDescent="0.3">
      <c r="A10" s="4" t="s">
        <v>14</v>
      </c>
      <c r="B10" s="5">
        <v>2.4079999999999999</v>
      </c>
      <c r="C10" s="6">
        <v>1.25</v>
      </c>
      <c r="D10" s="7">
        <f t="shared" si="0"/>
        <v>240.8</v>
      </c>
      <c r="E10" s="6"/>
      <c r="F10" s="5">
        <v>0.88600000000000001</v>
      </c>
      <c r="G10" s="6">
        <v>1.25</v>
      </c>
      <c r="H10" s="7">
        <f t="shared" si="1"/>
        <v>88.6</v>
      </c>
    </row>
    <row r="11" spans="1:8" x14ac:dyDescent="0.3">
      <c r="A11" s="4" t="s">
        <v>15</v>
      </c>
      <c r="B11" s="5">
        <v>2.4380000000000002</v>
      </c>
      <c r="C11" s="6">
        <v>1.25</v>
      </c>
      <c r="D11" s="7">
        <f t="shared" si="0"/>
        <v>243.8</v>
      </c>
      <c r="E11" s="6"/>
      <c r="F11" s="5">
        <v>0.78800000000000003</v>
      </c>
      <c r="G11" s="6">
        <v>1.25</v>
      </c>
      <c r="H11" s="7">
        <f t="shared" si="1"/>
        <v>78.8</v>
      </c>
    </row>
    <row r="12" spans="1:8" x14ac:dyDescent="0.3">
      <c r="A12" s="4" t="s">
        <v>16</v>
      </c>
      <c r="B12" s="5">
        <v>2.5990000000000002</v>
      </c>
      <c r="C12" s="6">
        <v>1.25</v>
      </c>
      <c r="D12" s="7">
        <f t="shared" si="0"/>
        <v>259.89999999999998</v>
      </c>
      <c r="E12" s="6"/>
      <c r="F12" s="5">
        <v>0.72399999999999998</v>
      </c>
      <c r="G12" s="6">
        <v>1.25</v>
      </c>
      <c r="H12" s="7">
        <f t="shared" si="1"/>
        <v>72.400000000000006</v>
      </c>
    </row>
    <row r="13" spans="1:8" x14ac:dyDescent="0.3">
      <c r="A13" s="4" t="s">
        <v>17</v>
      </c>
      <c r="B13" s="5">
        <v>2.4009999999999998</v>
      </c>
      <c r="C13" s="6">
        <v>1.25</v>
      </c>
      <c r="D13" s="7">
        <f t="shared" si="0"/>
        <v>240.1</v>
      </c>
      <c r="E13" s="6"/>
      <c r="F13" s="5">
        <v>0.86299999999999999</v>
      </c>
      <c r="G13" s="6">
        <v>1.25</v>
      </c>
      <c r="H13" s="7">
        <f t="shared" si="1"/>
        <v>86.3</v>
      </c>
    </row>
    <row r="14" spans="1:8" x14ac:dyDescent="0.3">
      <c r="A14" s="4" t="s">
        <v>18</v>
      </c>
      <c r="B14" s="5">
        <v>2.617</v>
      </c>
      <c r="C14" s="6">
        <v>1.25</v>
      </c>
      <c r="D14" s="7">
        <f t="shared" si="0"/>
        <v>261.7</v>
      </c>
      <c r="E14" s="6"/>
      <c r="F14" s="5">
        <v>0.96899999999999997</v>
      </c>
      <c r="G14" s="6">
        <v>1.25</v>
      </c>
      <c r="H14" s="7">
        <f t="shared" si="1"/>
        <v>96.9</v>
      </c>
    </row>
    <row r="15" spans="1:8" x14ac:dyDescent="0.3">
      <c r="A15" s="4" t="s">
        <v>19</v>
      </c>
      <c r="B15" s="5">
        <v>2.3010000000000002</v>
      </c>
      <c r="C15" s="6">
        <v>1.25</v>
      </c>
      <c r="D15" s="7">
        <f t="shared" si="0"/>
        <v>230.1</v>
      </c>
      <c r="E15" s="6"/>
      <c r="F15" s="5">
        <v>0.77100000000000002</v>
      </c>
      <c r="G15" s="6">
        <v>1.25</v>
      </c>
      <c r="H15" s="7">
        <f t="shared" si="1"/>
        <v>77.099999999999994</v>
      </c>
    </row>
    <row r="16" spans="1:8" x14ac:dyDescent="0.3">
      <c r="A16" s="4" t="s">
        <v>20</v>
      </c>
      <c r="B16" s="5">
        <v>2.2549999999999999</v>
      </c>
      <c r="C16" s="6">
        <v>1.25</v>
      </c>
      <c r="D16" s="7">
        <f t="shared" si="0"/>
        <v>225.5</v>
      </c>
      <c r="E16" s="6"/>
      <c r="F16" s="5">
        <v>0.73599999999999999</v>
      </c>
      <c r="G16" s="6">
        <v>1.25</v>
      </c>
      <c r="H16" s="7">
        <f t="shared" si="1"/>
        <v>73.599999999999994</v>
      </c>
    </row>
    <row r="17" spans="1:8" x14ac:dyDescent="0.3">
      <c r="A17" s="4" t="s">
        <v>21</v>
      </c>
      <c r="B17" s="5">
        <v>2.5619999999999998</v>
      </c>
      <c r="C17" s="6">
        <v>1.25</v>
      </c>
      <c r="D17" s="7">
        <f t="shared" si="0"/>
        <v>256.2</v>
      </c>
      <c r="E17" s="6"/>
      <c r="F17" s="5">
        <v>0.89500000000000002</v>
      </c>
      <c r="G17" s="6">
        <v>1.25</v>
      </c>
      <c r="H17" s="7">
        <f t="shared" si="1"/>
        <v>89.5</v>
      </c>
    </row>
    <row r="18" spans="1:8" x14ac:dyDescent="0.3">
      <c r="A18" s="4" t="s">
        <v>22</v>
      </c>
      <c r="B18" s="5">
        <v>2.222</v>
      </c>
      <c r="C18" s="6">
        <v>1.25</v>
      </c>
      <c r="D18" s="7">
        <f t="shared" si="0"/>
        <v>222.2</v>
      </c>
      <c r="E18" s="6"/>
      <c r="F18" s="5">
        <v>0.85299999999999998</v>
      </c>
      <c r="G18" s="6">
        <v>1.25</v>
      </c>
      <c r="H18" s="7">
        <f t="shared" si="1"/>
        <v>85.3</v>
      </c>
    </row>
    <row r="19" spans="1:8" x14ac:dyDescent="0.3">
      <c r="A19" s="4" t="s">
        <v>23</v>
      </c>
      <c r="B19" s="5">
        <v>2.2250000000000001</v>
      </c>
      <c r="C19" s="6">
        <v>1.25</v>
      </c>
      <c r="D19" s="7">
        <f t="shared" si="0"/>
        <v>222.5</v>
      </c>
      <c r="E19" s="6"/>
      <c r="F19" s="5">
        <v>0.89800000000000002</v>
      </c>
      <c r="G19" s="6">
        <v>1.25</v>
      </c>
      <c r="H19" s="7">
        <f t="shared" si="1"/>
        <v>89.8</v>
      </c>
    </row>
    <row r="20" spans="1:8" x14ac:dyDescent="0.3">
      <c r="A20" s="4" t="s">
        <v>24</v>
      </c>
      <c r="B20" s="5">
        <v>2.2589999999999999</v>
      </c>
      <c r="C20" s="6">
        <v>1.25</v>
      </c>
      <c r="D20" s="7">
        <f t="shared" si="0"/>
        <v>225.9</v>
      </c>
      <c r="E20" s="6"/>
      <c r="F20" s="5">
        <v>0.81200000000000006</v>
      </c>
      <c r="G20" s="6">
        <v>1.25</v>
      </c>
      <c r="H20" s="7">
        <f t="shared" si="1"/>
        <v>81.2</v>
      </c>
    </row>
    <row r="21" spans="1:8" x14ac:dyDescent="0.3">
      <c r="A21" s="4" t="s">
        <v>25</v>
      </c>
      <c r="B21" s="5">
        <v>2.4159999999999999</v>
      </c>
      <c r="C21" s="6">
        <v>1.25</v>
      </c>
      <c r="D21" s="7">
        <f t="shared" si="0"/>
        <v>241.6</v>
      </c>
      <c r="E21" s="6"/>
      <c r="F21" s="5">
        <v>0.81100000000000005</v>
      </c>
      <c r="G21" s="6">
        <v>1.25</v>
      </c>
      <c r="H21" s="7">
        <f t="shared" si="1"/>
        <v>81.099999999999994</v>
      </c>
    </row>
    <row r="22" spans="1:8" x14ac:dyDescent="0.3">
      <c r="A22" s="4" t="s">
        <v>26</v>
      </c>
      <c r="B22" s="5">
        <v>2.3889999999999998</v>
      </c>
      <c r="C22" s="6">
        <v>1.25</v>
      </c>
      <c r="D22" s="7">
        <f t="shared" si="0"/>
        <v>238.9</v>
      </c>
      <c r="E22" s="6"/>
      <c r="F22" s="5">
        <v>0.79400000000000004</v>
      </c>
      <c r="G22" s="6">
        <v>1.25</v>
      </c>
      <c r="H22" s="7">
        <f t="shared" si="1"/>
        <v>79.400000000000006</v>
      </c>
    </row>
    <row r="23" spans="1:8" x14ac:dyDescent="0.3">
      <c r="A23" s="4" t="s">
        <v>27</v>
      </c>
      <c r="B23" s="5">
        <v>2.3740000000000001</v>
      </c>
      <c r="C23" s="6">
        <v>1.25</v>
      </c>
      <c r="D23" s="7">
        <f t="shared" si="0"/>
        <v>237.4</v>
      </c>
      <c r="E23" s="6"/>
      <c r="F23" s="5">
        <v>0.75</v>
      </c>
      <c r="G23" s="6">
        <v>1.25</v>
      </c>
      <c r="H23" s="7">
        <f t="shared" si="1"/>
        <v>75</v>
      </c>
    </row>
    <row r="24" spans="1:8" x14ac:dyDescent="0.3">
      <c r="A24" s="4" t="s">
        <v>28</v>
      </c>
      <c r="B24" s="5">
        <v>2.46</v>
      </c>
      <c r="C24" s="6">
        <v>1.25</v>
      </c>
      <c r="D24" s="7">
        <f t="shared" si="0"/>
        <v>246</v>
      </c>
      <c r="E24" s="6"/>
      <c r="F24" s="5">
        <v>0.751</v>
      </c>
      <c r="G24" s="6">
        <v>1.25</v>
      </c>
      <c r="H24" s="7">
        <f t="shared" si="1"/>
        <v>75.099999999999994</v>
      </c>
    </row>
    <row r="25" spans="1:8" x14ac:dyDescent="0.3">
      <c r="A25" s="4" t="s">
        <v>29</v>
      </c>
      <c r="B25" s="5">
        <v>2.323</v>
      </c>
      <c r="C25" s="6">
        <v>1.25</v>
      </c>
      <c r="D25" s="7">
        <f t="shared" si="0"/>
        <v>232.3</v>
      </c>
      <c r="E25" s="6"/>
      <c r="F25" s="5">
        <v>0.71</v>
      </c>
      <c r="G25" s="6">
        <v>1.25</v>
      </c>
      <c r="H25" s="7">
        <f t="shared" si="1"/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34178-211C-4CF4-862B-780C21BE52E1}">
  <dimension ref="A1:B25"/>
  <sheetViews>
    <sheetView workbookViewId="0">
      <selection activeCell="J13" sqref="J13"/>
    </sheetView>
  </sheetViews>
  <sheetFormatPr defaultRowHeight="14.4" x14ac:dyDescent="0.3"/>
  <sheetData>
    <row r="1" spans="1:2" ht="28.8" x14ac:dyDescent="0.3">
      <c r="A1" s="8" t="s">
        <v>30</v>
      </c>
      <c r="B1" s="8" t="s">
        <v>31</v>
      </c>
    </row>
    <row r="2" spans="1:2" x14ac:dyDescent="0.3">
      <c r="A2" t="s">
        <v>6</v>
      </c>
      <c r="B2" s="9">
        <v>7.57</v>
      </c>
    </row>
    <row r="3" spans="1:2" x14ac:dyDescent="0.3">
      <c r="A3" t="s">
        <v>7</v>
      </c>
      <c r="B3" s="9">
        <v>7.53</v>
      </c>
    </row>
    <row r="4" spans="1:2" x14ac:dyDescent="0.3">
      <c r="A4" t="s">
        <v>8</v>
      </c>
      <c r="B4" s="9">
        <v>7.53</v>
      </c>
    </row>
    <row r="5" spans="1:2" x14ac:dyDescent="0.3">
      <c r="A5" t="s">
        <v>9</v>
      </c>
      <c r="B5" s="9">
        <v>7.5</v>
      </c>
    </row>
    <row r="6" spans="1:2" x14ac:dyDescent="0.3">
      <c r="A6" t="s">
        <v>10</v>
      </c>
      <c r="B6" s="9">
        <v>7.56</v>
      </c>
    </row>
    <row r="7" spans="1:2" x14ac:dyDescent="0.3">
      <c r="A7" t="s">
        <v>11</v>
      </c>
      <c r="B7" s="9">
        <v>7.56</v>
      </c>
    </row>
    <row r="8" spans="1:2" x14ac:dyDescent="0.3">
      <c r="A8" t="s">
        <v>12</v>
      </c>
      <c r="B8" s="9">
        <v>7.58</v>
      </c>
    </row>
    <row r="9" spans="1:2" x14ac:dyDescent="0.3">
      <c r="A9" t="s">
        <v>13</v>
      </c>
      <c r="B9" s="9">
        <v>7.6</v>
      </c>
    </row>
    <row r="10" spans="1:2" x14ac:dyDescent="0.3">
      <c r="A10" t="s">
        <v>14</v>
      </c>
      <c r="B10" s="9">
        <v>7.66</v>
      </c>
    </row>
    <row r="11" spans="1:2" x14ac:dyDescent="0.3">
      <c r="A11" t="s">
        <v>15</v>
      </c>
      <c r="B11" s="9">
        <v>7.62</v>
      </c>
    </row>
    <row r="12" spans="1:2" x14ac:dyDescent="0.3">
      <c r="A12" t="s">
        <v>16</v>
      </c>
      <c r="B12" s="9">
        <v>7.68</v>
      </c>
    </row>
    <row r="13" spans="1:2" x14ac:dyDescent="0.3">
      <c r="A13" t="s">
        <v>17</v>
      </c>
      <c r="B13" s="9">
        <v>7.59</v>
      </c>
    </row>
    <row r="14" spans="1:2" x14ac:dyDescent="0.3">
      <c r="A14" t="s">
        <v>18</v>
      </c>
      <c r="B14" s="9">
        <v>7.57</v>
      </c>
    </row>
    <row r="15" spans="1:2" x14ac:dyDescent="0.3">
      <c r="A15" t="s">
        <v>19</v>
      </c>
      <c r="B15" s="9">
        <v>7.71</v>
      </c>
    </row>
    <row r="16" spans="1:2" x14ac:dyDescent="0.3">
      <c r="A16" t="s">
        <v>20</v>
      </c>
      <c r="B16" s="9">
        <v>7.68</v>
      </c>
    </row>
    <row r="17" spans="1:2" x14ac:dyDescent="0.3">
      <c r="A17" t="s">
        <v>21</v>
      </c>
      <c r="B17" s="9">
        <v>7.51</v>
      </c>
    </row>
    <row r="18" spans="1:2" x14ac:dyDescent="0.3">
      <c r="A18" t="s">
        <v>22</v>
      </c>
      <c r="B18" s="9">
        <v>7.54</v>
      </c>
    </row>
    <row r="19" spans="1:2" x14ac:dyDescent="0.3">
      <c r="A19" t="s">
        <v>23</v>
      </c>
      <c r="B19" s="9">
        <v>7.64</v>
      </c>
    </row>
    <row r="20" spans="1:2" x14ac:dyDescent="0.3">
      <c r="A20" t="s">
        <v>24</v>
      </c>
      <c r="B20" s="9">
        <v>7.62</v>
      </c>
    </row>
    <row r="21" spans="1:2" x14ac:dyDescent="0.3">
      <c r="A21" t="s">
        <v>25</v>
      </c>
      <c r="B21" s="9">
        <v>7.69</v>
      </c>
    </row>
    <row r="22" spans="1:2" x14ac:dyDescent="0.3">
      <c r="A22" t="s">
        <v>26</v>
      </c>
      <c r="B22" s="9">
        <v>7.69</v>
      </c>
    </row>
    <row r="23" spans="1:2" x14ac:dyDescent="0.3">
      <c r="A23" t="s">
        <v>27</v>
      </c>
      <c r="B23" s="9">
        <v>7.69</v>
      </c>
    </row>
    <row r="24" spans="1:2" x14ac:dyDescent="0.3">
      <c r="A24" t="s">
        <v>28</v>
      </c>
      <c r="B24" s="9">
        <v>7.67</v>
      </c>
    </row>
    <row r="25" spans="1:2" x14ac:dyDescent="0.3">
      <c r="A25" t="s">
        <v>29</v>
      </c>
      <c r="B25" s="9">
        <v>7.58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19AEA-344F-43FF-BB98-1776FBD792A4}">
  <dimension ref="A1:F25"/>
  <sheetViews>
    <sheetView workbookViewId="0">
      <selection activeCell="G18" sqref="G18"/>
    </sheetView>
  </sheetViews>
  <sheetFormatPr defaultRowHeight="14.4" x14ac:dyDescent="0.3"/>
  <cols>
    <col min="2" max="2" width="10.109375" bestFit="1" customWidth="1"/>
  </cols>
  <sheetData>
    <row r="1" spans="1:6" ht="28.8" x14ac:dyDescent="0.3">
      <c r="A1" s="11" t="s">
        <v>32</v>
      </c>
      <c r="B1" s="12" t="s">
        <v>33</v>
      </c>
      <c r="C1" s="12"/>
      <c r="D1" s="11"/>
      <c r="E1" s="11"/>
      <c r="F1" s="12"/>
    </row>
    <row r="2" spans="1:6" x14ac:dyDescent="0.3">
      <c r="A2" s="13" t="s">
        <v>6</v>
      </c>
      <c r="B2" s="14">
        <v>7.1428571428571494E-2</v>
      </c>
      <c r="C2" s="13"/>
      <c r="D2" s="15"/>
      <c r="E2" s="16"/>
      <c r="F2" s="16"/>
    </row>
    <row r="3" spans="1:6" x14ac:dyDescent="0.3">
      <c r="A3" s="13" t="s">
        <v>7</v>
      </c>
      <c r="B3" s="14">
        <v>0</v>
      </c>
      <c r="C3" s="13"/>
      <c r="D3" s="15"/>
      <c r="E3" s="16"/>
      <c r="F3" s="16"/>
    </row>
    <row r="4" spans="1:6" x14ac:dyDescent="0.3">
      <c r="A4" s="13" t="s">
        <v>8</v>
      </c>
      <c r="B4" s="14">
        <v>5.6680161943319887E-2</v>
      </c>
      <c r="C4" s="13"/>
      <c r="D4" s="15"/>
      <c r="E4" s="16"/>
      <c r="F4" s="16"/>
    </row>
    <row r="5" spans="1:6" x14ac:dyDescent="0.3">
      <c r="A5" s="13" t="s">
        <v>9</v>
      </c>
      <c r="B5" s="14">
        <v>7.5098814229249078E-2</v>
      </c>
      <c r="C5" s="13"/>
      <c r="D5" s="15"/>
      <c r="E5" s="16"/>
      <c r="F5" s="16"/>
    </row>
    <row r="6" spans="1:6" x14ac:dyDescent="0.3">
      <c r="A6" s="13" t="s">
        <v>10</v>
      </c>
      <c r="B6" s="14">
        <v>-1.1811023622047254E-2</v>
      </c>
      <c r="C6" s="13"/>
      <c r="D6" s="15"/>
      <c r="E6" s="16"/>
      <c r="F6" s="16"/>
    </row>
    <row r="7" spans="1:6" x14ac:dyDescent="0.3">
      <c r="A7" s="13" t="s">
        <v>11</v>
      </c>
      <c r="B7" s="14">
        <v>2.788844621513947E-2</v>
      </c>
      <c r="C7" s="13"/>
      <c r="D7" s="15"/>
      <c r="E7" s="16"/>
      <c r="F7" s="16"/>
    </row>
    <row r="8" spans="1:6" x14ac:dyDescent="0.3">
      <c r="A8" s="13" t="s">
        <v>12</v>
      </c>
      <c r="B8" s="14">
        <v>1.2000000000000011E-2</v>
      </c>
      <c r="C8" s="13"/>
      <c r="D8" s="15"/>
      <c r="E8" s="16"/>
      <c r="F8" s="16"/>
    </row>
    <row r="9" spans="1:6" x14ac:dyDescent="0.3">
      <c r="A9" s="13" t="s">
        <v>13</v>
      </c>
      <c r="B9" s="14">
        <v>-1.2145748987854262E-2</v>
      </c>
      <c r="C9" s="13"/>
      <c r="D9" s="15"/>
      <c r="E9" s="16"/>
      <c r="F9" s="16"/>
    </row>
    <row r="10" spans="1:6" x14ac:dyDescent="0.3">
      <c r="A10" s="13" t="s">
        <v>14</v>
      </c>
      <c r="B10" s="14">
        <v>0</v>
      </c>
      <c r="C10" s="13"/>
      <c r="D10" s="15"/>
      <c r="E10" s="16"/>
      <c r="F10" s="16"/>
    </row>
    <row r="11" spans="1:6" x14ac:dyDescent="0.3">
      <c r="A11" s="13" t="s">
        <v>15</v>
      </c>
      <c r="B11" s="14">
        <v>9.6000000000000085E-2</v>
      </c>
      <c r="C11" s="13"/>
      <c r="D11" s="15"/>
      <c r="E11" s="16"/>
      <c r="F11" s="16"/>
    </row>
    <row r="12" spans="1:6" x14ac:dyDescent="0.3">
      <c r="A12" s="13" t="s">
        <v>16</v>
      </c>
      <c r="B12" s="14">
        <v>0.11999999999999988</v>
      </c>
      <c r="C12" s="13"/>
      <c r="D12" s="15"/>
      <c r="E12" s="16"/>
      <c r="F12" s="16"/>
    </row>
    <row r="13" spans="1:6" x14ac:dyDescent="0.3">
      <c r="A13" s="13" t="s">
        <v>17</v>
      </c>
      <c r="B13" s="14">
        <v>0.1141732283464568</v>
      </c>
      <c r="C13" s="13"/>
      <c r="D13" s="15"/>
      <c r="E13" s="16"/>
      <c r="F13" s="16"/>
    </row>
    <row r="14" spans="1:6" x14ac:dyDescent="0.3">
      <c r="A14" s="13" t="s">
        <v>18</v>
      </c>
      <c r="B14" s="14">
        <v>7.7551020408163335E-2</v>
      </c>
      <c r="C14" s="13"/>
      <c r="D14" s="15"/>
      <c r="E14" s="16"/>
      <c r="F14" s="16"/>
    </row>
    <row r="15" spans="1:6" x14ac:dyDescent="0.3">
      <c r="A15" s="13" t="s">
        <v>19</v>
      </c>
      <c r="B15" s="14">
        <v>8.4677419354838787E-2</v>
      </c>
      <c r="C15" s="13"/>
      <c r="D15" s="15"/>
      <c r="E15" s="16"/>
      <c r="F15" s="16"/>
    </row>
    <row r="16" spans="1:6" x14ac:dyDescent="0.3">
      <c r="A16" s="13" t="s">
        <v>20</v>
      </c>
      <c r="B16" s="14">
        <v>7.3469387755102103E-2</v>
      </c>
      <c r="C16" s="13"/>
      <c r="D16" s="15"/>
      <c r="E16" s="16"/>
      <c r="F16" s="16"/>
    </row>
    <row r="17" spans="1:6" x14ac:dyDescent="0.3">
      <c r="A17" s="13" t="s">
        <v>21</v>
      </c>
      <c r="B17" s="14">
        <v>7.5098814229249078E-2</v>
      </c>
      <c r="C17" s="13"/>
      <c r="D17" s="15"/>
      <c r="E17" s="16"/>
      <c r="F17" s="16"/>
    </row>
    <row r="18" spans="1:6" x14ac:dyDescent="0.3">
      <c r="A18" s="13" t="s">
        <v>22</v>
      </c>
      <c r="B18" s="14">
        <v>-2.0242914979757103E-2</v>
      </c>
      <c r="C18" s="13"/>
      <c r="D18" s="15"/>
      <c r="E18" s="16"/>
      <c r="F18" s="16"/>
    </row>
    <row r="19" spans="1:6" x14ac:dyDescent="0.3">
      <c r="A19" s="13" t="s">
        <v>23</v>
      </c>
      <c r="B19" s="14">
        <v>3.2388663967611364E-2</v>
      </c>
      <c r="C19" s="13"/>
      <c r="D19" s="15"/>
      <c r="E19" s="16"/>
      <c r="F19" s="16"/>
    </row>
    <row r="20" spans="1:6" x14ac:dyDescent="0.3">
      <c r="A20" s="13" t="s">
        <v>24</v>
      </c>
      <c r="B20" s="14">
        <v>6.0728744939271301E-2</v>
      </c>
      <c r="C20" s="13"/>
      <c r="D20" s="15"/>
      <c r="E20" s="16"/>
      <c r="F20" s="16"/>
    </row>
    <row r="21" spans="1:6" x14ac:dyDescent="0.3">
      <c r="A21" s="13" t="s">
        <v>25</v>
      </c>
      <c r="B21" s="14">
        <v>5.714285714285719E-2</v>
      </c>
      <c r="C21" s="13"/>
      <c r="D21" s="15"/>
      <c r="E21" s="16"/>
      <c r="F21" s="16"/>
    </row>
    <row r="22" spans="1:6" x14ac:dyDescent="0.3">
      <c r="A22" s="13" t="s">
        <v>26</v>
      </c>
      <c r="B22" s="14">
        <v>2.8000000000000025E-2</v>
      </c>
      <c r="C22" s="13"/>
      <c r="D22" s="15"/>
      <c r="E22" s="16"/>
      <c r="F22" s="16"/>
    </row>
    <row r="23" spans="1:6" x14ac:dyDescent="0.3">
      <c r="A23" s="13" t="s">
        <v>27</v>
      </c>
      <c r="B23" s="14">
        <v>4.3824701195219168E-2</v>
      </c>
      <c r="C23" s="13"/>
      <c r="D23" s="13"/>
      <c r="E23" s="16"/>
      <c r="F23" s="16"/>
    </row>
    <row r="24" spans="1:6" x14ac:dyDescent="0.3">
      <c r="A24" s="13" t="s">
        <v>28</v>
      </c>
      <c r="B24" s="14">
        <v>0.11764705882352931</v>
      </c>
      <c r="C24" s="13"/>
      <c r="D24" s="13"/>
      <c r="E24" s="16"/>
      <c r="F24" s="16"/>
    </row>
    <row r="25" spans="1:6" x14ac:dyDescent="0.3">
      <c r="A25" s="13" t="s">
        <v>29</v>
      </c>
      <c r="B25" s="14">
        <v>4.8000000000000043E-2</v>
      </c>
      <c r="C25" s="13"/>
      <c r="D25" s="13"/>
      <c r="E25" s="16"/>
      <c r="F2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7CCA8-D51A-4889-BCAA-8ED5B6BF4513}">
  <dimension ref="A1:C49"/>
  <sheetViews>
    <sheetView tabSelected="1" workbookViewId="0">
      <selection activeCell="F2" sqref="F2"/>
    </sheetView>
  </sheetViews>
  <sheetFormatPr defaultRowHeight="14.4" x14ac:dyDescent="0.3"/>
  <cols>
    <col min="1" max="1" width="11.88671875" bestFit="1" customWidth="1"/>
  </cols>
  <sheetData>
    <row r="1" spans="1:3" ht="28.8" x14ac:dyDescent="0.3">
      <c r="A1" s="8" t="s">
        <v>32</v>
      </c>
      <c r="B1" s="17" t="s">
        <v>34</v>
      </c>
      <c r="C1" s="8" t="s">
        <v>35</v>
      </c>
    </row>
    <row r="2" spans="1:3" x14ac:dyDescent="0.3">
      <c r="A2" s="17" t="s">
        <v>36</v>
      </c>
      <c r="B2" s="10">
        <v>0</v>
      </c>
      <c r="C2" s="10">
        <v>0.67400000000000004</v>
      </c>
    </row>
    <row r="3" spans="1:3" x14ac:dyDescent="0.3">
      <c r="A3" s="17" t="s">
        <v>37</v>
      </c>
      <c r="B3" s="10">
        <v>3.9239999999999999</v>
      </c>
      <c r="C3" s="10">
        <v>0.68</v>
      </c>
    </row>
    <row r="4" spans="1:3" x14ac:dyDescent="0.3">
      <c r="A4" s="17" t="s">
        <v>38</v>
      </c>
      <c r="B4" s="10">
        <v>1.0880000000000001</v>
      </c>
      <c r="C4" s="10">
        <v>0.68799999999999994</v>
      </c>
    </row>
    <row r="5" spans="1:3" x14ac:dyDescent="0.3">
      <c r="A5" s="17" t="s">
        <v>39</v>
      </c>
      <c r="B5" s="10">
        <v>1.264</v>
      </c>
      <c r="C5" s="10">
        <v>0.66200000000000003</v>
      </c>
    </row>
    <row r="6" spans="1:3" x14ac:dyDescent="0.3">
      <c r="A6" s="17" t="s">
        <v>40</v>
      </c>
      <c r="B6" s="10">
        <v>1.53</v>
      </c>
      <c r="C6" s="10">
        <v>0.69899999999999995</v>
      </c>
    </row>
    <row r="7" spans="1:3" x14ac:dyDescent="0.3">
      <c r="A7" s="17" t="s">
        <v>41</v>
      </c>
      <c r="B7" s="10">
        <v>0</v>
      </c>
      <c r="C7" s="10">
        <v>0.66800000000000004</v>
      </c>
    </row>
    <row r="8" spans="1:3" x14ac:dyDescent="0.3">
      <c r="A8" s="17" t="s">
        <v>42</v>
      </c>
      <c r="B8" s="10">
        <v>3.6589999999999998</v>
      </c>
      <c r="C8" s="10">
        <v>0.67900000000000005</v>
      </c>
    </row>
    <row r="9" spans="1:3" x14ac:dyDescent="0.3">
      <c r="A9" s="17" t="s">
        <v>43</v>
      </c>
      <c r="B9" s="10">
        <v>0</v>
      </c>
      <c r="C9" s="10">
        <v>0.68899999999999995</v>
      </c>
    </row>
    <row r="10" spans="1:3" x14ac:dyDescent="0.3">
      <c r="A10" s="17" t="s">
        <v>44</v>
      </c>
      <c r="B10" s="10">
        <v>2.907</v>
      </c>
      <c r="C10" s="10">
        <v>0.66600000000000004</v>
      </c>
    </row>
    <row r="11" spans="1:3" x14ac:dyDescent="0.3">
      <c r="A11" s="17" t="s">
        <v>45</v>
      </c>
      <c r="B11" s="10">
        <v>0.438</v>
      </c>
      <c r="C11" s="10">
        <v>0.69099999999999995</v>
      </c>
    </row>
    <row r="12" spans="1:3" x14ac:dyDescent="0.3">
      <c r="A12" s="17" t="s">
        <v>46</v>
      </c>
      <c r="B12" s="10">
        <v>0.16900000000000001</v>
      </c>
      <c r="C12" s="10">
        <v>0.72099999999999997</v>
      </c>
    </row>
    <row r="13" spans="1:3" x14ac:dyDescent="0.3">
      <c r="A13" s="17" t="s">
        <v>47</v>
      </c>
      <c r="B13" s="10">
        <v>0.218</v>
      </c>
      <c r="C13" s="10">
        <v>0.69399999999999995</v>
      </c>
    </row>
    <row r="14" spans="1:3" x14ac:dyDescent="0.3">
      <c r="A14" s="17" t="s">
        <v>48</v>
      </c>
      <c r="B14" s="10">
        <v>3.4609999999999999</v>
      </c>
      <c r="C14" s="10">
        <v>0.72899999999999998</v>
      </c>
    </row>
    <row r="15" spans="1:3" x14ac:dyDescent="0.3">
      <c r="A15" s="17" t="s">
        <v>49</v>
      </c>
      <c r="B15" s="10">
        <v>1.81</v>
      </c>
      <c r="C15" s="10">
        <v>0.74</v>
      </c>
    </row>
    <row r="16" spans="1:3" x14ac:dyDescent="0.3">
      <c r="A16" s="17" t="s">
        <v>50</v>
      </c>
      <c r="B16" s="10">
        <v>0.435</v>
      </c>
      <c r="C16" s="10">
        <v>1.177</v>
      </c>
    </row>
    <row r="17" spans="1:3" x14ac:dyDescent="0.3">
      <c r="A17" s="17" t="s">
        <v>51</v>
      </c>
      <c r="B17" s="10">
        <v>0.54900000000000004</v>
      </c>
      <c r="C17" s="10">
        <v>0.68799999999999994</v>
      </c>
    </row>
    <row r="18" spans="1:3" x14ac:dyDescent="0.3">
      <c r="A18" s="17" t="s">
        <v>52</v>
      </c>
      <c r="B18" s="10">
        <v>0.19600000000000001</v>
      </c>
      <c r="C18" s="10">
        <v>0.68400000000000005</v>
      </c>
    </row>
    <row r="19" spans="1:3" x14ac:dyDescent="0.3">
      <c r="A19" s="17" t="s">
        <v>53</v>
      </c>
      <c r="B19" s="10">
        <v>0</v>
      </c>
      <c r="C19" s="10">
        <v>0.67800000000000005</v>
      </c>
    </row>
    <row r="20" spans="1:3" x14ac:dyDescent="0.3">
      <c r="A20" s="17" t="s">
        <v>54</v>
      </c>
      <c r="B20" s="10">
        <v>0.74</v>
      </c>
      <c r="C20" s="10">
        <v>0.69899999999999995</v>
      </c>
    </row>
    <row r="21" spans="1:3" x14ac:dyDescent="0.3">
      <c r="A21" s="17" t="s">
        <v>55</v>
      </c>
      <c r="B21" s="10">
        <v>2.7519999999999998</v>
      </c>
      <c r="C21" s="10">
        <v>0.745</v>
      </c>
    </row>
    <row r="22" spans="1:3" x14ac:dyDescent="0.3">
      <c r="A22" s="17" t="s">
        <v>56</v>
      </c>
      <c r="B22" s="10">
        <v>0.46899999999999997</v>
      </c>
      <c r="C22" s="10">
        <v>0.70399999999999996</v>
      </c>
    </row>
    <row r="23" spans="1:3" x14ac:dyDescent="0.3">
      <c r="A23" s="17" t="s">
        <v>57</v>
      </c>
      <c r="B23" s="10">
        <v>2.2280000000000002</v>
      </c>
      <c r="C23" s="10">
        <v>0.73199999999999998</v>
      </c>
    </row>
    <row r="24" spans="1:3" x14ac:dyDescent="0.3">
      <c r="A24" s="17" t="s">
        <v>58</v>
      </c>
      <c r="B24" s="10">
        <v>0</v>
      </c>
      <c r="C24" s="10">
        <v>0.73699999999999999</v>
      </c>
    </row>
    <row r="25" spans="1:3" x14ac:dyDescent="0.3">
      <c r="A25" s="17" t="s">
        <v>59</v>
      </c>
      <c r="B25" s="10">
        <v>0.47099999999999997</v>
      </c>
      <c r="C25" s="10">
        <v>0.72499999999999998</v>
      </c>
    </row>
    <row r="26" spans="1:3" x14ac:dyDescent="0.3">
      <c r="A26" s="17" t="s">
        <v>60</v>
      </c>
      <c r="B26" s="10">
        <v>2.1659999999999999</v>
      </c>
      <c r="C26" s="10">
        <v>0.73099999999999998</v>
      </c>
    </row>
    <row r="27" spans="1:3" x14ac:dyDescent="0.3">
      <c r="A27" s="17" t="s">
        <v>61</v>
      </c>
      <c r="B27" s="10">
        <v>3.806</v>
      </c>
      <c r="C27" s="10">
        <v>0.71199999999999997</v>
      </c>
    </row>
    <row r="28" spans="1:3" x14ac:dyDescent="0.3">
      <c r="A28" s="17" t="s">
        <v>62</v>
      </c>
      <c r="B28" s="10">
        <v>5.1509999999999998</v>
      </c>
      <c r="C28" s="10">
        <v>0.70099999999999996</v>
      </c>
    </row>
    <row r="29" spans="1:3" x14ac:dyDescent="0.3">
      <c r="A29" s="17" t="s">
        <v>63</v>
      </c>
      <c r="B29" s="10">
        <v>3.1360000000000001</v>
      </c>
      <c r="C29" s="10">
        <v>0.66800000000000004</v>
      </c>
    </row>
    <row r="30" spans="1:3" x14ac:dyDescent="0.3">
      <c r="A30" s="17" t="s">
        <v>64</v>
      </c>
      <c r="B30" s="10">
        <v>3.2</v>
      </c>
      <c r="C30" s="10">
        <v>0.72599999999999998</v>
      </c>
    </row>
    <row r="31" spans="1:3" x14ac:dyDescent="0.3">
      <c r="A31" s="17" t="s">
        <v>65</v>
      </c>
      <c r="B31" s="10">
        <v>2.1789999999999998</v>
      </c>
      <c r="C31" s="10">
        <v>0.70299999999999996</v>
      </c>
    </row>
    <row r="32" spans="1:3" x14ac:dyDescent="0.3">
      <c r="A32" s="17" t="s">
        <v>66</v>
      </c>
      <c r="B32" s="10">
        <v>4.9909999999999997</v>
      </c>
      <c r="C32" s="10">
        <v>0.68</v>
      </c>
    </row>
    <row r="33" spans="1:3" x14ac:dyDescent="0.3">
      <c r="A33" s="17" t="s">
        <v>67</v>
      </c>
      <c r="B33" s="10">
        <v>2.7690000000000001</v>
      </c>
      <c r="C33" s="10">
        <v>0.70199999999999996</v>
      </c>
    </row>
    <row r="34" spans="1:3" x14ac:dyDescent="0.3">
      <c r="A34" s="17" t="s">
        <v>68</v>
      </c>
      <c r="B34" s="10">
        <v>5.9290000000000003</v>
      </c>
      <c r="C34" s="10">
        <v>0.73399999999999999</v>
      </c>
    </row>
    <row r="35" spans="1:3" x14ac:dyDescent="0.3">
      <c r="A35" s="17" t="s">
        <v>69</v>
      </c>
      <c r="B35" s="10">
        <v>2.133</v>
      </c>
      <c r="C35" s="10">
        <v>0.747</v>
      </c>
    </row>
    <row r="36" spans="1:3" x14ac:dyDescent="0.3">
      <c r="A36" s="17" t="s">
        <v>70</v>
      </c>
      <c r="B36" s="10">
        <v>3.5489999999999999</v>
      </c>
      <c r="C36" s="10">
        <v>0.751</v>
      </c>
    </row>
    <row r="37" spans="1:3" x14ac:dyDescent="0.3">
      <c r="A37" s="17" t="s">
        <v>71</v>
      </c>
      <c r="B37" s="10">
        <v>3.1150000000000002</v>
      </c>
      <c r="C37" s="10">
        <v>0.71099999999999997</v>
      </c>
    </row>
    <row r="38" spans="1:3" x14ac:dyDescent="0.3">
      <c r="A38" s="17" t="s">
        <v>72</v>
      </c>
      <c r="B38" s="10">
        <v>4.0410000000000004</v>
      </c>
      <c r="C38" s="10">
        <v>0.75900000000000001</v>
      </c>
    </row>
    <row r="39" spans="1:3" x14ac:dyDescent="0.3">
      <c r="A39" s="17" t="s">
        <v>73</v>
      </c>
      <c r="B39" s="10">
        <v>1.4350000000000001</v>
      </c>
      <c r="C39" s="10">
        <v>0.70199999999999996</v>
      </c>
    </row>
    <row r="40" spans="1:3" x14ac:dyDescent="0.3">
      <c r="A40" s="17" t="s">
        <v>74</v>
      </c>
      <c r="B40" s="10">
        <v>0.57299999999999995</v>
      </c>
      <c r="C40" s="10">
        <v>0.68300000000000005</v>
      </c>
    </row>
    <row r="41" spans="1:3" x14ac:dyDescent="0.3">
      <c r="A41" s="17" t="s">
        <v>75</v>
      </c>
      <c r="B41" s="10">
        <v>5.101</v>
      </c>
      <c r="C41" s="10">
        <v>0.73399999999999999</v>
      </c>
    </row>
    <row r="42" spans="1:3" x14ac:dyDescent="0.3">
      <c r="A42" s="17" t="s">
        <v>76</v>
      </c>
      <c r="B42" s="10">
        <v>1.4419999999999999</v>
      </c>
      <c r="C42" s="10">
        <v>0.77200000000000002</v>
      </c>
    </row>
    <row r="43" spans="1:3" x14ac:dyDescent="0.3">
      <c r="A43" s="17" t="s">
        <v>77</v>
      </c>
      <c r="B43" s="10">
        <v>0.23</v>
      </c>
      <c r="C43" s="10">
        <v>0.751</v>
      </c>
    </row>
    <row r="44" spans="1:3" x14ac:dyDescent="0.3">
      <c r="A44" s="17" t="s">
        <v>78</v>
      </c>
      <c r="B44" s="10">
        <v>1.859</v>
      </c>
      <c r="C44" s="10">
        <v>0.755</v>
      </c>
    </row>
    <row r="45" spans="1:3" x14ac:dyDescent="0.3">
      <c r="A45" s="17" t="s">
        <v>79</v>
      </c>
      <c r="B45" s="10">
        <v>2.5209999999999999</v>
      </c>
      <c r="C45" s="10">
        <v>0.77600000000000002</v>
      </c>
    </row>
    <row r="46" spans="1:3" x14ac:dyDescent="0.3">
      <c r="A46" s="17" t="s">
        <v>80</v>
      </c>
      <c r="B46" s="10">
        <v>1.554</v>
      </c>
      <c r="C46" s="10">
        <v>0.82199999999999995</v>
      </c>
    </row>
    <row r="47" spans="1:3" x14ac:dyDescent="0.3">
      <c r="A47" s="17" t="s">
        <v>81</v>
      </c>
      <c r="B47" s="10">
        <v>3.51</v>
      </c>
      <c r="C47" s="10">
        <v>0.746</v>
      </c>
    </row>
    <row r="48" spans="1:3" x14ac:dyDescent="0.3">
      <c r="A48" s="17" t="s">
        <v>82</v>
      </c>
      <c r="B48" s="10">
        <v>0.09</v>
      </c>
      <c r="C48" s="10">
        <v>0.77</v>
      </c>
    </row>
    <row r="49" spans="1:3" x14ac:dyDescent="0.3">
      <c r="A49" s="17" t="s">
        <v>83</v>
      </c>
      <c r="B49" s="10">
        <v>0.83</v>
      </c>
      <c r="C49" s="10">
        <v>1.1000000000000001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Potassium&amp;Magnesium</vt:lpstr>
      <vt:lpstr>pH</vt:lpstr>
      <vt:lpstr>Total P</vt:lpstr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 Hudek</dc:creator>
  <cp:lastModifiedBy>Csilla Hudek</cp:lastModifiedBy>
  <dcterms:created xsi:type="dcterms:W3CDTF">2021-01-13T16:10:37Z</dcterms:created>
  <dcterms:modified xsi:type="dcterms:W3CDTF">2021-01-13T16:40:49Z</dcterms:modified>
</cp:coreProperties>
</file>