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3532\OneDrive - Cranfield University\ea3532\work\projects\integrating spheres - Sarah\publications\two beam\research data\"/>
    </mc:Choice>
  </mc:AlternateContent>
  <bookViews>
    <workbookView xWindow="0" yWindow="0" windowWidth="18972" windowHeight="9276"/>
  </bookViews>
  <sheets>
    <sheet name="Fig 9" sheetId="22" r:id="rId1"/>
  </sheets>
  <calcPr calcId="162913"/>
</workbook>
</file>

<file path=xl/calcChain.xml><?xml version="1.0" encoding="utf-8"?>
<calcChain xmlns="http://schemas.openxmlformats.org/spreadsheetml/2006/main">
  <c r="B6" i="22" l="1"/>
  <c r="B3" i="22"/>
  <c r="B4" i="22" s="1"/>
  <c r="B5" i="22" s="1"/>
</calcChain>
</file>

<file path=xl/sharedStrings.xml><?xml version="1.0" encoding="utf-8"?>
<sst xmlns="http://schemas.openxmlformats.org/spreadsheetml/2006/main" count="28" uniqueCount="20">
  <si>
    <t>0 ppm</t>
  </si>
  <si>
    <t>1500 ppm</t>
  </si>
  <si>
    <t>3125 ppm</t>
  </si>
  <si>
    <t>6250 ppm</t>
  </si>
  <si>
    <t>gas conc</t>
  </si>
  <si>
    <t>cm2</t>
  </si>
  <si>
    <t>average</t>
  </si>
  <si>
    <t>fouling tab area / %</t>
  </si>
  <si>
    <t>area of ports</t>
  </si>
  <si>
    <t>area of sphere</t>
  </si>
  <si>
    <t>f =</t>
  </si>
  <si>
    <t>1-f =</t>
  </si>
  <si>
    <t>4R/3 =</t>
  </si>
  <si>
    <t>cm</t>
  </si>
  <si>
    <t>M values</t>
  </si>
  <si>
    <r>
      <t xml:space="preserve">reduction in </t>
    </r>
    <r>
      <rPr>
        <sz val="11"/>
        <color theme="1"/>
        <rFont val="Calibri"/>
        <family val="2"/>
      </rPr>
      <t>ρ0 / %</t>
    </r>
  </si>
  <si>
    <r>
      <rPr>
        <sz val="11"/>
        <color theme="1"/>
        <rFont val="Calibri"/>
        <family val="2"/>
      </rPr>
      <t>ρ0</t>
    </r>
    <r>
      <rPr>
        <sz val="11"/>
        <color theme="1"/>
        <rFont val="Calibri"/>
        <family val="2"/>
        <scheme val="minor"/>
      </rPr>
      <t xml:space="preserve"> values</t>
    </r>
  </si>
  <si>
    <t>calculated value of f</t>
  </si>
  <si>
    <t>Fig 9(a) M as a function of fouling tab area</t>
  </si>
  <si>
    <r>
      <t xml:space="preserve">Fig 9(b) Reduction in </t>
    </r>
    <r>
      <rPr>
        <sz val="11"/>
        <color theme="1"/>
        <rFont val="Calibri"/>
        <family val="2"/>
      </rPr>
      <t>ρ0 as a fucntion of fouling tab area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</si>
</sst>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66"/>
      <color rgb="FFE68900"/>
      <color rgb="FFE0FD31"/>
      <color rgb="FFFFCC00"/>
      <color rgb="FFDCF545"/>
      <color rgb="FF74B230"/>
      <color rgb="FFFF0066"/>
      <color rgb="FFE0D7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56549823795391"/>
          <c:y val="7.1586002889703931E-2"/>
          <c:w val="0.7564999687539059"/>
          <c:h val="0.7192511563090444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noFill/>
              <a:prstDash val="lgDash"/>
            </a:ln>
          </c:spPr>
          <c:marker>
            <c:symbol val="diamond"/>
            <c:size val="6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trendline>
            <c:spPr>
              <a:ln w="12700">
                <a:solidFill>
                  <a:schemeClr val="tx1">
                    <a:lumMod val="65000"/>
                    <a:lumOff val="35000"/>
                  </a:schemeClr>
                </a:solidFill>
                <a:prstDash val="dash"/>
              </a:ln>
            </c:spPr>
            <c:trendlineType val="linear"/>
            <c:dispRSqr val="0"/>
            <c:dispEq val="1"/>
            <c:trendlineLbl>
              <c:layout>
                <c:manualLayout>
                  <c:x val="-0.12749241625170685"/>
                  <c:y val="-1.0105414347636513E-3"/>
                </c:manualLayout>
              </c:layout>
              <c:numFmt formatCode="General" sourceLinked="0"/>
            </c:trendlineLbl>
          </c:trendline>
          <c:xVal>
            <c:numRef>
              <c:f>'Fig 9'!$A$21:$A$26</c:f>
              <c:numCache>
                <c:formatCode>General</c:formatCode>
                <c:ptCount val="6"/>
                <c:pt idx="0">
                  <c:v>0</c:v>
                </c:pt>
                <c:pt idx="1">
                  <c:v>0.61672663793437033</c:v>
                </c:pt>
                <c:pt idx="2">
                  <c:v>1.2026169439720222</c:v>
                </c:pt>
                <c:pt idx="3">
                  <c:v>1.7299182194059088</c:v>
                </c:pt>
                <c:pt idx="4">
                  <c:v>2.3466448573402792</c:v>
                </c:pt>
                <c:pt idx="5">
                  <c:v>2.8739461327741656</c:v>
                </c:pt>
              </c:numCache>
            </c:numRef>
          </c:xVal>
          <c:yVal>
            <c:numRef>
              <c:f>'Fig 9'!$G$21:$G$26</c:f>
              <c:numCache>
                <c:formatCode>General</c:formatCode>
                <c:ptCount val="6"/>
                <c:pt idx="0">
                  <c:v>0</c:v>
                </c:pt>
                <c:pt idx="1">
                  <c:v>1.0989090285113079</c:v>
                </c:pt>
                <c:pt idx="2">
                  <c:v>2.1197562008375193</c:v>
                </c:pt>
                <c:pt idx="3">
                  <c:v>3.11856434428045</c:v>
                </c:pt>
                <c:pt idx="4">
                  <c:v>3.9349924818628201</c:v>
                </c:pt>
                <c:pt idx="5">
                  <c:v>4.8826424826685866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31-4FCC-9566-51AC6B343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50400"/>
        <c:axId val="46151936"/>
      </c:scatterChart>
      <c:valAx>
        <c:axId val="46150400"/>
        <c:scaling>
          <c:orientation val="minMax"/>
          <c:max val="3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 baseline="0"/>
                  <a:t>Fouling tab area / %</a:t>
                </a:r>
                <a:endParaRPr lang="en-GB" b="0"/>
              </a:p>
            </c:rich>
          </c:tx>
          <c:layout>
            <c:manualLayout>
              <c:xMode val="edge"/>
              <c:yMode val="edge"/>
              <c:x val="0.33380202474690662"/>
              <c:y val="0.899414792206349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46151936"/>
        <c:crosses val="autoZero"/>
        <c:crossBetween val="midCat"/>
        <c:majorUnit val="0.5"/>
      </c:valAx>
      <c:valAx>
        <c:axId val="46151936"/>
        <c:scaling>
          <c:orientation val="minMax"/>
          <c:max val="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 baseline="0"/>
                  <a:t>reduction in </a:t>
                </a:r>
                <a:r>
                  <a:rPr lang="el-GR" b="0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ρ</a:t>
                </a:r>
                <a:r>
                  <a:rPr lang="en-GB" b="0" baseline="-25000">
                    <a:latin typeface="Calibri" panose="020F0502020204030204" pitchFamily="34" charset="0"/>
                    <a:cs typeface="Calibri" panose="020F0502020204030204" pitchFamily="34" charset="0"/>
                  </a:rPr>
                  <a:t>0</a:t>
                </a:r>
                <a:r>
                  <a:rPr lang="en-GB" b="0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 / %</a:t>
                </a:r>
                <a:endParaRPr lang="en-GB" b="0" baseline="0"/>
              </a:p>
            </c:rich>
          </c:tx>
          <c:layout>
            <c:manualLayout>
              <c:xMode val="edge"/>
              <c:yMode val="edge"/>
              <c:x val="1.0042104111986005E-2"/>
              <c:y val="0.2233168329528841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46150400"/>
        <c:crosses val="autoZero"/>
        <c:crossBetween val="midCat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47173461115524"/>
          <c:y val="6.0728239588943904E-2"/>
          <c:w val="0.7564999687539059"/>
          <c:h val="0.7192511563090444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  <a:prstDash val="dash"/>
            </a:ln>
          </c:spPr>
          <c:marker>
            <c:symbol val="diamond"/>
            <c:size val="6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xVal>
            <c:numRef>
              <c:f>'Fig 9'!$A$11:$A$16</c:f>
              <c:numCache>
                <c:formatCode>General</c:formatCode>
                <c:ptCount val="6"/>
                <c:pt idx="0">
                  <c:v>0</c:v>
                </c:pt>
                <c:pt idx="1">
                  <c:v>0.61672663793437033</c:v>
                </c:pt>
                <c:pt idx="2">
                  <c:v>1.2026169439720222</c:v>
                </c:pt>
                <c:pt idx="3">
                  <c:v>1.7299182194059088</c:v>
                </c:pt>
                <c:pt idx="4">
                  <c:v>2.3466448573402792</c:v>
                </c:pt>
                <c:pt idx="5">
                  <c:v>2.8739461327741656</c:v>
                </c:pt>
              </c:numCache>
            </c:numRef>
          </c:xVal>
          <c:yVal>
            <c:numRef>
              <c:f>'Fig 9'!$F$11:$F$16</c:f>
              <c:numCache>
                <c:formatCode>General</c:formatCode>
                <c:ptCount val="6"/>
                <c:pt idx="0">
                  <c:v>29.248966278422088</c:v>
                </c:pt>
                <c:pt idx="1">
                  <c:v>21.787107887305844</c:v>
                </c:pt>
                <c:pt idx="2">
                  <c:v>17.538226195669484</c:v>
                </c:pt>
                <c:pt idx="3">
                  <c:v>14.677639534192021</c:v>
                </c:pt>
                <c:pt idx="4">
                  <c:v>12.921461759394964</c:v>
                </c:pt>
                <c:pt idx="5">
                  <c:v>11.319441736304135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71-479D-B0C9-220A96975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50400"/>
        <c:axId val="46151936"/>
      </c:scatterChart>
      <c:valAx>
        <c:axId val="46150400"/>
        <c:scaling>
          <c:orientation val="minMax"/>
          <c:max val="3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 baseline="0"/>
                  <a:t>Fouling tab area / %</a:t>
                </a:r>
                <a:endParaRPr lang="en-GB" b="0"/>
              </a:p>
            </c:rich>
          </c:tx>
          <c:layout>
            <c:manualLayout>
              <c:xMode val="edge"/>
              <c:yMode val="edge"/>
              <c:x val="0.33889892203841487"/>
              <c:y val="0.899414792206349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46151936"/>
        <c:crosses val="autoZero"/>
        <c:crossBetween val="midCat"/>
        <c:majorUnit val="0.5"/>
      </c:valAx>
      <c:valAx>
        <c:axId val="4615193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 baseline="0"/>
                  <a:t>M / unitless</a:t>
                </a:r>
              </a:p>
            </c:rich>
          </c:tx>
          <c:layout>
            <c:manualLayout>
              <c:xMode val="edge"/>
              <c:yMode val="edge"/>
              <c:x val="1.2146919135108107E-4"/>
              <c:y val="0.277605649456684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461504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335280</xdr:colOff>
          <xdr:row>6</xdr:row>
          <xdr:rowOff>45720</xdr:rowOff>
        </xdr:from>
        <xdr:to>
          <xdr:col>7</xdr:col>
          <xdr:colOff>304800</xdr:colOff>
          <xdr:row>8</xdr:row>
          <xdr:rowOff>68580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121920</xdr:colOff>
          <xdr:row>9</xdr:row>
          <xdr:rowOff>68580</xdr:rowOff>
        </xdr:from>
        <xdr:to>
          <xdr:col>7</xdr:col>
          <xdr:colOff>777240</xdr:colOff>
          <xdr:row>17</xdr:row>
          <xdr:rowOff>68580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8</xdr:col>
      <xdr:colOff>7620</xdr:colOff>
      <xdr:row>17</xdr:row>
      <xdr:rowOff>0</xdr:rowOff>
    </xdr:from>
    <xdr:to>
      <xdr:col>12</xdr:col>
      <xdr:colOff>15240</xdr:colOff>
      <xdr:row>30</xdr:row>
      <xdr:rowOff>15240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</xdr:colOff>
      <xdr:row>3</xdr:row>
      <xdr:rowOff>91440</xdr:rowOff>
    </xdr:from>
    <xdr:to>
      <xdr:col>12</xdr:col>
      <xdr:colOff>60960</xdr:colOff>
      <xdr:row>15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6"/>
  <sheetViews>
    <sheetView tabSelected="1" topLeftCell="A3" workbookViewId="0">
      <selection activeCell="O25" sqref="O25"/>
    </sheetView>
  </sheetViews>
  <sheetFormatPr defaultRowHeight="14.4" x14ac:dyDescent="0.3"/>
  <cols>
    <col min="1" max="1" width="12" customWidth="1"/>
    <col min="8" max="8" width="12.6640625" bestFit="1" customWidth="1"/>
  </cols>
  <sheetData>
    <row r="1" spans="1:6" x14ac:dyDescent="0.3">
      <c r="A1" t="s">
        <v>17</v>
      </c>
    </row>
    <row r="2" spans="1:6" x14ac:dyDescent="0.3">
      <c r="A2" t="s">
        <v>8</v>
      </c>
      <c r="B2">
        <v>0.63</v>
      </c>
      <c r="C2" t="s">
        <v>5</v>
      </c>
    </row>
    <row r="3" spans="1:6" x14ac:dyDescent="0.3">
      <c r="A3" t="s">
        <v>9</v>
      </c>
      <c r="B3">
        <f>4*3.1415*2.54*2.54</f>
        <v>81.0708056</v>
      </c>
      <c r="C3" t="s">
        <v>5</v>
      </c>
    </row>
    <row r="4" spans="1:6" x14ac:dyDescent="0.3">
      <c r="A4" t="s">
        <v>10</v>
      </c>
      <c r="B4" s="1">
        <f>B2/B3</f>
        <v>7.7709848241596848E-3</v>
      </c>
    </row>
    <row r="5" spans="1:6" x14ac:dyDescent="0.3">
      <c r="A5" t="s">
        <v>11</v>
      </c>
      <c r="B5" s="1">
        <f>1-B4</f>
        <v>0.99222901517584028</v>
      </c>
    </row>
    <row r="6" spans="1:6" x14ac:dyDescent="0.3">
      <c r="A6" t="s">
        <v>12</v>
      </c>
      <c r="B6">
        <f>4*2.54/3</f>
        <v>3.3866666666666667</v>
      </c>
      <c r="C6" t="s">
        <v>13</v>
      </c>
    </row>
    <row r="8" spans="1:6" x14ac:dyDescent="0.3">
      <c r="A8" t="s">
        <v>18</v>
      </c>
    </row>
    <row r="9" spans="1:6" x14ac:dyDescent="0.3">
      <c r="A9" t="s">
        <v>14</v>
      </c>
      <c r="B9" t="s">
        <v>4</v>
      </c>
    </row>
    <row r="10" spans="1:6" x14ac:dyDescent="0.3">
      <c r="A10" t="s">
        <v>7</v>
      </c>
      <c r="B10" t="s">
        <v>0</v>
      </c>
      <c r="C10" t="s">
        <v>1</v>
      </c>
      <c r="D10" t="s">
        <v>2</v>
      </c>
      <c r="E10" t="s">
        <v>3</v>
      </c>
      <c r="F10" t="s">
        <v>6</v>
      </c>
    </row>
    <row r="11" spans="1:6" x14ac:dyDescent="0.3">
      <c r="A11">
        <v>0</v>
      </c>
      <c r="B11">
        <v>29.291338582677167</v>
      </c>
      <c r="C11">
        <v>29.229767156362534</v>
      </c>
      <c r="D11">
        <v>29.252363712315312</v>
      </c>
      <c r="E11">
        <v>29.22239566233333</v>
      </c>
      <c r="F11">
        <v>29.248966278422088</v>
      </c>
    </row>
    <row r="12" spans="1:6" x14ac:dyDescent="0.3">
      <c r="A12">
        <v>0.61672663793437033</v>
      </c>
      <c r="B12">
        <v>21.779105996343965</v>
      </c>
      <c r="C12">
        <v>21.726445921678831</v>
      </c>
      <c r="D12">
        <v>21.799902083743131</v>
      </c>
      <c r="E12">
        <v>21.842977547457441</v>
      </c>
      <c r="F12">
        <v>21.787107887305844</v>
      </c>
    </row>
    <row r="13" spans="1:6" x14ac:dyDescent="0.3">
      <c r="A13">
        <v>1.2026169439720222</v>
      </c>
      <c r="B13">
        <v>17.515066804556561</v>
      </c>
      <c r="C13">
        <v>17.556988623572082</v>
      </c>
      <c r="D13">
        <v>17.505670388035146</v>
      </c>
      <c r="E13">
        <v>17.575178966514152</v>
      </c>
      <c r="F13">
        <v>17.538226195669484</v>
      </c>
    </row>
    <row r="14" spans="1:6" x14ac:dyDescent="0.3">
      <c r="A14">
        <v>1.7299182194059088</v>
      </c>
      <c r="B14">
        <v>14.727336648153766</v>
      </c>
      <c r="C14">
        <v>14.606074749925225</v>
      </c>
      <c r="D14">
        <v>14.675143213285081</v>
      </c>
      <c r="E14">
        <v>14.702003525404022</v>
      </c>
      <c r="F14">
        <v>14.677639534192021</v>
      </c>
    </row>
    <row r="15" spans="1:6" x14ac:dyDescent="0.3">
      <c r="A15">
        <v>2.3466448573402792</v>
      </c>
      <c r="B15">
        <v>12.913897298139744</v>
      </c>
      <c r="C15">
        <v>12.850915413590403</v>
      </c>
      <c r="D15">
        <v>13.018687476405692</v>
      </c>
      <c r="E15">
        <v>12.902346849444008</v>
      </c>
      <c r="F15">
        <v>12.921461759394964</v>
      </c>
    </row>
    <row r="16" spans="1:6" x14ac:dyDescent="0.3">
      <c r="A16">
        <v>2.8739461327741656</v>
      </c>
      <c r="B16">
        <v>11.289538211453078</v>
      </c>
      <c r="C16">
        <v>11.251762679341258</v>
      </c>
      <c r="D16">
        <v>11.401833737148753</v>
      </c>
      <c r="E16">
        <v>11.33463231727346</v>
      </c>
      <c r="F16">
        <v>11.319441736304135</v>
      </c>
    </row>
    <row r="18" spans="1:7" x14ac:dyDescent="0.3">
      <c r="A18" t="s">
        <v>19</v>
      </c>
    </row>
    <row r="19" spans="1:7" x14ac:dyDescent="0.3">
      <c r="A19" t="s">
        <v>16</v>
      </c>
      <c r="B19" t="s">
        <v>4</v>
      </c>
    </row>
    <row r="20" spans="1:7" x14ac:dyDescent="0.3">
      <c r="A20" t="s">
        <v>7</v>
      </c>
      <c r="B20" t="s">
        <v>0</v>
      </c>
      <c r="C20" t="s">
        <v>1</v>
      </c>
      <c r="D20" t="s">
        <v>2</v>
      </c>
      <c r="E20" t="s">
        <v>3</v>
      </c>
      <c r="F20" t="s">
        <v>6</v>
      </c>
      <c r="G20" t="s">
        <v>15</v>
      </c>
    </row>
    <row r="21" spans="1:7" x14ac:dyDescent="0.3">
      <c r="A21">
        <v>0</v>
      </c>
      <c r="B21">
        <v>0.9743086499521999</v>
      </c>
      <c r="C21">
        <v>0.9742403882164079</v>
      </c>
      <c r="D21">
        <v>0.97426547236543259</v>
      </c>
      <c r="E21">
        <v>0.9742321971027198</v>
      </c>
      <c r="F21">
        <v>0.97426170331046114</v>
      </c>
      <c r="G21">
        <v>0</v>
      </c>
    </row>
    <row r="22" spans="1:7" x14ac:dyDescent="0.3">
      <c r="A22">
        <v>0.61672663793437033</v>
      </c>
      <c r="B22">
        <v>0.96325696554669515</v>
      </c>
      <c r="C22">
        <v>0.96315371544322514</v>
      </c>
      <c r="D22">
        <v>0.96329760891407945</v>
      </c>
      <c r="E22">
        <v>0.96338155924072943</v>
      </c>
      <c r="F22">
        <v>0.96327261302534806</v>
      </c>
      <c r="G22">
        <v>1.0989090285113079</v>
      </c>
    </row>
    <row r="23" spans="1:7" x14ac:dyDescent="0.3">
      <c r="A23">
        <v>1.2026169439720222</v>
      </c>
      <c r="B23">
        <v>0.95299566461725749</v>
      </c>
      <c r="C23">
        <v>0.95311949196449108</v>
      </c>
      <c r="D23">
        <v>0.95296783284377584</v>
      </c>
      <c r="E23">
        <v>0.9531730482204045</v>
      </c>
      <c r="F23">
        <v>0.95306414130208594</v>
      </c>
      <c r="G23">
        <v>2.1197562008375193</v>
      </c>
    </row>
    <row r="24" spans="1:7" x14ac:dyDescent="0.3">
      <c r="A24">
        <v>1.7299182194059088</v>
      </c>
      <c r="B24">
        <v>0.94328058107652246</v>
      </c>
      <c r="C24">
        <v>0.94277925817778341</v>
      </c>
      <c r="D24">
        <v>0.94306575243414303</v>
      </c>
      <c r="E24">
        <v>0.94317648799859999</v>
      </c>
      <c r="F24">
        <v>0.94307605986765664</v>
      </c>
      <c r="G24">
        <v>3.11856434428045</v>
      </c>
    </row>
    <row r="25" spans="1:7" x14ac:dyDescent="0.3">
      <c r="A25">
        <v>2.3466448573402792</v>
      </c>
      <c r="B25">
        <v>0.93487215690319736</v>
      </c>
      <c r="C25">
        <v>0.93454058734440881</v>
      </c>
      <c r="D25">
        <v>0.9354172286097916</v>
      </c>
      <c r="E25">
        <v>0.93481157413398963</v>
      </c>
      <c r="F25">
        <v>0.93491177849183293</v>
      </c>
      <c r="G25">
        <v>3.9349924818628201</v>
      </c>
    </row>
    <row r="26" spans="1:7" x14ac:dyDescent="0.3">
      <c r="A26">
        <v>2.8739461327741656</v>
      </c>
      <c r="B26">
        <v>0.9252349146830382</v>
      </c>
      <c r="C26">
        <v>0.92498040846555141</v>
      </c>
      <c r="D26">
        <v>0.92598233738824776</v>
      </c>
      <c r="E26">
        <v>0.92553668868141459</v>
      </c>
      <c r="F26">
        <v>0.92543527848377527</v>
      </c>
      <c r="G26">
        <v>4.8826424826685866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17409" r:id="rId3">
          <objectPr defaultSize="0" r:id="rId4">
            <anchor moveWithCells="1">
              <from>
                <xdr:col>4</xdr:col>
                <xdr:colOff>335280</xdr:colOff>
                <xdr:row>6</xdr:row>
                <xdr:rowOff>45720</xdr:rowOff>
              </from>
              <to>
                <xdr:col>7</xdr:col>
                <xdr:colOff>304800</xdr:colOff>
                <xdr:row>8</xdr:row>
                <xdr:rowOff>68580</xdr:rowOff>
              </to>
            </anchor>
          </objectPr>
        </oleObject>
      </mc:Choice>
      <mc:Fallback>
        <oleObject progId="Equation.DSMT4" shapeId="17409" r:id="rId3"/>
      </mc:Fallback>
    </mc:AlternateContent>
    <mc:AlternateContent xmlns:mc="http://schemas.openxmlformats.org/markup-compatibility/2006">
      <mc:Choice Requires="x14">
        <oleObject progId="Equation.DSMT4" shapeId="17410" r:id="rId5">
          <objectPr defaultSize="0" r:id="rId6">
            <anchor moveWithCells="1">
              <from>
                <xdr:col>6</xdr:col>
                <xdr:colOff>121920</xdr:colOff>
                <xdr:row>9</xdr:row>
                <xdr:rowOff>68580</xdr:rowOff>
              </from>
              <to>
                <xdr:col>7</xdr:col>
                <xdr:colOff>777240</xdr:colOff>
                <xdr:row>17</xdr:row>
                <xdr:rowOff>68580</xdr:rowOff>
              </to>
            </anchor>
          </objectPr>
        </oleObject>
      </mc:Choice>
      <mc:Fallback>
        <oleObject progId="Equation.DSMT4" shapeId="17410" r:id="rId5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CD3EAC21452E41B21664C1CEE0122B" ma:contentTypeVersion="13" ma:contentTypeDescription="Create a new document." ma:contentTypeScope="" ma:versionID="bb1bd95f013315f90e4aa7d261bf3eec">
  <xsd:schema xmlns:xsd="http://www.w3.org/2001/XMLSchema" xmlns:xs="http://www.w3.org/2001/XMLSchema" xmlns:p="http://schemas.microsoft.com/office/2006/metadata/properties" xmlns:ns3="514752ca-b80a-449f-8668-f75273954230" xmlns:ns4="15f04063-4e1e-44fe-adcd-9842e43cf927" targetNamespace="http://schemas.microsoft.com/office/2006/metadata/properties" ma:root="true" ma:fieldsID="f47f85b3013bb5e530680b6fb8c5691f" ns3:_="" ns4:_="">
    <xsd:import namespace="514752ca-b80a-449f-8668-f75273954230"/>
    <xsd:import namespace="15f04063-4e1e-44fe-adcd-9842e43cf92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4752ca-b80a-449f-8668-f7527395423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04063-4e1e-44fe-adcd-9842e43cf9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92A8BF-7892-4939-8CCE-B74C23C8A95E}">
  <ds:schemaRefs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514752ca-b80a-449f-8668-f75273954230"/>
    <ds:schemaRef ds:uri="http://schemas.openxmlformats.org/package/2006/metadata/core-properties"/>
    <ds:schemaRef ds:uri="15f04063-4e1e-44fe-adcd-9842e43cf92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06C5816-45CB-426D-B079-D2BF06D95C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3D3789-1401-48BF-B397-3A0909309E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4752ca-b80a-449f-8668-f75273954230"/>
    <ds:schemaRef ds:uri="15f04063-4e1e-44fe-adcd-9842e43cf9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Hodgkinson, Jane</cp:lastModifiedBy>
  <dcterms:created xsi:type="dcterms:W3CDTF">2015-04-03T15:09:03Z</dcterms:created>
  <dcterms:modified xsi:type="dcterms:W3CDTF">2020-07-31T16:38:10Z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0x0101004CCD3EAC21452E41B21664C1CEE0122B</vt:lpwstr>
  </property>
</Properties>
</file>