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240" yWindow="105" windowWidth="14805" windowHeight="8010"/>
  </bookViews>
  <sheets>
    <sheet name="Summary" sheetId="9" r:id="rId1"/>
    <sheet name="1_50_150um" sheetId="1" r:id="rId2"/>
    <sheet name="2_50_150um" sheetId="2" r:id="rId3"/>
    <sheet name="3_50_150um" sheetId="3" r:id="rId4"/>
    <sheet name="4_50_150um" sheetId="5" r:id="rId5"/>
    <sheet name="5_50_150um" sheetId="6" r:id="rId6"/>
    <sheet name="6_50_150um" sheetId="7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7" i="1" l="1"/>
  <c r="L36" i="1"/>
  <c r="M37" i="1"/>
  <c r="M36" i="1"/>
  <c r="M717" i="1"/>
  <c r="I78" i="7"/>
  <c r="I76" i="7"/>
  <c r="L78" i="7"/>
  <c r="H78" i="7"/>
  <c r="J78" i="7"/>
  <c r="H76" i="7"/>
  <c r="J76" i="7"/>
  <c r="M78" i="7"/>
  <c r="I79" i="7"/>
  <c r="L79" i="7"/>
  <c r="H79" i="7"/>
  <c r="J79" i="7"/>
  <c r="M79" i="7"/>
  <c r="I80" i="7"/>
  <c r="L80" i="7"/>
  <c r="H80" i="7"/>
  <c r="J80" i="7"/>
  <c r="M80" i="7"/>
  <c r="I81" i="7"/>
  <c r="L81" i="7"/>
  <c r="H81" i="7"/>
  <c r="J81" i="7"/>
  <c r="M81" i="7"/>
  <c r="I82" i="7"/>
  <c r="L82" i="7"/>
  <c r="H82" i="7"/>
  <c r="J82" i="7"/>
  <c r="M82" i="7"/>
  <c r="I83" i="7"/>
  <c r="L83" i="7"/>
  <c r="H83" i="7"/>
  <c r="J83" i="7"/>
  <c r="M83" i="7"/>
  <c r="I84" i="7"/>
  <c r="L84" i="7"/>
  <c r="H84" i="7"/>
  <c r="J84" i="7"/>
  <c r="M84" i="7"/>
  <c r="I85" i="7"/>
  <c r="L85" i="7"/>
  <c r="H85" i="7"/>
  <c r="J85" i="7"/>
  <c r="M85" i="7"/>
  <c r="I86" i="7"/>
  <c r="L86" i="7"/>
  <c r="H86" i="7"/>
  <c r="J86" i="7"/>
  <c r="M86" i="7"/>
  <c r="I87" i="7"/>
  <c r="L87" i="7"/>
  <c r="H87" i="7"/>
  <c r="J87" i="7"/>
  <c r="M87" i="7"/>
  <c r="I88" i="7"/>
  <c r="L88" i="7"/>
  <c r="H88" i="7"/>
  <c r="J88" i="7"/>
  <c r="M88" i="7"/>
  <c r="I89" i="7"/>
  <c r="L89" i="7"/>
  <c r="H89" i="7"/>
  <c r="J89" i="7"/>
  <c r="M89" i="7"/>
  <c r="I90" i="7"/>
  <c r="L90" i="7"/>
  <c r="H90" i="7"/>
  <c r="J90" i="7"/>
  <c r="M90" i="7"/>
  <c r="I91" i="7"/>
  <c r="L91" i="7"/>
  <c r="H91" i="7"/>
  <c r="J91" i="7"/>
  <c r="M91" i="7"/>
  <c r="I92" i="7"/>
  <c r="L92" i="7"/>
  <c r="H92" i="7"/>
  <c r="J92" i="7"/>
  <c r="M92" i="7"/>
  <c r="I93" i="7"/>
  <c r="L93" i="7"/>
  <c r="H93" i="7"/>
  <c r="J93" i="7"/>
  <c r="M93" i="7"/>
  <c r="I94" i="7"/>
  <c r="L94" i="7"/>
  <c r="H94" i="7"/>
  <c r="J94" i="7"/>
  <c r="M94" i="7"/>
  <c r="I95" i="7"/>
  <c r="L95" i="7"/>
  <c r="H95" i="7"/>
  <c r="J95" i="7"/>
  <c r="M95" i="7"/>
  <c r="I96" i="7"/>
  <c r="L96" i="7"/>
  <c r="H96" i="7"/>
  <c r="J96" i="7"/>
  <c r="M96" i="7"/>
  <c r="I97" i="7"/>
  <c r="L97" i="7"/>
  <c r="H97" i="7"/>
  <c r="J97" i="7"/>
  <c r="M97" i="7"/>
  <c r="I98" i="7"/>
  <c r="L98" i="7"/>
  <c r="H98" i="7"/>
  <c r="J98" i="7"/>
  <c r="M98" i="7"/>
  <c r="I99" i="7"/>
  <c r="L99" i="7"/>
  <c r="H99" i="7"/>
  <c r="J99" i="7"/>
  <c r="M99" i="7"/>
  <c r="I100" i="7"/>
  <c r="L100" i="7"/>
  <c r="H100" i="7"/>
  <c r="J100" i="7"/>
  <c r="M100" i="7"/>
  <c r="I101" i="7"/>
  <c r="L101" i="7"/>
  <c r="H101" i="7"/>
  <c r="J101" i="7"/>
  <c r="M101" i="7"/>
  <c r="I102" i="7"/>
  <c r="L102" i="7"/>
  <c r="H102" i="7"/>
  <c r="J102" i="7"/>
  <c r="M102" i="7"/>
  <c r="I103" i="7"/>
  <c r="L103" i="7"/>
  <c r="H103" i="7"/>
  <c r="J103" i="7"/>
  <c r="M103" i="7"/>
  <c r="I104" i="7"/>
  <c r="L104" i="7"/>
  <c r="H104" i="7"/>
  <c r="J104" i="7"/>
  <c r="M104" i="7"/>
  <c r="I105" i="7"/>
  <c r="L105" i="7"/>
  <c r="H105" i="7"/>
  <c r="J105" i="7"/>
  <c r="M105" i="7"/>
  <c r="I106" i="7"/>
  <c r="L106" i="7"/>
  <c r="H106" i="7"/>
  <c r="J106" i="7"/>
  <c r="M106" i="7"/>
  <c r="I107" i="7"/>
  <c r="L107" i="7"/>
  <c r="H107" i="7"/>
  <c r="J107" i="7"/>
  <c r="M107" i="7"/>
  <c r="I108" i="7"/>
  <c r="L108" i="7"/>
  <c r="H108" i="7"/>
  <c r="J108" i="7"/>
  <c r="M108" i="7"/>
  <c r="I109" i="7"/>
  <c r="L109" i="7"/>
  <c r="H109" i="7"/>
  <c r="J109" i="7"/>
  <c r="M109" i="7"/>
  <c r="I110" i="7"/>
  <c r="L110" i="7"/>
  <c r="H110" i="7"/>
  <c r="J110" i="7"/>
  <c r="M110" i="7"/>
  <c r="I111" i="7"/>
  <c r="L111" i="7"/>
  <c r="H111" i="7"/>
  <c r="J111" i="7"/>
  <c r="M111" i="7"/>
  <c r="I112" i="7"/>
  <c r="L112" i="7"/>
  <c r="H112" i="7"/>
  <c r="J112" i="7"/>
  <c r="M112" i="7"/>
  <c r="I113" i="7"/>
  <c r="L113" i="7"/>
  <c r="H113" i="7"/>
  <c r="J113" i="7"/>
  <c r="M113" i="7"/>
  <c r="I114" i="7"/>
  <c r="L114" i="7"/>
  <c r="H114" i="7"/>
  <c r="J114" i="7"/>
  <c r="M114" i="7"/>
  <c r="I115" i="7"/>
  <c r="L115" i="7"/>
  <c r="H115" i="7"/>
  <c r="J115" i="7"/>
  <c r="M115" i="7"/>
  <c r="I116" i="7"/>
  <c r="L116" i="7"/>
  <c r="H116" i="7"/>
  <c r="J116" i="7"/>
  <c r="M116" i="7"/>
  <c r="I117" i="7"/>
  <c r="L117" i="7"/>
  <c r="H117" i="7"/>
  <c r="J117" i="7"/>
  <c r="M117" i="7"/>
  <c r="I118" i="7"/>
  <c r="L118" i="7"/>
  <c r="H118" i="7"/>
  <c r="J118" i="7"/>
  <c r="M118" i="7"/>
  <c r="I119" i="7"/>
  <c r="L119" i="7"/>
  <c r="H119" i="7"/>
  <c r="J119" i="7"/>
  <c r="M119" i="7"/>
  <c r="I120" i="7"/>
  <c r="L120" i="7"/>
  <c r="H120" i="7"/>
  <c r="J120" i="7"/>
  <c r="M120" i="7"/>
  <c r="I121" i="7"/>
  <c r="L121" i="7"/>
  <c r="H121" i="7"/>
  <c r="J121" i="7"/>
  <c r="M121" i="7"/>
  <c r="I122" i="7"/>
  <c r="L122" i="7"/>
  <c r="H122" i="7"/>
  <c r="J122" i="7"/>
  <c r="M122" i="7"/>
  <c r="I123" i="7"/>
  <c r="L123" i="7"/>
  <c r="H123" i="7"/>
  <c r="J123" i="7"/>
  <c r="M123" i="7"/>
  <c r="I124" i="7"/>
  <c r="L124" i="7"/>
  <c r="H124" i="7"/>
  <c r="J124" i="7"/>
  <c r="M124" i="7"/>
  <c r="I125" i="7"/>
  <c r="L125" i="7"/>
  <c r="H125" i="7"/>
  <c r="J125" i="7"/>
  <c r="M125" i="7"/>
  <c r="I126" i="7"/>
  <c r="L126" i="7"/>
  <c r="H126" i="7"/>
  <c r="J126" i="7"/>
  <c r="M126" i="7"/>
  <c r="I127" i="7"/>
  <c r="L127" i="7"/>
  <c r="H127" i="7"/>
  <c r="J127" i="7"/>
  <c r="M127" i="7"/>
  <c r="I128" i="7"/>
  <c r="L128" i="7"/>
  <c r="H128" i="7"/>
  <c r="J128" i="7"/>
  <c r="M128" i="7"/>
  <c r="I129" i="7"/>
  <c r="L129" i="7"/>
  <c r="H129" i="7"/>
  <c r="J129" i="7"/>
  <c r="M129" i="7"/>
  <c r="I130" i="7"/>
  <c r="L130" i="7"/>
  <c r="H130" i="7"/>
  <c r="J130" i="7"/>
  <c r="M130" i="7"/>
  <c r="I131" i="7"/>
  <c r="L131" i="7"/>
  <c r="H131" i="7"/>
  <c r="J131" i="7"/>
  <c r="M131" i="7"/>
  <c r="I132" i="7"/>
  <c r="L132" i="7"/>
  <c r="H132" i="7"/>
  <c r="J132" i="7"/>
  <c r="M132" i="7"/>
  <c r="I133" i="7"/>
  <c r="L133" i="7"/>
  <c r="H133" i="7"/>
  <c r="J133" i="7"/>
  <c r="M133" i="7"/>
  <c r="I134" i="7"/>
  <c r="L134" i="7"/>
  <c r="H134" i="7"/>
  <c r="J134" i="7"/>
  <c r="M134" i="7"/>
  <c r="I135" i="7"/>
  <c r="L135" i="7"/>
  <c r="H135" i="7"/>
  <c r="J135" i="7"/>
  <c r="M135" i="7"/>
  <c r="I136" i="7"/>
  <c r="L136" i="7"/>
  <c r="H136" i="7"/>
  <c r="J136" i="7"/>
  <c r="M136" i="7"/>
  <c r="I137" i="7"/>
  <c r="L137" i="7"/>
  <c r="H137" i="7"/>
  <c r="J137" i="7"/>
  <c r="M137" i="7"/>
  <c r="I138" i="7"/>
  <c r="L138" i="7"/>
  <c r="H138" i="7"/>
  <c r="J138" i="7"/>
  <c r="M138" i="7"/>
  <c r="I139" i="7"/>
  <c r="L139" i="7"/>
  <c r="H139" i="7"/>
  <c r="J139" i="7"/>
  <c r="M139" i="7"/>
  <c r="I140" i="7"/>
  <c r="L140" i="7"/>
  <c r="H140" i="7"/>
  <c r="J140" i="7"/>
  <c r="M140" i="7"/>
  <c r="I141" i="7"/>
  <c r="L141" i="7"/>
  <c r="H141" i="7"/>
  <c r="J141" i="7"/>
  <c r="M141" i="7"/>
  <c r="I142" i="7"/>
  <c r="L142" i="7"/>
  <c r="H142" i="7"/>
  <c r="J142" i="7"/>
  <c r="M142" i="7"/>
  <c r="I143" i="7"/>
  <c r="L143" i="7"/>
  <c r="H143" i="7"/>
  <c r="J143" i="7"/>
  <c r="M143" i="7"/>
  <c r="I144" i="7"/>
  <c r="L144" i="7"/>
  <c r="H144" i="7"/>
  <c r="J144" i="7"/>
  <c r="M144" i="7"/>
  <c r="I145" i="7"/>
  <c r="L145" i="7"/>
  <c r="H145" i="7"/>
  <c r="J145" i="7"/>
  <c r="M145" i="7"/>
  <c r="I146" i="7"/>
  <c r="L146" i="7"/>
  <c r="H146" i="7"/>
  <c r="J146" i="7"/>
  <c r="M146" i="7"/>
  <c r="I147" i="7"/>
  <c r="L147" i="7"/>
  <c r="H147" i="7"/>
  <c r="J147" i="7"/>
  <c r="M147" i="7"/>
  <c r="I148" i="7"/>
  <c r="L148" i="7"/>
  <c r="H148" i="7"/>
  <c r="J148" i="7"/>
  <c r="M148" i="7"/>
  <c r="I149" i="7"/>
  <c r="L149" i="7"/>
  <c r="H149" i="7"/>
  <c r="J149" i="7"/>
  <c r="M149" i="7"/>
  <c r="I150" i="7"/>
  <c r="L150" i="7"/>
  <c r="H150" i="7"/>
  <c r="J150" i="7"/>
  <c r="M150" i="7"/>
  <c r="I151" i="7"/>
  <c r="L151" i="7"/>
  <c r="H151" i="7"/>
  <c r="J151" i="7"/>
  <c r="M151" i="7"/>
  <c r="I152" i="7"/>
  <c r="L152" i="7"/>
  <c r="H152" i="7"/>
  <c r="J152" i="7"/>
  <c r="M152" i="7"/>
  <c r="I153" i="7"/>
  <c r="L153" i="7"/>
  <c r="H153" i="7"/>
  <c r="J153" i="7"/>
  <c r="M153" i="7"/>
  <c r="I154" i="7"/>
  <c r="L154" i="7"/>
  <c r="H154" i="7"/>
  <c r="J154" i="7"/>
  <c r="M154" i="7"/>
  <c r="I155" i="7"/>
  <c r="L155" i="7"/>
  <c r="H155" i="7"/>
  <c r="J155" i="7"/>
  <c r="M155" i="7"/>
  <c r="I156" i="7"/>
  <c r="L156" i="7"/>
  <c r="H156" i="7"/>
  <c r="J156" i="7"/>
  <c r="M156" i="7"/>
  <c r="I157" i="7"/>
  <c r="L157" i="7"/>
  <c r="H157" i="7"/>
  <c r="J157" i="7"/>
  <c r="M157" i="7"/>
  <c r="I158" i="7"/>
  <c r="L158" i="7"/>
  <c r="H158" i="7"/>
  <c r="J158" i="7"/>
  <c r="M158" i="7"/>
  <c r="I159" i="7"/>
  <c r="L159" i="7"/>
  <c r="H159" i="7"/>
  <c r="J159" i="7"/>
  <c r="M159" i="7"/>
  <c r="I160" i="7"/>
  <c r="L160" i="7"/>
  <c r="H160" i="7"/>
  <c r="J160" i="7"/>
  <c r="M160" i="7"/>
  <c r="I161" i="7"/>
  <c r="L161" i="7"/>
  <c r="H161" i="7"/>
  <c r="J161" i="7"/>
  <c r="M161" i="7"/>
  <c r="I162" i="7"/>
  <c r="L162" i="7"/>
  <c r="H162" i="7"/>
  <c r="J162" i="7"/>
  <c r="M162" i="7"/>
  <c r="I163" i="7"/>
  <c r="L163" i="7"/>
  <c r="H163" i="7"/>
  <c r="J163" i="7"/>
  <c r="M163" i="7"/>
  <c r="I164" i="7"/>
  <c r="L164" i="7"/>
  <c r="H164" i="7"/>
  <c r="J164" i="7"/>
  <c r="M164" i="7"/>
  <c r="I165" i="7"/>
  <c r="L165" i="7"/>
  <c r="H165" i="7"/>
  <c r="J165" i="7"/>
  <c r="M165" i="7"/>
  <c r="I166" i="7"/>
  <c r="L166" i="7"/>
  <c r="H166" i="7"/>
  <c r="J166" i="7"/>
  <c r="M166" i="7"/>
  <c r="I167" i="7"/>
  <c r="L167" i="7"/>
  <c r="H167" i="7"/>
  <c r="J167" i="7"/>
  <c r="M167" i="7"/>
  <c r="I168" i="7"/>
  <c r="L168" i="7"/>
  <c r="H168" i="7"/>
  <c r="J168" i="7"/>
  <c r="M168" i="7"/>
  <c r="I169" i="7"/>
  <c r="L169" i="7"/>
  <c r="H169" i="7"/>
  <c r="J169" i="7"/>
  <c r="M169" i="7"/>
  <c r="I170" i="7"/>
  <c r="L170" i="7"/>
  <c r="H170" i="7"/>
  <c r="J170" i="7"/>
  <c r="M170" i="7"/>
  <c r="I171" i="7"/>
  <c r="L171" i="7"/>
  <c r="H171" i="7"/>
  <c r="J171" i="7"/>
  <c r="M171" i="7"/>
  <c r="I172" i="7"/>
  <c r="L172" i="7"/>
  <c r="H172" i="7"/>
  <c r="J172" i="7"/>
  <c r="M172" i="7"/>
  <c r="I173" i="7"/>
  <c r="L173" i="7"/>
  <c r="H173" i="7"/>
  <c r="J173" i="7"/>
  <c r="M173" i="7"/>
  <c r="I174" i="7"/>
  <c r="L174" i="7"/>
  <c r="H174" i="7"/>
  <c r="J174" i="7"/>
  <c r="M174" i="7"/>
  <c r="I175" i="7"/>
  <c r="L175" i="7"/>
  <c r="H175" i="7"/>
  <c r="J175" i="7"/>
  <c r="M175" i="7"/>
  <c r="I176" i="7"/>
  <c r="L176" i="7"/>
  <c r="H176" i="7"/>
  <c r="J176" i="7"/>
  <c r="M176" i="7"/>
  <c r="I177" i="7"/>
  <c r="L177" i="7"/>
  <c r="H177" i="7"/>
  <c r="J177" i="7"/>
  <c r="M177" i="7"/>
  <c r="I178" i="7"/>
  <c r="L178" i="7"/>
  <c r="H178" i="7"/>
  <c r="J178" i="7"/>
  <c r="M178" i="7"/>
  <c r="I179" i="7"/>
  <c r="L179" i="7"/>
  <c r="H179" i="7"/>
  <c r="J179" i="7"/>
  <c r="M179" i="7"/>
  <c r="I180" i="7"/>
  <c r="L180" i="7"/>
  <c r="H180" i="7"/>
  <c r="J180" i="7"/>
  <c r="M180" i="7"/>
  <c r="I181" i="7"/>
  <c r="L181" i="7"/>
  <c r="H181" i="7"/>
  <c r="J181" i="7"/>
  <c r="M181" i="7"/>
  <c r="I182" i="7"/>
  <c r="L182" i="7"/>
  <c r="H182" i="7"/>
  <c r="J182" i="7"/>
  <c r="M182" i="7"/>
  <c r="I183" i="7"/>
  <c r="L183" i="7"/>
  <c r="H183" i="7"/>
  <c r="J183" i="7"/>
  <c r="M183" i="7"/>
  <c r="I184" i="7"/>
  <c r="L184" i="7"/>
  <c r="H184" i="7"/>
  <c r="J184" i="7"/>
  <c r="M184" i="7"/>
  <c r="I185" i="7"/>
  <c r="L185" i="7"/>
  <c r="H185" i="7"/>
  <c r="J185" i="7"/>
  <c r="M185" i="7"/>
  <c r="I186" i="7"/>
  <c r="L186" i="7"/>
  <c r="H186" i="7"/>
  <c r="J186" i="7"/>
  <c r="M186" i="7"/>
  <c r="I187" i="7"/>
  <c r="L187" i="7"/>
  <c r="H187" i="7"/>
  <c r="J187" i="7"/>
  <c r="M187" i="7"/>
  <c r="I188" i="7"/>
  <c r="L188" i="7"/>
  <c r="H188" i="7"/>
  <c r="J188" i="7"/>
  <c r="M188" i="7"/>
  <c r="I189" i="7"/>
  <c r="L189" i="7"/>
  <c r="H189" i="7"/>
  <c r="J189" i="7"/>
  <c r="M189" i="7"/>
  <c r="I190" i="7"/>
  <c r="L190" i="7"/>
  <c r="H190" i="7"/>
  <c r="J190" i="7"/>
  <c r="M190" i="7"/>
  <c r="I191" i="7"/>
  <c r="L191" i="7"/>
  <c r="H191" i="7"/>
  <c r="J191" i="7"/>
  <c r="M191" i="7"/>
  <c r="I192" i="7"/>
  <c r="L192" i="7"/>
  <c r="H192" i="7"/>
  <c r="J192" i="7"/>
  <c r="M192" i="7"/>
  <c r="I193" i="7"/>
  <c r="L193" i="7"/>
  <c r="H193" i="7"/>
  <c r="J193" i="7"/>
  <c r="M193" i="7"/>
  <c r="I194" i="7"/>
  <c r="L194" i="7"/>
  <c r="H194" i="7"/>
  <c r="J194" i="7"/>
  <c r="M194" i="7"/>
  <c r="I195" i="7"/>
  <c r="L195" i="7"/>
  <c r="H195" i="7"/>
  <c r="J195" i="7"/>
  <c r="M195" i="7"/>
  <c r="I196" i="7"/>
  <c r="L196" i="7"/>
  <c r="H196" i="7"/>
  <c r="J196" i="7"/>
  <c r="M196" i="7"/>
  <c r="I197" i="7"/>
  <c r="L197" i="7"/>
  <c r="H197" i="7"/>
  <c r="J197" i="7"/>
  <c r="M197" i="7"/>
  <c r="I198" i="7"/>
  <c r="L198" i="7"/>
  <c r="H198" i="7"/>
  <c r="J198" i="7"/>
  <c r="M198" i="7"/>
  <c r="I199" i="7"/>
  <c r="L199" i="7"/>
  <c r="H199" i="7"/>
  <c r="J199" i="7"/>
  <c r="M199" i="7"/>
  <c r="I200" i="7"/>
  <c r="L200" i="7"/>
  <c r="H200" i="7"/>
  <c r="J200" i="7"/>
  <c r="M200" i="7"/>
  <c r="I201" i="7"/>
  <c r="L201" i="7"/>
  <c r="H201" i="7"/>
  <c r="J201" i="7"/>
  <c r="M201" i="7"/>
  <c r="I202" i="7"/>
  <c r="L202" i="7"/>
  <c r="H202" i="7"/>
  <c r="J202" i="7"/>
  <c r="M202" i="7"/>
  <c r="I203" i="7"/>
  <c r="L203" i="7"/>
  <c r="H203" i="7"/>
  <c r="J203" i="7"/>
  <c r="M203" i="7"/>
  <c r="I204" i="7"/>
  <c r="L204" i="7"/>
  <c r="H204" i="7"/>
  <c r="J204" i="7"/>
  <c r="M204" i="7"/>
  <c r="I205" i="7"/>
  <c r="L205" i="7"/>
  <c r="H205" i="7"/>
  <c r="J205" i="7"/>
  <c r="M205" i="7"/>
  <c r="I206" i="7"/>
  <c r="L206" i="7"/>
  <c r="H206" i="7"/>
  <c r="J206" i="7"/>
  <c r="M206" i="7"/>
  <c r="I207" i="7"/>
  <c r="L207" i="7"/>
  <c r="H207" i="7"/>
  <c r="J207" i="7"/>
  <c r="M207" i="7"/>
  <c r="I208" i="7"/>
  <c r="L208" i="7"/>
  <c r="H208" i="7"/>
  <c r="J208" i="7"/>
  <c r="M208" i="7"/>
  <c r="I209" i="7"/>
  <c r="L209" i="7"/>
  <c r="H209" i="7"/>
  <c r="J209" i="7"/>
  <c r="M209" i="7"/>
  <c r="I210" i="7"/>
  <c r="L210" i="7"/>
  <c r="H210" i="7"/>
  <c r="J210" i="7"/>
  <c r="M210" i="7"/>
  <c r="I211" i="7"/>
  <c r="L211" i="7"/>
  <c r="H211" i="7"/>
  <c r="J211" i="7"/>
  <c r="M211" i="7"/>
  <c r="I212" i="7"/>
  <c r="L212" i="7"/>
  <c r="H212" i="7"/>
  <c r="J212" i="7"/>
  <c r="M212" i="7"/>
  <c r="I213" i="7"/>
  <c r="L213" i="7"/>
  <c r="H213" i="7"/>
  <c r="J213" i="7"/>
  <c r="M213" i="7"/>
  <c r="I214" i="7"/>
  <c r="L214" i="7"/>
  <c r="H214" i="7"/>
  <c r="J214" i="7"/>
  <c r="M214" i="7"/>
  <c r="I215" i="7"/>
  <c r="L215" i="7"/>
  <c r="H215" i="7"/>
  <c r="J215" i="7"/>
  <c r="M215" i="7"/>
  <c r="I216" i="7"/>
  <c r="L216" i="7"/>
  <c r="H216" i="7"/>
  <c r="J216" i="7"/>
  <c r="M216" i="7"/>
  <c r="I217" i="7"/>
  <c r="L217" i="7"/>
  <c r="H217" i="7"/>
  <c r="J217" i="7"/>
  <c r="M217" i="7"/>
  <c r="I218" i="7"/>
  <c r="L218" i="7"/>
  <c r="H218" i="7"/>
  <c r="J218" i="7"/>
  <c r="M218" i="7"/>
  <c r="I219" i="7"/>
  <c r="L219" i="7"/>
  <c r="H219" i="7"/>
  <c r="J219" i="7"/>
  <c r="M219" i="7"/>
  <c r="I220" i="7"/>
  <c r="L220" i="7"/>
  <c r="H220" i="7"/>
  <c r="J220" i="7"/>
  <c r="M220" i="7"/>
  <c r="I221" i="7"/>
  <c r="L221" i="7"/>
  <c r="H221" i="7"/>
  <c r="J221" i="7"/>
  <c r="M221" i="7"/>
  <c r="I222" i="7"/>
  <c r="L222" i="7"/>
  <c r="H222" i="7"/>
  <c r="J222" i="7"/>
  <c r="M222" i="7"/>
  <c r="I223" i="7"/>
  <c r="L223" i="7"/>
  <c r="H223" i="7"/>
  <c r="J223" i="7"/>
  <c r="M223" i="7"/>
  <c r="I224" i="7"/>
  <c r="L224" i="7"/>
  <c r="H224" i="7"/>
  <c r="J224" i="7"/>
  <c r="M224" i="7"/>
  <c r="I225" i="7"/>
  <c r="L225" i="7"/>
  <c r="H225" i="7"/>
  <c r="J225" i="7"/>
  <c r="M225" i="7"/>
  <c r="I226" i="7"/>
  <c r="L226" i="7"/>
  <c r="H226" i="7"/>
  <c r="J226" i="7"/>
  <c r="M226" i="7"/>
  <c r="I227" i="7"/>
  <c r="L227" i="7"/>
  <c r="H227" i="7"/>
  <c r="J227" i="7"/>
  <c r="M227" i="7"/>
  <c r="I228" i="7"/>
  <c r="L228" i="7"/>
  <c r="H228" i="7"/>
  <c r="J228" i="7"/>
  <c r="M228" i="7"/>
  <c r="I229" i="7"/>
  <c r="L229" i="7"/>
  <c r="H229" i="7"/>
  <c r="J229" i="7"/>
  <c r="M229" i="7"/>
  <c r="I230" i="7"/>
  <c r="L230" i="7"/>
  <c r="H230" i="7"/>
  <c r="J230" i="7"/>
  <c r="M230" i="7"/>
  <c r="I231" i="7"/>
  <c r="L231" i="7"/>
  <c r="H231" i="7"/>
  <c r="J231" i="7"/>
  <c r="M231" i="7"/>
  <c r="I232" i="7"/>
  <c r="L232" i="7"/>
  <c r="H232" i="7"/>
  <c r="J232" i="7"/>
  <c r="M232" i="7"/>
  <c r="I233" i="7"/>
  <c r="L233" i="7"/>
  <c r="H233" i="7"/>
  <c r="J233" i="7"/>
  <c r="M233" i="7"/>
  <c r="I234" i="7"/>
  <c r="L234" i="7"/>
  <c r="H234" i="7"/>
  <c r="J234" i="7"/>
  <c r="M234" i="7"/>
  <c r="I235" i="7"/>
  <c r="L235" i="7"/>
  <c r="H235" i="7"/>
  <c r="J235" i="7"/>
  <c r="M235" i="7"/>
  <c r="I236" i="7"/>
  <c r="L236" i="7"/>
  <c r="H236" i="7"/>
  <c r="J236" i="7"/>
  <c r="M236" i="7"/>
  <c r="I237" i="7"/>
  <c r="L237" i="7"/>
  <c r="H237" i="7"/>
  <c r="J237" i="7"/>
  <c r="M237" i="7"/>
  <c r="I238" i="7"/>
  <c r="L238" i="7"/>
  <c r="H238" i="7"/>
  <c r="J238" i="7"/>
  <c r="M238" i="7"/>
  <c r="I239" i="7"/>
  <c r="L239" i="7"/>
  <c r="H239" i="7"/>
  <c r="J239" i="7"/>
  <c r="M239" i="7"/>
  <c r="I240" i="7"/>
  <c r="L240" i="7"/>
  <c r="H240" i="7"/>
  <c r="J240" i="7"/>
  <c r="M240" i="7"/>
  <c r="I241" i="7"/>
  <c r="L241" i="7"/>
  <c r="H241" i="7"/>
  <c r="J241" i="7"/>
  <c r="M241" i="7"/>
  <c r="I242" i="7"/>
  <c r="L242" i="7"/>
  <c r="H242" i="7"/>
  <c r="J242" i="7"/>
  <c r="M242" i="7"/>
  <c r="I243" i="7"/>
  <c r="L243" i="7"/>
  <c r="H243" i="7"/>
  <c r="J243" i="7"/>
  <c r="M243" i="7"/>
  <c r="I244" i="7"/>
  <c r="L244" i="7"/>
  <c r="H244" i="7"/>
  <c r="J244" i="7"/>
  <c r="M244" i="7"/>
  <c r="I245" i="7"/>
  <c r="L245" i="7"/>
  <c r="H245" i="7"/>
  <c r="J245" i="7"/>
  <c r="M245" i="7"/>
  <c r="I246" i="7"/>
  <c r="L246" i="7"/>
  <c r="H246" i="7"/>
  <c r="J246" i="7"/>
  <c r="M246" i="7"/>
  <c r="I247" i="7"/>
  <c r="L247" i="7"/>
  <c r="H247" i="7"/>
  <c r="J247" i="7"/>
  <c r="M247" i="7"/>
  <c r="I248" i="7"/>
  <c r="L248" i="7"/>
  <c r="H248" i="7"/>
  <c r="J248" i="7"/>
  <c r="M248" i="7"/>
  <c r="I249" i="7"/>
  <c r="L249" i="7"/>
  <c r="H249" i="7"/>
  <c r="J249" i="7"/>
  <c r="M249" i="7"/>
  <c r="I250" i="7"/>
  <c r="L250" i="7"/>
  <c r="H250" i="7"/>
  <c r="J250" i="7"/>
  <c r="M250" i="7"/>
  <c r="I251" i="7"/>
  <c r="L251" i="7"/>
  <c r="H251" i="7"/>
  <c r="J251" i="7"/>
  <c r="M251" i="7"/>
  <c r="I252" i="7"/>
  <c r="L252" i="7"/>
  <c r="H252" i="7"/>
  <c r="J252" i="7"/>
  <c r="M252" i="7"/>
  <c r="I253" i="7"/>
  <c r="L253" i="7"/>
  <c r="H253" i="7"/>
  <c r="J253" i="7"/>
  <c r="M253" i="7"/>
  <c r="I254" i="7"/>
  <c r="L254" i="7"/>
  <c r="H254" i="7"/>
  <c r="J254" i="7"/>
  <c r="M254" i="7"/>
  <c r="I255" i="7"/>
  <c r="L255" i="7"/>
  <c r="H255" i="7"/>
  <c r="J255" i="7"/>
  <c r="M255" i="7"/>
  <c r="I256" i="7"/>
  <c r="L256" i="7"/>
  <c r="H256" i="7"/>
  <c r="J256" i="7"/>
  <c r="M256" i="7"/>
  <c r="I257" i="7"/>
  <c r="L257" i="7"/>
  <c r="H257" i="7"/>
  <c r="J257" i="7"/>
  <c r="M257" i="7"/>
  <c r="I258" i="7"/>
  <c r="L258" i="7"/>
  <c r="H258" i="7"/>
  <c r="J258" i="7"/>
  <c r="M258" i="7"/>
  <c r="I259" i="7"/>
  <c r="L259" i="7"/>
  <c r="H259" i="7"/>
  <c r="J259" i="7"/>
  <c r="M259" i="7"/>
  <c r="I260" i="7"/>
  <c r="L260" i="7"/>
  <c r="H260" i="7"/>
  <c r="J260" i="7"/>
  <c r="M260" i="7"/>
  <c r="I261" i="7"/>
  <c r="L261" i="7"/>
  <c r="H261" i="7"/>
  <c r="J261" i="7"/>
  <c r="M261" i="7"/>
  <c r="I262" i="7"/>
  <c r="L262" i="7"/>
  <c r="H262" i="7"/>
  <c r="J262" i="7"/>
  <c r="M262" i="7"/>
  <c r="I263" i="7"/>
  <c r="L263" i="7"/>
  <c r="H263" i="7"/>
  <c r="J263" i="7"/>
  <c r="M263" i="7"/>
  <c r="I264" i="7"/>
  <c r="L264" i="7"/>
  <c r="H264" i="7"/>
  <c r="J264" i="7"/>
  <c r="M264" i="7"/>
  <c r="I265" i="7"/>
  <c r="L265" i="7"/>
  <c r="H265" i="7"/>
  <c r="J265" i="7"/>
  <c r="M265" i="7"/>
  <c r="I266" i="7"/>
  <c r="L266" i="7"/>
  <c r="H266" i="7"/>
  <c r="J266" i="7"/>
  <c r="M266" i="7"/>
  <c r="I267" i="7"/>
  <c r="L267" i="7"/>
  <c r="H267" i="7"/>
  <c r="J267" i="7"/>
  <c r="M267" i="7"/>
  <c r="I268" i="7"/>
  <c r="L268" i="7"/>
  <c r="H268" i="7"/>
  <c r="J268" i="7"/>
  <c r="M268" i="7"/>
  <c r="I269" i="7"/>
  <c r="L269" i="7"/>
  <c r="H269" i="7"/>
  <c r="J269" i="7"/>
  <c r="M269" i="7"/>
  <c r="I270" i="7"/>
  <c r="L270" i="7"/>
  <c r="H270" i="7"/>
  <c r="J270" i="7"/>
  <c r="M270" i="7"/>
  <c r="I271" i="7"/>
  <c r="L271" i="7"/>
  <c r="H271" i="7"/>
  <c r="J271" i="7"/>
  <c r="M271" i="7"/>
  <c r="I272" i="7"/>
  <c r="L272" i="7"/>
  <c r="H272" i="7"/>
  <c r="J272" i="7"/>
  <c r="M272" i="7"/>
  <c r="I273" i="7"/>
  <c r="L273" i="7"/>
  <c r="H273" i="7"/>
  <c r="J273" i="7"/>
  <c r="M273" i="7"/>
  <c r="I274" i="7"/>
  <c r="L274" i="7"/>
  <c r="H274" i="7"/>
  <c r="J274" i="7"/>
  <c r="M274" i="7"/>
  <c r="I275" i="7"/>
  <c r="L275" i="7"/>
  <c r="H275" i="7"/>
  <c r="J275" i="7"/>
  <c r="M275" i="7"/>
  <c r="I276" i="7"/>
  <c r="L276" i="7"/>
  <c r="H276" i="7"/>
  <c r="J276" i="7"/>
  <c r="M276" i="7"/>
  <c r="I277" i="7"/>
  <c r="L277" i="7"/>
  <c r="H277" i="7"/>
  <c r="J277" i="7"/>
  <c r="M277" i="7"/>
  <c r="I278" i="7"/>
  <c r="L278" i="7"/>
  <c r="H278" i="7"/>
  <c r="J278" i="7"/>
  <c r="M278" i="7"/>
  <c r="I279" i="7"/>
  <c r="L279" i="7"/>
  <c r="H279" i="7"/>
  <c r="J279" i="7"/>
  <c r="M279" i="7"/>
  <c r="I280" i="7"/>
  <c r="L280" i="7"/>
  <c r="H280" i="7"/>
  <c r="J280" i="7"/>
  <c r="M280" i="7"/>
  <c r="I281" i="7"/>
  <c r="L281" i="7"/>
  <c r="H281" i="7"/>
  <c r="J281" i="7"/>
  <c r="M281" i="7"/>
  <c r="I282" i="7"/>
  <c r="L282" i="7"/>
  <c r="H282" i="7"/>
  <c r="J282" i="7"/>
  <c r="M282" i="7"/>
  <c r="I283" i="7"/>
  <c r="L283" i="7"/>
  <c r="H283" i="7"/>
  <c r="J283" i="7"/>
  <c r="M283" i="7"/>
  <c r="I284" i="7"/>
  <c r="L284" i="7"/>
  <c r="H284" i="7"/>
  <c r="J284" i="7"/>
  <c r="M284" i="7"/>
  <c r="I285" i="7"/>
  <c r="L285" i="7"/>
  <c r="H285" i="7"/>
  <c r="J285" i="7"/>
  <c r="M285" i="7"/>
  <c r="I286" i="7"/>
  <c r="L286" i="7"/>
  <c r="H286" i="7"/>
  <c r="J286" i="7"/>
  <c r="M286" i="7"/>
  <c r="I287" i="7"/>
  <c r="L287" i="7"/>
  <c r="H287" i="7"/>
  <c r="J287" i="7"/>
  <c r="M287" i="7"/>
  <c r="I288" i="7"/>
  <c r="L288" i="7"/>
  <c r="H288" i="7"/>
  <c r="J288" i="7"/>
  <c r="M288" i="7"/>
  <c r="I289" i="7"/>
  <c r="L289" i="7"/>
  <c r="H289" i="7"/>
  <c r="J289" i="7"/>
  <c r="M289" i="7"/>
  <c r="I290" i="7"/>
  <c r="L290" i="7"/>
  <c r="H290" i="7"/>
  <c r="J290" i="7"/>
  <c r="M290" i="7"/>
  <c r="I291" i="7"/>
  <c r="L291" i="7"/>
  <c r="H291" i="7"/>
  <c r="J291" i="7"/>
  <c r="M291" i="7"/>
  <c r="I292" i="7"/>
  <c r="L292" i="7"/>
  <c r="H292" i="7"/>
  <c r="J292" i="7"/>
  <c r="M292" i="7"/>
  <c r="I293" i="7"/>
  <c r="L293" i="7"/>
  <c r="H293" i="7"/>
  <c r="J293" i="7"/>
  <c r="M293" i="7"/>
  <c r="I294" i="7"/>
  <c r="L294" i="7"/>
  <c r="H294" i="7"/>
  <c r="J294" i="7"/>
  <c r="M294" i="7"/>
  <c r="I295" i="7"/>
  <c r="L295" i="7"/>
  <c r="H295" i="7"/>
  <c r="J295" i="7"/>
  <c r="M295" i="7"/>
  <c r="I296" i="7"/>
  <c r="L296" i="7"/>
  <c r="H296" i="7"/>
  <c r="J296" i="7"/>
  <c r="M296" i="7"/>
  <c r="I297" i="7"/>
  <c r="L297" i="7"/>
  <c r="H297" i="7"/>
  <c r="J297" i="7"/>
  <c r="M297" i="7"/>
  <c r="I298" i="7"/>
  <c r="L298" i="7"/>
  <c r="H298" i="7"/>
  <c r="J298" i="7"/>
  <c r="M298" i="7"/>
  <c r="I299" i="7"/>
  <c r="L299" i="7"/>
  <c r="H299" i="7"/>
  <c r="J299" i="7"/>
  <c r="M299" i="7"/>
  <c r="I300" i="7"/>
  <c r="L300" i="7"/>
  <c r="H300" i="7"/>
  <c r="J300" i="7"/>
  <c r="M300" i="7"/>
  <c r="I301" i="7"/>
  <c r="L301" i="7"/>
  <c r="H301" i="7"/>
  <c r="J301" i="7"/>
  <c r="M301" i="7"/>
  <c r="I302" i="7"/>
  <c r="L302" i="7"/>
  <c r="H302" i="7"/>
  <c r="J302" i="7"/>
  <c r="M302" i="7"/>
  <c r="I303" i="7"/>
  <c r="L303" i="7"/>
  <c r="H303" i="7"/>
  <c r="J303" i="7"/>
  <c r="M303" i="7"/>
  <c r="I304" i="7"/>
  <c r="L304" i="7"/>
  <c r="H304" i="7"/>
  <c r="J304" i="7"/>
  <c r="M304" i="7"/>
  <c r="I305" i="7"/>
  <c r="L305" i="7"/>
  <c r="H305" i="7"/>
  <c r="J305" i="7"/>
  <c r="M305" i="7"/>
  <c r="I306" i="7"/>
  <c r="L306" i="7"/>
  <c r="H306" i="7"/>
  <c r="J306" i="7"/>
  <c r="M306" i="7"/>
  <c r="I307" i="7"/>
  <c r="L307" i="7"/>
  <c r="H307" i="7"/>
  <c r="J307" i="7"/>
  <c r="M307" i="7"/>
  <c r="I308" i="7"/>
  <c r="L308" i="7"/>
  <c r="H308" i="7"/>
  <c r="J308" i="7"/>
  <c r="M308" i="7"/>
  <c r="I309" i="7"/>
  <c r="L309" i="7"/>
  <c r="H309" i="7"/>
  <c r="J309" i="7"/>
  <c r="M309" i="7"/>
  <c r="I310" i="7"/>
  <c r="L310" i="7"/>
  <c r="H310" i="7"/>
  <c r="J310" i="7"/>
  <c r="M310" i="7"/>
  <c r="I311" i="7"/>
  <c r="L311" i="7"/>
  <c r="H311" i="7"/>
  <c r="J311" i="7"/>
  <c r="M311" i="7"/>
  <c r="I312" i="7"/>
  <c r="L312" i="7"/>
  <c r="H312" i="7"/>
  <c r="J312" i="7"/>
  <c r="M312" i="7"/>
  <c r="I313" i="7"/>
  <c r="L313" i="7"/>
  <c r="H313" i="7"/>
  <c r="J313" i="7"/>
  <c r="M313" i="7"/>
  <c r="I314" i="7"/>
  <c r="L314" i="7"/>
  <c r="H314" i="7"/>
  <c r="J314" i="7"/>
  <c r="M314" i="7"/>
  <c r="I315" i="7"/>
  <c r="L315" i="7"/>
  <c r="H315" i="7"/>
  <c r="J315" i="7"/>
  <c r="M315" i="7"/>
  <c r="I316" i="7"/>
  <c r="L316" i="7"/>
  <c r="H316" i="7"/>
  <c r="J316" i="7"/>
  <c r="M316" i="7"/>
  <c r="I317" i="7"/>
  <c r="L317" i="7"/>
  <c r="H317" i="7"/>
  <c r="J317" i="7"/>
  <c r="M317" i="7"/>
  <c r="I318" i="7"/>
  <c r="L318" i="7"/>
  <c r="H318" i="7"/>
  <c r="J318" i="7"/>
  <c r="M318" i="7"/>
  <c r="I319" i="7"/>
  <c r="L319" i="7"/>
  <c r="H319" i="7"/>
  <c r="J319" i="7"/>
  <c r="M319" i="7"/>
  <c r="I320" i="7"/>
  <c r="L320" i="7"/>
  <c r="H320" i="7"/>
  <c r="J320" i="7"/>
  <c r="M320" i="7"/>
  <c r="I321" i="7"/>
  <c r="L321" i="7"/>
  <c r="H321" i="7"/>
  <c r="J321" i="7"/>
  <c r="M321" i="7"/>
  <c r="I322" i="7"/>
  <c r="L322" i="7"/>
  <c r="H322" i="7"/>
  <c r="J322" i="7"/>
  <c r="M322" i="7"/>
  <c r="I323" i="7"/>
  <c r="L323" i="7"/>
  <c r="H323" i="7"/>
  <c r="J323" i="7"/>
  <c r="M323" i="7"/>
  <c r="I324" i="7"/>
  <c r="L324" i="7"/>
  <c r="H324" i="7"/>
  <c r="J324" i="7"/>
  <c r="M324" i="7"/>
  <c r="I325" i="7"/>
  <c r="L325" i="7"/>
  <c r="H325" i="7"/>
  <c r="J325" i="7"/>
  <c r="M325" i="7"/>
  <c r="I326" i="7"/>
  <c r="L326" i="7"/>
  <c r="H326" i="7"/>
  <c r="J326" i="7"/>
  <c r="M326" i="7"/>
  <c r="I327" i="7"/>
  <c r="L327" i="7"/>
  <c r="H327" i="7"/>
  <c r="J327" i="7"/>
  <c r="M327" i="7"/>
  <c r="I328" i="7"/>
  <c r="L328" i="7"/>
  <c r="H328" i="7"/>
  <c r="J328" i="7"/>
  <c r="M328" i="7"/>
  <c r="I329" i="7"/>
  <c r="L329" i="7"/>
  <c r="H329" i="7"/>
  <c r="J329" i="7"/>
  <c r="M329" i="7"/>
  <c r="I330" i="7"/>
  <c r="L330" i="7"/>
  <c r="H330" i="7"/>
  <c r="J330" i="7"/>
  <c r="M330" i="7"/>
  <c r="I331" i="7"/>
  <c r="L331" i="7"/>
  <c r="H331" i="7"/>
  <c r="J331" i="7"/>
  <c r="M331" i="7"/>
  <c r="I332" i="7"/>
  <c r="L332" i="7"/>
  <c r="H332" i="7"/>
  <c r="J332" i="7"/>
  <c r="M332" i="7"/>
  <c r="I333" i="7"/>
  <c r="L333" i="7"/>
  <c r="H333" i="7"/>
  <c r="J333" i="7"/>
  <c r="M333" i="7"/>
  <c r="I334" i="7"/>
  <c r="L334" i="7"/>
  <c r="H334" i="7"/>
  <c r="J334" i="7"/>
  <c r="M334" i="7"/>
  <c r="I335" i="7"/>
  <c r="L335" i="7"/>
  <c r="H335" i="7"/>
  <c r="J335" i="7"/>
  <c r="M335" i="7"/>
  <c r="I336" i="7"/>
  <c r="L336" i="7"/>
  <c r="H336" i="7"/>
  <c r="J336" i="7"/>
  <c r="M336" i="7"/>
  <c r="I337" i="7"/>
  <c r="L337" i="7"/>
  <c r="H337" i="7"/>
  <c r="J337" i="7"/>
  <c r="M337" i="7"/>
  <c r="I338" i="7"/>
  <c r="L338" i="7"/>
  <c r="H338" i="7"/>
  <c r="J338" i="7"/>
  <c r="M338" i="7"/>
  <c r="I339" i="7"/>
  <c r="L339" i="7"/>
  <c r="H339" i="7"/>
  <c r="J339" i="7"/>
  <c r="M339" i="7"/>
  <c r="I340" i="7"/>
  <c r="L340" i="7"/>
  <c r="H340" i="7"/>
  <c r="J340" i="7"/>
  <c r="M340" i="7"/>
  <c r="I341" i="7"/>
  <c r="L341" i="7"/>
  <c r="H341" i="7"/>
  <c r="J341" i="7"/>
  <c r="M341" i="7"/>
  <c r="I342" i="7"/>
  <c r="L342" i="7"/>
  <c r="H342" i="7"/>
  <c r="J342" i="7"/>
  <c r="M342" i="7"/>
  <c r="I343" i="7"/>
  <c r="L343" i="7"/>
  <c r="H343" i="7"/>
  <c r="J343" i="7"/>
  <c r="M343" i="7"/>
  <c r="I344" i="7"/>
  <c r="L344" i="7"/>
  <c r="H344" i="7"/>
  <c r="J344" i="7"/>
  <c r="M344" i="7"/>
  <c r="I345" i="7"/>
  <c r="L345" i="7"/>
  <c r="H345" i="7"/>
  <c r="J345" i="7"/>
  <c r="M345" i="7"/>
  <c r="I346" i="7"/>
  <c r="L346" i="7"/>
  <c r="H346" i="7"/>
  <c r="J346" i="7"/>
  <c r="M346" i="7"/>
  <c r="I347" i="7"/>
  <c r="L347" i="7"/>
  <c r="H347" i="7"/>
  <c r="J347" i="7"/>
  <c r="M347" i="7"/>
  <c r="I348" i="7"/>
  <c r="L348" i="7"/>
  <c r="H348" i="7"/>
  <c r="J348" i="7"/>
  <c r="M348" i="7"/>
  <c r="I349" i="7"/>
  <c r="L349" i="7"/>
  <c r="H349" i="7"/>
  <c r="J349" i="7"/>
  <c r="M349" i="7"/>
  <c r="I350" i="7"/>
  <c r="L350" i="7"/>
  <c r="H350" i="7"/>
  <c r="J350" i="7"/>
  <c r="M350" i="7"/>
  <c r="I351" i="7"/>
  <c r="L351" i="7"/>
  <c r="H351" i="7"/>
  <c r="J351" i="7"/>
  <c r="M351" i="7"/>
  <c r="I352" i="7"/>
  <c r="L352" i="7"/>
  <c r="H352" i="7"/>
  <c r="J352" i="7"/>
  <c r="M352" i="7"/>
  <c r="I353" i="7"/>
  <c r="L353" i="7"/>
  <c r="H353" i="7"/>
  <c r="J353" i="7"/>
  <c r="M353" i="7"/>
  <c r="I354" i="7"/>
  <c r="L354" i="7"/>
  <c r="H354" i="7"/>
  <c r="J354" i="7"/>
  <c r="M354" i="7"/>
  <c r="I355" i="7"/>
  <c r="L355" i="7"/>
  <c r="H355" i="7"/>
  <c r="J355" i="7"/>
  <c r="M355" i="7"/>
  <c r="I356" i="7"/>
  <c r="L356" i="7"/>
  <c r="H356" i="7"/>
  <c r="J356" i="7"/>
  <c r="M356" i="7"/>
  <c r="I357" i="7"/>
  <c r="L357" i="7"/>
  <c r="H357" i="7"/>
  <c r="J357" i="7"/>
  <c r="M357" i="7"/>
  <c r="I358" i="7"/>
  <c r="L358" i="7"/>
  <c r="H358" i="7"/>
  <c r="J358" i="7"/>
  <c r="M358" i="7"/>
  <c r="I359" i="7"/>
  <c r="L359" i="7"/>
  <c r="H359" i="7"/>
  <c r="J359" i="7"/>
  <c r="M359" i="7"/>
  <c r="I360" i="7"/>
  <c r="L360" i="7"/>
  <c r="H360" i="7"/>
  <c r="J360" i="7"/>
  <c r="M360" i="7"/>
  <c r="I361" i="7"/>
  <c r="L361" i="7"/>
  <c r="H361" i="7"/>
  <c r="J361" i="7"/>
  <c r="M361" i="7"/>
  <c r="I362" i="7"/>
  <c r="L362" i="7"/>
  <c r="H362" i="7"/>
  <c r="J362" i="7"/>
  <c r="M362" i="7"/>
  <c r="I363" i="7"/>
  <c r="L363" i="7"/>
  <c r="H363" i="7"/>
  <c r="J363" i="7"/>
  <c r="M363" i="7"/>
  <c r="I364" i="7"/>
  <c r="L364" i="7"/>
  <c r="H364" i="7"/>
  <c r="J364" i="7"/>
  <c r="M364" i="7"/>
  <c r="I365" i="7"/>
  <c r="L365" i="7"/>
  <c r="H365" i="7"/>
  <c r="J365" i="7"/>
  <c r="M365" i="7"/>
  <c r="I366" i="7"/>
  <c r="L366" i="7"/>
  <c r="H366" i="7"/>
  <c r="J366" i="7"/>
  <c r="M366" i="7"/>
  <c r="I367" i="7"/>
  <c r="L367" i="7"/>
  <c r="H367" i="7"/>
  <c r="J367" i="7"/>
  <c r="M367" i="7"/>
  <c r="I368" i="7"/>
  <c r="L368" i="7"/>
  <c r="H368" i="7"/>
  <c r="J368" i="7"/>
  <c r="M368" i="7"/>
  <c r="I369" i="7"/>
  <c r="L369" i="7"/>
  <c r="H369" i="7"/>
  <c r="J369" i="7"/>
  <c r="M369" i="7"/>
  <c r="I370" i="7"/>
  <c r="L370" i="7"/>
  <c r="H370" i="7"/>
  <c r="J370" i="7"/>
  <c r="M370" i="7"/>
  <c r="I371" i="7"/>
  <c r="L371" i="7"/>
  <c r="H371" i="7"/>
  <c r="J371" i="7"/>
  <c r="M371" i="7"/>
  <c r="I372" i="7"/>
  <c r="L372" i="7"/>
  <c r="H372" i="7"/>
  <c r="J372" i="7"/>
  <c r="M372" i="7"/>
  <c r="I373" i="7"/>
  <c r="L373" i="7"/>
  <c r="H373" i="7"/>
  <c r="J373" i="7"/>
  <c r="M373" i="7"/>
  <c r="I374" i="7"/>
  <c r="L374" i="7"/>
  <c r="H374" i="7"/>
  <c r="J374" i="7"/>
  <c r="M374" i="7"/>
  <c r="I375" i="7"/>
  <c r="L375" i="7"/>
  <c r="H375" i="7"/>
  <c r="J375" i="7"/>
  <c r="M375" i="7"/>
  <c r="I376" i="7"/>
  <c r="L376" i="7"/>
  <c r="H376" i="7"/>
  <c r="J376" i="7"/>
  <c r="M376" i="7"/>
  <c r="I377" i="7"/>
  <c r="L377" i="7"/>
  <c r="H377" i="7"/>
  <c r="J377" i="7"/>
  <c r="M377" i="7"/>
  <c r="I378" i="7"/>
  <c r="L378" i="7"/>
  <c r="H378" i="7"/>
  <c r="J378" i="7"/>
  <c r="M378" i="7"/>
  <c r="I379" i="7"/>
  <c r="L379" i="7"/>
  <c r="H379" i="7"/>
  <c r="J379" i="7"/>
  <c r="M379" i="7"/>
  <c r="I380" i="7"/>
  <c r="L380" i="7"/>
  <c r="H380" i="7"/>
  <c r="J380" i="7"/>
  <c r="M380" i="7"/>
  <c r="I381" i="7"/>
  <c r="L381" i="7"/>
  <c r="H381" i="7"/>
  <c r="J381" i="7"/>
  <c r="M381" i="7"/>
  <c r="I382" i="7"/>
  <c r="L382" i="7"/>
  <c r="H382" i="7"/>
  <c r="J382" i="7"/>
  <c r="M382" i="7"/>
  <c r="I383" i="7"/>
  <c r="L383" i="7"/>
  <c r="H383" i="7"/>
  <c r="J383" i="7"/>
  <c r="M383" i="7"/>
  <c r="I384" i="7"/>
  <c r="L384" i="7"/>
  <c r="H384" i="7"/>
  <c r="J384" i="7"/>
  <c r="M384" i="7"/>
  <c r="I385" i="7"/>
  <c r="L385" i="7"/>
  <c r="H385" i="7"/>
  <c r="J385" i="7"/>
  <c r="M385" i="7"/>
  <c r="I386" i="7"/>
  <c r="L386" i="7"/>
  <c r="H386" i="7"/>
  <c r="J386" i="7"/>
  <c r="M386" i="7"/>
  <c r="I387" i="7"/>
  <c r="L387" i="7"/>
  <c r="H387" i="7"/>
  <c r="J387" i="7"/>
  <c r="M387" i="7"/>
  <c r="I388" i="7"/>
  <c r="L388" i="7"/>
  <c r="H388" i="7"/>
  <c r="J388" i="7"/>
  <c r="M388" i="7"/>
  <c r="I389" i="7"/>
  <c r="L389" i="7"/>
  <c r="H389" i="7"/>
  <c r="J389" i="7"/>
  <c r="M389" i="7"/>
  <c r="I390" i="7"/>
  <c r="L390" i="7"/>
  <c r="H390" i="7"/>
  <c r="J390" i="7"/>
  <c r="M390" i="7"/>
  <c r="I391" i="7"/>
  <c r="L391" i="7"/>
  <c r="H391" i="7"/>
  <c r="J391" i="7"/>
  <c r="M391" i="7"/>
  <c r="I392" i="7"/>
  <c r="L392" i="7"/>
  <c r="H392" i="7"/>
  <c r="J392" i="7"/>
  <c r="M392" i="7"/>
  <c r="I393" i="7"/>
  <c r="L393" i="7"/>
  <c r="H393" i="7"/>
  <c r="J393" i="7"/>
  <c r="M393" i="7"/>
  <c r="I394" i="7"/>
  <c r="L394" i="7"/>
  <c r="H394" i="7"/>
  <c r="J394" i="7"/>
  <c r="M394" i="7"/>
  <c r="I395" i="7"/>
  <c r="L395" i="7"/>
  <c r="H395" i="7"/>
  <c r="J395" i="7"/>
  <c r="M395" i="7"/>
  <c r="I396" i="7"/>
  <c r="L396" i="7"/>
  <c r="H396" i="7"/>
  <c r="J396" i="7"/>
  <c r="M396" i="7"/>
  <c r="I397" i="7"/>
  <c r="L397" i="7"/>
  <c r="H397" i="7"/>
  <c r="J397" i="7"/>
  <c r="M397" i="7"/>
  <c r="I398" i="7"/>
  <c r="L398" i="7"/>
  <c r="H398" i="7"/>
  <c r="J398" i="7"/>
  <c r="M398" i="7"/>
  <c r="I399" i="7"/>
  <c r="L399" i="7"/>
  <c r="H399" i="7"/>
  <c r="J399" i="7"/>
  <c r="M399" i="7"/>
  <c r="I400" i="7"/>
  <c r="L400" i="7"/>
  <c r="H400" i="7"/>
  <c r="J400" i="7"/>
  <c r="M400" i="7"/>
  <c r="I401" i="7"/>
  <c r="L401" i="7"/>
  <c r="H401" i="7"/>
  <c r="J401" i="7"/>
  <c r="M401" i="7"/>
  <c r="I402" i="7"/>
  <c r="L402" i="7"/>
  <c r="H402" i="7"/>
  <c r="J402" i="7"/>
  <c r="M402" i="7"/>
  <c r="I403" i="7"/>
  <c r="L403" i="7"/>
  <c r="H403" i="7"/>
  <c r="J403" i="7"/>
  <c r="M403" i="7"/>
  <c r="I404" i="7"/>
  <c r="L404" i="7"/>
  <c r="H404" i="7"/>
  <c r="J404" i="7"/>
  <c r="M404" i="7"/>
  <c r="I405" i="7"/>
  <c r="L405" i="7"/>
  <c r="H405" i="7"/>
  <c r="J405" i="7"/>
  <c r="M405" i="7"/>
  <c r="I406" i="7"/>
  <c r="L406" i="7"/>
  <c r="H406" i="7"/>
  <c r="J406" i="7"/>
  <c r="M406" i="7"/>
  <c r="I407" i="7"/>
  <c r="L407" i="7"/>
  <c r="H407" i="7"/>
  <c r="J407" i="7"/>
  <c r="M407" i="7"/>
  <c r="I408" i="7"/>
  <c r="L408" i="7"/>
  <c r="H408" i="7"/>
  <c r="J408" i="7"/>
  <c r="M408" i="7"/>
  <c r="I409" i="7"/>
  <c r="L409" i="7"/>
  <c r="H409" i="7"/>
  <c r="J409" i="7"/>
  <c r="M409" i="7"/>
  <c r="I410" i="7"/>
  <c r="L410" i="7"/>
  <c r="H410" i="7"/>
  <c r="J410" i="7"/>
  <c r="M410" i="7"/>
  <c r="I411" i="7"/>
  <c r="L411" i="7"/>
  <c r="H411" i="7"/>
  <c r="J411" i="7"/>
  <c r="M411" i="7"/>
  <c r="I412" i="7"/>
  <c r="L412" i="7"/>
  <c r="H412" i="7"/>
  <c r="J412" i="7"/>
  <c r="M412" i="7"/>
  <c r="I413" i="7"/>
  <c r="L413" i="7"/>
  <c r="H413" i="7"/>
  <c r="J413" i="7"/>
  <c r="M413" i="7"/>
  <c r="I414" i="7"/>
  <c r="L414" i="7"/>
  <c r="H414" i="7"/>
  <c r="J414" i="7"/>
  <c r="M414" i="7"/>
  <c r="I415" i="7"/>
  <c r="L415" i="7"/>
  <c r="H415" i="7"/>
  <c r="J415" i="7"/>
  <c r="M415" i="7"/>
  <c r="I416" i="7"/>
  <c r="L416" i="7"/>
  <c r="H416" i="7"/>
  <c r="J416" i="7"/>
  <c r="M416" i="7"/>
  <c r="I417" i="7"/>
  <c r="L417" i="7"/>
  <c r="H417" i="7"/>
  <c r="J417" i="7"/>
  <c r="M417" i="7"/>
  <c r="I418" i="7"/>
  <c r="L418" i="7"/>
  <c r="H418" i="7"/>
  <c r="J418" i="7"/>
  <c r="M418" i="7"/>
  <c r="I419" i="7"/>
  <c r="L419" i="7"/>
  <c r="H419" i="7"/>
  <c r="J419" i="7"/>
  <c r="M419" i="7"/>
  <c r="I420" i="7"/>
  <c r="L420" i="7"/>
  <c r="H420" i="7"/>
  <c r="J420" i="7"/>
  <c r="M420" i="7"/>
  <c r="I421" i="7"/>
  <c r="L421" i="7"/>
  <c r="H421" i="7"/>
  <c r="J421" i="7"/>
  <c r="M421" i="7"/>
  <c r="I422" i="7"/>
  <c r="L422" i="7"/>
  <c r="H422" i="7"/>
  <c r="J422" i="7"/>
  <c r="M422" i="7"/>
  <c r="I423" i="7"/>
  <c r="L423" i="7"/>
  <c r="H423" i="7"/>
  <c r="J423" i="7"/>
  <c r="M423" i="7"/>
  <c r="I424" i="7"/>
  <c r="L424" i="7"/>
  <c r="H424" i="7"/>
  <c r="J424" i="7"/>
  <c r="M424" i="7"/>
  <c r="I425" i="7"/>
  <c r="L425" i="7"/>
  <c r="H425" i="7"/>
  <c r="J425" i="7"/>
  <c r="M425" i="7"/>
  <c r="I426" i="7"/>
  <c r="L426" i="7"/>
  <c r="H426" i="7"/>
  <c r="J426" i="7"/>
  <c r="M426" i="7"/>
  <c r="I427" i="7"/>
  <c r="L427" i="7"/>
  <c r="H427" i="7"/>
  <c r="J427" i="7"/>
  <c r="M427" i="7"/>
  <c r="I428" i="7"/>
  <c r="L428" i="7"/>
  <c r="H428" i="7"/>
  <c r="J428" i="7"/>
  <c r="M428" i="7"/>
  <c r="I429" i="7"/>
  <c r="L429" i="7"/>
  <c r="H429" i="7"/>
  <c r="J429" i="7"/>
  <c r="M429" i="7"/>
  <c r="I430" i="7"/>
  <c r="L430" i="7"/>
  <c r="H430" i="7"/>
  <c r="J430" i="7"/>
  <c r="M430" i="7"/>
  <c r="I431" i="7"/>
  <c r="L431" i="7"/>
  <c r="H431" i="7"/>
  <c r="J431" i="7"/>
  <c r="M431" i="7"/>
  <c r="I432" i="7"/>
  <c r="L432" i="7"/>
  <c r="H432" i="7"/>
  <c r="J432" i="7"/>
  <c r="M432" i="7"/>
  <c r="I433" i="7"/>
  <c r="L433" i="7"/>
  <c r="H433" i="7"/>
  <c r="J433" i="7"/>
  <c r="M433" i="7"/>
  <c r="I434" i="7"/>
  <c r="L434" i="7"/>
  <c r="H434" i="7"/>
  <c r="J434" i="7"/>
  <c r="M434" i="7"/>
  <c r="I435" i="7"/>
  <c r="L435" i="7"/>
  <c r="H435" i="7"/>
  <c r="J435" i="7"/>
  <c r="M435" i="7"/>
  <c r="I436" i="7"/>
  <c r="L436" i="7"/>
  <c r="H436" i="7"/>
  <c r="J436" i="7"/>
  <c r="M436" i="7"/>
  <c r="I437" i="7"/>
  <c r="L437" i="7"/>
  <c r="H437" i="7"/>
  <c r="J437" i="7"/>
  <c r="M437" i="7"/>
  <c r="I438" i="7"/>
  <c r="L438" i="7"/>
  <c r="H438" i="7"/>
  <c r="J438" i="7"/>
  <c r="M438" i="7"/>
  <c r="I439" i="7"/>
  <c r="L439" i="7"/>
  <c r="H439" i="7"/>
  <c r="J439" i="7"/>
  <c r="M439" i="7"/>
  <c r="I440" i="7"/>
  <c r="L440" i="7"/>
  <c r="H440" i="7"/>
  <c r="J440" i="7"/>
  <c r="M440" i="7"/>
  <c r="I441" i="7"/>
  <c r="L441" i="7"/>
  <c r="H441" i="7"/>
  <c r="J441" i="7"/>
  <c r="M441" i="7"/>
  <c r="I442" i="7"/>
  <c r="L442" i="7"/>
  <c r="H442" i="7"/>
  <c r="J442" i="7"/>
  <c r="M442" i="7"/>
  <c r="I443" i="7"/>
  <c r="L443" i="7"/>
  <c r="H443" i="7"/>
  <c r="J443" i="7"/>
  <c r="M443" i="7"/>
  <c r="I444" i="7"/>
  <c r="L444" i="7"/>
  <c r="H444" i="7"/>
  <c r="J444" i="7"/>
  <c r="M444" i="7"/>
  <c r="I445" i="7"/>
  <c r="L445" i="7"/>
  <c r="H445" i="7"/>
  <c r="J445" i="7"/>
  <c r="M445" i="7"/>
  <c r="I446" i="7"/>
  <c r="L446" i="7"/>
  <c r="H446" i="7"/>
  <c r="J446" i="7"/>
  <c r="M446" i="7"/>
  <c r="I447" i="7"/>
  <c r="L447" i="7"/>
  <c r="H447" i="7"/>
  <c r="J447" i="7"/>
  <c r="M447" i="7"/>
  <c r="I448" i="7"/>
  <c r="L448" i="7"/>
  <c r="H448" i="7"/>
  <c r="J448" i="7"/>
  <c r="M448" i="7"/>
  <c r="I449" i="7"/>
  <c r="L449" i="7"/>
  <c r="H449" i="7"/>
  <c r="J449" i="7"/>
  <c r="M449" i="7"/>
  <c r="I450" i="7"/>
  <c r="L450" i="7"/>
  <c r="H450" i="7"/>
  <c r="J450" i="7"/>
  <c r="M450" i="7"/>
  <c r="I451" i="7"/>
  <c r="L451" i="7"/>
  <c r="H451" i="7"/>
  <c r="J451" i="7"/>
  <c r="M451" i="7"/>
  <c r="I452" i="7"/>
  <c r="L452" i="7"/>
  <c r="H452" i="7"/>
  <c r="J452" i="7"/>
  <c r="M452" i="7"/>
  <c r="I453" i="7"/>
  <c r="L453" i="7"/>
  <c r="H453" i="7"/>
  <c r="J453" i="7"/>
  <c r="M453" i="7"/>
  <c r="I454" i="7"/>
  <c r="L454" i="7"/>
  <c r="H454" i="7"/>
  <c r="J454" i="7"/>
  <c r="M454" i="7"/>
  <c r="I455" i="7"/>
  <c r="L455" i="7"/>
  <c r="H455" i="7"/>
  <c r="J455" i="7"/>
  <c r="M455" i="7"/>
  <c r="I456" i="7"/>
  <c r="L456" i="7"/>
  <c r="H456" i="7"/>
  <c r="J456" i="7"/>
  <c r="M456" i="7"/>
  <c r="I457" i="7"/>
  <c r="L457" i="7"/>
  <c r="H457" i="7"/>
  <c r="J457" i="7"/>
  <c r="M457" i="7"/>
  <c r="I458" i="7"/>
  <c r="L458" i="7"/>
  <c r="H458" i="7"/>
  <c r="J458" i="7"/>
  <c r="M458" i="7"/>
  <c r="I459" i="7"/>
  <c r="L459" i="7"/>
  <c r="H459" i="7"/>
  <c r="J459" i="7"/>
  <c r="M459" i="7"/>
  <c r="I460" i="7"/>
  <c r="L460" i="7"/>
  <c r="H460" i="7"/>
  <c r="J460" i="7"/>
  <c r="M460" i="7"/>
  <c r="I461" i="7"/>
  <c r="L461" i="7"/>
  <c r="H461" i="7"/>
  <c r="J461" i="7"/>
  <c r="M461" i="7"/>
  <c r="I462" i="7"/>
  <c r="L462" i="7"/>
  <c r="H462" i="7"/>
  <c r="J462" i="7"/>
  <c r="M462" i="7"/>
  <c r="I463" i="7"/>
  <c r="L463" i="7"/>
  <c r="H463" i="7"/>
  <c r="J463" i="7"/>
  <c r="M463" i="7"/>
  <c r="I464" i="7"/>
  <c r="L464" i="7"/>
  <c r="H464" i="7"/>
  <c r="J464" i="7"/>
  <c r="M464" i="7"/>
  <c r="I465" i="7"/>
  <c r="L465" i="7"/>
  <c r="H465" i="7"/>
  <c r="J465" i="7"/>
  <c r="M465" i="7"/>
  <c r="I466" i="7"/>
  <c r="L466" i="7"/>
  <c r="H466" i="7"/>
  <c r="J466" i="7"/>
  <c r="M466" i="7"/>
  <c r="I467" i="7"/>
  <c r="L467" i="7"/>
  <c r="H467" i="7"/>
  <c r="J467" i="7"/>
  <c r="M467" i="7"/>
  <c r="I468" i="7"/>
  <c r="L468" i="7"/>
  <c r="H468" i="7"/>
  <c r="J468" i="7"/>
  <c r="M468" i="7"/>
  <c r="I469" i="7"/>
  <c r="L469" i="7"/>
  <c r="H469" i="7"/>
  <c r="J469" i="7"/>
  <c r="M469" i="7"/>
  <c r="I470" i="7"/>
  <c r="L470" i="7"/>
  <c r="H470" i="7"/>
  <c r="J470" i="7"/>
  <c r="M470" i="7"/>
  <c r="I471" i="7"/>
  <c r="L471" i="7"/>
  <c r="H471" i="7"/>
  <c r="J471" i="7"/>
  <c r="M471" i="7"/>
  <c r="I472" i="7"/>
  <c r="L472" i="7"/>
  <c r="H472" i="7"/>
  <c r="J472" i="7"/>
  <c r="M472" i="7"/>
  <c r="I473" i="7"/>
  <c r="L473" i="7"/>
  <c r="H473" i="7"/>
  <c r="J473" i="7"/>
  <c r="M473" i="7"/>
  <c r="I474" i="7"/>
  <c r="L474" i="7"/>
  <c r="H474" i="7"/>
  <c r="J474" i="7"/>
  <c r="M474" i="7"/>
  <c r="I475" i="7"/>
  <c r="L475" i="7"/>
  <c r="H475" i="7"/>
  <c r="J475" i="7"/>
  <c r="M475" i="7"/>
  <c r="I476" i="7"/>
  <c r="L476" i="7"/>
  <c r="H476" i="7"/>
  <c r="J476" i="7"/>
  <c r="M476" i="7"/>
  <c r="I477" i="7"/>
  <c r="L477" i="7"/>
  <c r="H477" i="7"/>
  <c r="J477" i="7"/>
  <c r="M477" i="7"/>
  <c r="I478" i="7"/>
  <c r="L478" i="7"/>
  <c r="H478" i="7"/>
  <c r="J478" i="7"/>
  <c r="M478" i="7"/>
  <c r="I479" i="7"/>
  <c r="L479" i="7"/>
  <c r="H479" i="7"/>
  <c r="J479" i="7"/>
  <c r="M479" i="7"/>
  <c r="I480" i="7"/>
  <c r="L480" i="7"/>
  <c r="H480" i="7"/>
  <c r="J480" i="7"/>
  <c r="M480" i="7"/>
  <c r="I481" i="7"/>
  <c r="L481" i="7"/>
  <c r="H481" i="7"/>
  <c r="J481" i="7"/>
  <c r="M481" i="7"/>
  <c r="I482" i="7"/>
  <c r="L482" i="7"/>
  <c r="H482" i="7"/>
  <c r="J482" i="7"/>
  <c r="M482" i="7"/>
  <c r="I483" i="7"/>
  <c r="L483" i="7"/>
  <c r="H483" i="7"/>
  <c r="J483" i="7"/>
  <c r="M483" i="7"/>
  <c r="I484" i="7"/>
  <c r="L484" i="7"/>
  <c r="H484" i="7"/>
  <c r="J484" i="7"/>
  <c r="M484" i="7"/>
  <c r="I485" i="7"/>
  <c r="L485" i="7"/>
  <c r="H485" i="7"/>
  <c r="J485" i="7"/>
  <c r="M485" i="7"/>
  <c r="I486" i="7"/>
  <c r="L486" i="7"/>
  <c r="H486" i="7"/>
  <c r="J486" i="7"/>
  <c r="M486" i="7"/>
  <c r="I487" i="7"/>
  <c r="L487" i="7"/>
  <c r="H487" i="7"/>
  <c r="J487" i="7"/>
  <c r="M487" i="7"/>
  <c r="I488" i="7"/>
  <c r="L488" i="7"/>
  <c r="H488" i="7"/>
  <c r="J488" i="7"/>
  <c r="M488" i="7"/>
  <c r="I489" i="7"/>
  <c r="L489" i="7"/>
  <c r="H489" i="7"/>
  <c r="J489" i="7"/>
  <c r="M489" i="7"/>
  <c r="I490" i="7"/>
  <c r="L490" i="7"/>
  <c r="H490" i="7"/>
  <c r="J490" i="7"/>
  <c r="M490" i="7"/>
  <c r="I491" i="7"/>
  <c r="L491" i="7"/>
  <c r="H491" i="7"/>
  <c r="J491" i="7"/>
  <c r="M491" i="7"/>
  <c r="I492" i="7"/>
  <c r="L492" i="7"/>
  <c r="H492" i="7"/>
  <c r="J492" i="7"/>
  <c r="M492" i="7"/>
  <c r="I493" i="7"/>
  <c r="L493" i="7"/>
  <c r="H493" i="7"/>
  <c r="J493" i="7"/>
  <c r="M493" i="7"/>
  <c r="I494" i="7"/>
  <c r="L494" i="7"/>
  <c r="H494" i="7"/>
  <c r="J494" i="7"/>
  <c r="M494" i="7"/>
  <c r="I495" i="7"/>
  <c r="L495" i="7"/>
  <c r="H495" i="7"/>
  <c r="J495" i="7"/>
  <c r="M495" i="7"/>
  <c r="I496" i="7"/>
  <c r="L496" i="7"/>
  <c r="H496" i="7"/>
  <c r="J496" i="7"/>
  <c r="M496" i="7"/>
  <c r="I497" i="7"/>
  <c r="L497" i="7"/>
  <c r="H497" i="7"/>
  <c r="J497" i="7"/>
  <c r="M497" i="7"/>
  <c r="I498" i="7"/>
  <c r="L498" i="7"/>
  <c r="H498" i="7"/>
  <c r="J498" i="7"/>
  <c r="M498" i="7"/>
  <c r="I499" i="7"/>
  <c r="L499" i="7"/>
  <c r="H499" i="7"/>
  <c r="J499" i="7"/>
  <c r="M499" i="7"/>
  <c r="I500" i="7"/>
  <c r="L500" i="7"/>
  <c r="H500" i="7"/>
  <c r="J500" i="7"/>
  <c r="M500" i="7"/>
  <c r="I501" i="7"/>
  <c r="L501" i="7"/>
  <c r="H501" i="7"/>
  <c r="J501" i="7"/>
  <c r="M501" i="7"/>
  <c r="I502" i="7"/>
  <c r="L502" i="7"/>
  <c r="H502" i="7"/>
  <c r="J502" i="7"/>
  <c r="M502" i="7"/>
  <c r="I503" i="7"/>
  <c r="L503" i="7"/>
  <c r="H503" i="7"/>
  <c r="J503" i="7"/>
  <c r="M503" i="7"/>
  <c r="I504" i="7"/>
  <c r="L504" i="7"/>
  <c r="H504" i="7"/>
  <c r="J504" i="7"/>
  <c r="M504" i="7"/>
  <c r="I505" i="7"/>
  <c r="L505" i="7"/>
  <c r="H505" i="7"/>
  <c r="J505" i="7"/>
  <c r="M505" i="7"/>
  <c r="I506" i="7"/>
  <c r="L506" i="7"/>
  <c r="H506" i="7"/>
  <c r="J506" i="7"/>
  <c r="M506" i="7"/>
  <c r="I507" i="7"/>
  <c r="L507" i="7"/>
  <c r="H507" i="7"/>
  <c r="J507" i="7"/>
  <c r="M507" i="7"/>
  <c r="I508" i="7"/>
  <c r="L508" i="7"/>
  <c r="H508" i="7"/>
  <c r="J508" i="7"/>
  <c r="M508" i="7"/>
  <c r="I509" i="7"/>
  <c r="L509" i="7"/>
  <c r="H509" i="7"/>
  <c r="J509" i="7"/>
  <c r="M509" i="7"/>
  <c r="I510" i="7"/>
  <c r="L510" i="7"/>
  <c r="H510" i="7"/>
  <c r="J510" i="7"/>
  <c r="M510" i="7"/>
  <c r="I511" i="7"/>
  <c r="L511" i="7"/>
  <c r="H511" i="7"/>
  <c r="J511" i="7"/>
  <c r="M511" i="7"/>
  <c r="I512" i="7"/>
  <c r="L512" i="7"/>
  <c r="H512" i="7"/>
  <c r="J512" i="7"/>
  <c r="M512" i="7"/>
  <c r="I513" i="7"/>
  <c r="L513" i="7"/>
  <c r="H513" i="7"/>
  <c r="J513" i="7"/>
  <c r="M513" i="7"/>
  <c r="I514" i="7"/>
  <c r="L514" i="7"/>
  <c r="H514" i="7"/>
  <c r="J514" i="7"/>
  <c r="M514" i="7"/>
  <c r="I515" i="7"/>
  <c r="L515" i="7"/>
  <c r="H515" i="7"/>
  <c r="J515" i="7"/>
  <c r="M515" i="7"/>
  <c r="I516" i="7"/>
  <c r="L516" i="7"/>
  <c r="H516" i="7"/>
  <c r="J516" i="7"/>
  <c r="M516" i="7"/>
  <c r="I517" i="7"/>
  <c r="L517" i="7"/>
  <c r="H517" i="7"/>
  <c r="J517" i="7"/>
  <c r="M517" i="7"/>
  <c r="I518" i="7"/>
  <c r="L518" i="7"/>
  <c r="H518" i="7"/>
  <c r="J518" i="7"/>
  <c r="M518" i="7"/>
  <c r="I519" i="7"/>
  <c r="L519" i="7"/>
  <c r="H519" i="7"/>
  <c r="J519" i="7"/>
  <c r="M519" i="7"/>
  <c r="I520" i="7"/>
  <c r="L520" i="7"/>
  <c r="H520" i="7"/>
  <c r="J520" i="7"/>
  <c r="M520" i="7"/>
  <c r="I521" i="7"/>
  <c r="L521" i="7"/>
  <c r="H521" i="7"/>
  <c r="J521" i="7"/>
  <c r="M521" i="7"/>
  <c r="I522" i="7"/>
  <c r="L522" i="7"/>
  <c r="H522" i="7"/>
  <c r="J522" i="7"/>
  <c r="M522" i="7"/>
  <c r="I523" i="7"/>
  <c r="L523" i="7"/>
  <c r="H523" i="7"/>
  <c r="J523" i="7"/>
  <c r="M523" i="7"/>
  <c r="I524" i="7"/>
  <c r="L524" i="7"/>
  <c r="H524" i="7"/>
  <c r="J524" i="7"/>
  <c r="M524" i="7"/>
  <c r="I525" i="7"/>
  <c r="L525" i="7"/>
  <c r="H525" i="7"/>
  <c r="J525" i="7"/>
  <c r="M525" i="7"/>
  <c r="I526" i="7"/>
  <c r="L526" i="7"/>
  <c r="H526" i="7"/>
  <c r="J526" i="7"/>
  <c r="M526" i="7"/>
  <c r="I527" i="7"/>
  <c r="L527" i="7"/>
  <c r="H527" i="7"/>
  <c r="J527" i="7"/>
  <c r="M527" i="7"/>
  <c r="I528" i="7"/>
  <c r="L528" i="7"/>
  <c r="H528" i="7"/>
  <c r="J528" i="7"/>
  <c r="M528" i="7"/>
  <c r="I529" i="7"/>
  <c r="L529" i="7"/>
  <c r="H529" i="7"/>
  <c r="J529" i="7"/>
  <c r="M529" i="7"/>
  <c r="I530" i="7"/>
  <c r="L530" i="7"/>
  <c r="H530" i="7"/>
  <c r="J530" i="7"/>
  <c r="M530" i="7"/>
  <c r="I531" i="7"/>
  <c r="L531" i="7"/>
  <c r="H531" i="7"/>
  <c r="J531" i="7"/>
  <c r="M531" i="7"/>
  <c r="I532" i="7"/>
  <c r="L532" i="7"/>
  <c r="H532" i="7"/>
  <c r="J532" i="7"/>
  <c r="M532" i="7"/>
  <c r="I533" i="7"/>
  <c r="L533" i="7"/>
  <c r="H533" i="7"/>
  <c r="J533" i="7"/>
  <c r="M533" i="7"/>
  <c r="I534" i="7"/>
  <c r="L534" i="7"/>
  <c r="H534" i="7"/>
  <c r="J534" i="7"/>
  <c r="M534" i="7"/>
  <c r="I535" i="7"/>
  <c r="L535" i="7"/>
  <c r="H535" i="7"/>
  <c r="J535" i="7"/>
  <c r="M535" i="7"/>
  <c r="I536" i="7"/>
  <c r="L536" i="7"/>
  <c r="H536" i="7"/>
  <c r="J536" i="7"/>
  <c r="M536" i="7"/>
  <c r="I537" i="7"/>
  <c r="L537" i="7"/>
  <c r="H537" i="7"/>
  <c r="J537" i="7"/>
  <c r="M537" i="7"/>
  <c r="I538" i="7"/>
  <c r="L538" i="7"/>
  <c r="H538" i="7"/>
  <c r="J538" i="7"/>
  <c r="M538" i="7"/>
  <c r="I539" i="7"/>
  <c r="L539" i="7"/>
  <c r="H539" i="7"/>
  <c r="J539" i="7"/>
  <c r="M539" i="7"/>
  <c r="I540" i="7"/>
  <c r="L540" i="7"/>
  <c r="H540" i="7"/>
  <c r="J540" i="7"/>
  <c r="M540" i="7"/>
  <c r="I541" i="7"/>
  <c r="L541" i="7"/>
  <c r="H541" i="7"/>
  <c r="J541" i="7"/>
  <c r="M541" i="7"/>
  <c r="I542" i="7"/>
  <c r="L542" i="7"/>
  <c r="H542" i="7"/>
  <c r="J542" i="7"/>
  <c r="M542" i="7"/>
  <c r="I543" i="7"/>
  <c r="L543" i="7"/>
  <c r="H543" i="7"/>
  <c r="J543" i="7"/>
  <c r="M543" i="7"/>
  <c r="I544" i="7"/>
  <c r="L544" i="7"/>
  <c r="H544" i="7"/>
  <c r="J544" i="7"/>
  <c r="M544" i="7"/>
  <c r="I545" i="7"/>
  <c r="L545" i="7"/>
  <c r="H545" i="7"/>
  <c r="J545" i="7"/>
  <c r="M545" i="7"/>
  <c r="I546" i="7"/>
  <c r="L546" i="7"/>
  <c r="H546" i="7"/>
  <c r="J546" i="7"/>
  <c r="M546" i="7"/>
  <c r="I547" i="7"/>
  <c r="L547" i="7"/>
  <c r="H547" i="7"/>
  <c r="J547" i="7"/>
  <c r="M547" i="7"/>
  <c r="I548" i="7"/>
  <c r="L548" i="7"/>
  <c r="H548" i="7"/>
  <c r="J548" i="7"/>
  <c r="M548" i="7"/>
  <c r="I549" i="7"/>
  <c r="L549" i="7"/>
  <c r="H549" i="7"/>
  <c r="J549" i="7"/>
  <c r="M549" i="7"/>
  <c r="I550" i="7"/>
  <c r="L550" i="7"/>
  <c r="H550" i="7"/>
  <c r="J550" i="7"/>
  <c r="M550" i="7"/>
  <c r="I551" i="7"/>
  <c r="L551" i="7"/>
  <c r="H551" i="7"/>
  <c r="J551" i="7"/>
  <c r="M551" i="7"/>
  <c r="I552" i="7"/>
  <c r="L552" i="7"/>
  <c r="H552" i="7"/>
  <c r="J552" i="7"/>
  <c r="M552" i="7"/>
  <c r="I553" i="7"/>
  <c r="L553" i="7"/>
  <c r="H553" i="7"/>
  <c r="J553" i="7"/>
  <c r="M553" i="7"/>
  <c r="I554" i="7"/>
  <c r="L554" i="7"/>
  <c r="H554" i="7"/>
  <c r="J554" i="7"/>
  <c r="M554" i="7"/>
  <c r="I555" i="7"/>
  <c r="L555" i="7"/>
  <c r="H555" i="7"/>
  <c r="J555" i="7"/>
  <c r="M555" i="7"/>
  <c r="I556" i="7"/>
  <c r="L556" i="7"/>
  <c r="H556" i="7"/>
  <c r="J556" i="7"/>
  <c r="M556" i="7"/>
  <c r="I557" i="7"/>
  <c r="L557" i="7"/>
  <c r="H557" i="7"/>
  <c r="J557" i="7"/>
  <c r="M557" i="7"/>
  <c r="I558" i="7"/>
  <c r="L558" i="7"/>
  <c r="H558" i="7"/>
  <c r="J558" i="7"/>
  <c r="M558" i="7"/>
  <c r="I559" i="7"/>
  <c r="L559" i="7"/>
  <c r="H559" i="7"/>
  <c r="J559" i="7"/>
  <c r="M559" i="7"/>
  <c r="I560" i="7"/>
  <c r="L560" i="7"/>
  <c r="H560" i="7"/>
  <c r="J560" i="7"/>
  <c r="M560" i="7"/>
  <c r="I561" i="7"/>
  <c r="L561" i="7"/>
  <c r="H561" i="7"/>
  <c r="J561" i="7"/>
  <c r="M561" i="7"/>
  <c r="I562" i="7"/>
  <c r="L562" i="7"/>
  <c r="H562" i="7"/>
  <c r="J562" i="7"/>
  <c r="M562" i="7"/>
  <c r="I563" i="7"/>
  <c r="L563" i="7"/>
  <c r="H563" i="7"/>
  <c r="J563" i="7"/>
  <c r="M563" i="7"/>
  <c r="I564" i="7"/>
  <c r="L564" i="7"/>
  <c r="H564" i="7"/>
  <c r="J564" i="7"/>
  <c r="M564" i="7"/>
  <c r="I565" i="7"/>
  <c r="L565" i="7"/>
  <c r="H565" i="7"/>
  <c r="J565" i="7"/>
  <c r="M565" i="7"/>
  <c r="I566" i="7"/>
  <c r="L566" i="7"/>
  <c r="H566" i="7"/>
  <c r="J566" i="7"/>
  <c r="M566" i="7"/>
  <c r="I567" i="7"/>
  <c r="L567" i="7"/>
  <c r="H567" i="7"/>
  <c r="J567" i="7"/>
  <c r="M567" i="7"/>
  <c r="I568" i="7"/>
  <c r="L568" i="7"/>
  <c r="H568" i="7"/>
  <c r="J568" i="7"/>
  <c r="M568" i="7"/>
  <c r="I569" i="7"/>
  <c r="L569" i="7"/>
  <c r="H569" i="7"/>
  <c r="J569" i="7"/>
  <c r="M569" i="7"/>
  <c r="I570" i="7"/>
  <c r="L570" i="7"/>
  <c r="H570" i="7"/>
  <c r="J570" i="7"/>
  <c r="M570" i="7"/>
  <c r="I571" i="7"/>
  <c r="L571" i="7"/>
  <c r="H571" i="7"/>
  <c r="J571" i="7"/>
  <c r="M571" i="7"/>
  <c r="I572" i="7"/>
  <c r="L572" i="7"/>
  <c r="H572" i="7"/>
  <c r="J572" i="7"/>
  <c r="M572" i="7"/>
  <c r="I573" i="7"/>
  <c r="L573" i="7"/>
  <c r="H573" i="7"/>
  <c r="J573" i="7"/>
  <c r="M573" i="7"/>
  <c r="I574" i="7"/>
  <c r="L574" i="7"/>
  <c r="H574" i="7"/>
  <c r="J574" i="7"/>
  <c r="M574" i="7"/>
  <c r="I575" i="7"/>
  <c r="L575" i="7"/>
  <c r="H575" i="7"/>
  <c r="J575" i="7"/>
  <c r="M575" i="7"/>
  <c r="I576" i="7"/>
  <c r="L576" i="7"/>
  <c r="H576" i="7"/>
  <c r="J576" i="7"/>
  <c r="M576" i="7"/>
  <c r="I577" i="7"/>
  <c r="L577" i="7"/>
  <c r="H577" i="7"/>
  <c r="J577" i="7"/>
  <c r="M577" i="7"/>
  <c r="I578" i="7"/>
  <c r="L578" i="7"/>
  <c r="H578" i="7"/>
  <c r="J578" i="7"/>
  <c r="M578" i="7"/>
  <c r="I579" i="7"/>
  <c r="L579" i="7"/>
  <c r="H579" i="7"/>
  <c r="J579" i="7"/>
  <c r="M579" i="7"/>
  <c r="I580" i="7"/>
  <c r="L580" i="7"/>
  <c r="H580" i="7"/>
  <c r="J580" i="7"/>
  <c r="M580" i="7"/>
  <c r="I581" i="7"/>
  <c r="L581" i="7"/>
  <c r="H581" i="7"/>
  <c r="J581" i="7"/>
  <c r="M581" i="7"/>
  <c r="I582" i="7"/>
  <c r="L582" i="7"/>
  <c r="H582" i="7"/>
  <c r="J582" i="7"/>
  <c r="M582" i="7"/>
  <c r="I583" i="7"/>
  <c r="L583" i="7"/>
  <c r="H583" i="7"/>
  <c r="J583" i="7"/>
  <c r="M583" i="7"/>
  <c r="I584" i="7"/>
  <c r="L584" i="7"/>
  <c r="H584" i="7"/>
  <c r="J584" i="7"/>
  <c r="M584" i="7"/>
  <c r="I585" i="7"/>
  <c r="L585" i="7"/>
  <c r="H585" i="7"/>
  <c r="J585" i="7"/>
  <c r="M585" i="7"/>
  <c r="I586" i="7"/>
  <c r="L586" i="7"/>
  <c r="H586" i="7"/>
  <c r="J586" i="7"/>
  <c r="M586" i="7"/>
  <c r="I587" i="7"/>
  <c r="L587" i="7"/>
  <c r="H587" i="7"/>
  <c r="J587" i="7"/>
  <c r="M587" i="7"/>
  <c r="I588" i="7"/>
  <c r="L588" i="7"/>
  <c r="H588" i="7"/>
  <c r="J588" i="7"/>
  <c r="M588" i="7"/>
  <c r="I589" i="7"/>
  <c r="L589" i="7"/>
  <c r="H589" i="7"/>
  <c r="J589" i="7"/>
  <c r="M589" i="7"/>
  <c r="I590" i="7"/>
  <c r="L590" i="7"/>
  <c r="H590" i="7"/>
  <c r="J590" i="7"/>
  <c r="M590" i="7"/>
  <c r="I591" i="7"/>
  <c r="L591" i="7"/>
  <c r="H591" i="7"/>
  <c r="J591" i="7"/>
  <c r="M591" i="7"/>
  <c r="I77" i="7"/>
  <c r="L77" i="7"/>
  <c r="H77" i="7"/>
  <c r="J77" i="7"/>
  <c r="M77" i="7"/>
  <c r="I46" i="6"/>
  <c r="I44" i="6"/>
  <c r="L46" i="6"/>
  <c r="H46" i="6"/>
  <c r="J46" i="6"/>
  <c r="H44" i="6"/>
  <c r="J44" i="6"/>
  <c r="M46" i="6"/>
  <c r="I47" i="6"/>
  <c r="L47" i="6"/>
  <c r="H47" i="6"/>
  <c r="J47" i="6"/>
  <c r="M47" i="6"/>
  <c r="I48" i="6"/>
  <c r="L48" i="6"/>
  <c r="H48" i="6"/>
  <c r="J48" i="6"/>
  <c r="M48" i="6"/>
  <c r="I49" i="6"/>
  <c r="L49" i="6"/>
  <c r="H49" i="6"/>
  <c r="J49" i="6"/>
  <c r="M49" i="6"/>
  <c r="I50" i="6"/>
  <c r="L50" i="6"/>
  <c r="H50" i="6"/>
  <c r="J50" i="6"/>
  <c r="M50" i="6"/>
  <c r="I51" i="6"/>
  <c r="L51" i="6"/>
  <c r="H51" i="6"/>
  <c r="J51" i="6"/>
  <c r="M51" i="6"/>
  <c r="I52" i="6"/>
  <c r="L52" i="6"/>
  <c r="H52" i="6"/>
  <c r="J52" i="6"/>
  <c r="M52" i="6"/>
  <c r="I53" i="6"/>
  <c r="L53" i="6"/>
  <c r="H53" i="6"/>
  <c r="J53" i="6"/>
  <c r="M53" i="6"/>
  <c r="I54" i="6"/>
  <c r="L54" i="6"/>
  <c r="H54" i="6"/>
  <c r="J54" i="6"/>
  <c r="M54" i="6"/>
  <c r="I55" i="6"/>
  <c r="L55" i="6"/>
  <c r="H55" i="6"/>
  <c r="J55" i="6"/>
  <c r="M55" i="6"/>
  <c r="I56" i="6"/>
  <c r="L56" i="6"/>
  <c r="H56" i="6"/>
  <c r="J56" i="6"/>
  <c r="M56" i="6"/>
  <c r="I57" i="6"/>
  <c r="L57" i="6"/>
  <c r="H57" i="6"/>
  <c r="J57" i="6"/>
  <c r="M57" i="6"/>
  <c r="I58" i="6"/>
  <c r="L58" i="6"/>
  <c r="H58" i="6"/>
  <c r="J58" i="6"/>
  <c r="M58" i="6"/>
  <c r="I59" i="6"/>
  <c r="L59" i="6"/>
  <c r="H59" i="6"/>
  <c r="J59" i="6"/>
  <c r="M59" i="6"/>
  <c r="I60" i="6"/>
  <c r="L60" i="6"/>
  <c r="H60" i="6"/>
  <c r="J60" i="6"/>
  <c r="M60" i="6"/>
  <c r="I61" i="6"/>
  <c r="L61" i="6"/>
  <c r="H61" i="6"/>
  <c r="J61" i="6"/>
  <c r="M61" i="6"/>
  <c r="I62" i="6"/>
  <c r="L62" i="6"/>
  <c r="H62" i="6"/>
  <c r="J62" i="6"/>
  <c r="M62" i="6"/>
  <c r="I63" i="6"/>
  <c r="L63" i="6"/>
  <c r="H63" i="6"/>
  <c r="J63" i="6"/>
  <c r="M63" i="6"/>
  <c r="I64" i="6"/>
  <c r="L64" i="6"/>
  <c r="H64" i="6"/>
  <c r="J64" i="6"/>
  <c r="M64" i="6"/>
  <c r="I65" i="6"/>
  <c r="L65" i="6"/>
  <c r="H65" i="6"/>
  <c r="J65" i="6"/>
  <c r="M65" i="6"/>
  <c r="I66" i="6"/>
  <c r="L66" i="6"/>
  <c r="H66" i="6"/>
  <c r="J66" i="6"/>
  <c r="M66" i="6"/>
  <c r="I67" i="6"/>
  <c r="L67" i="6"/>
  <c r="H67" i="6"/>
  <c r="J67" i="6"/>
  <c r="M67" i="6"/>
  <c r="I68" i="6"/>
  <c r="L68" i="6"/>
  <c r="H68" i="6"/>
  <c r="J68" i="6"/>
  <c r="M68" i="6"/>
  <c r="I69" i="6"/>
  <c r="L69" i="6"/>
  <c r="H69" i="6"/>
  <c r="J69" i="6"/>
  <c r="M69" i="6"/>
  <c r="I70" i="6"/>
  <c r="L70" i="6"/>
  <c r="H70" i="6"/>
  <c r="J70" i="6"/>
  <c r="M70" i="6"/>
  <c r="I71" i="6"/>
  <c r="L71" i="6"/>
  <c r="H71" i="6"/>
  <c r="J71" i="6"/>
  <c r="M71" i="6"/>
  <c r="I72" i="6"/>
  <c r="L72" i="6"/>
  <c r="H72" i="6"/>
  <c r="J72" i="6"/>
  <c r="M72" i="6"/>
  <c r="I73" i="6"/>
  <c r="L73" i="6"/>
  <c r="H73" i="6"/>
  <c r="J73" i="6"/>
  <c r="M73" i="6"/>
  <c r="I74" i="6"/>
  <c r="L74" i="6"/>
  <c r="H74" i="6"/>
  <c r="J74" i="6"/>
  <c r="M74" i="6"/>
  <c r="I75" i="6"/>
  <c r="L75" i="6"/>
  <c r="H75" i="6"/>
  <c r="J75" i="6"/>
  <c r="M75" i="6"/>
  <c r="I76" i="6"/>
  <c r="L76" i="6"/>
  <c r="H76" i="6"/>
  <c r="J76" i="6"/>
  <c r="M76" i="6"/>
  <c r="I77" i="6"/>
  <c r="L77" i="6"/>
  <c r="H77" i="6"/>
  <c r="J77" i="6"/>
  <c r="M77" i="6"/>
  <c r="I78" i="6"/>
  <c r="L78" i="6"/>
  <c r="H78" i="6"/>
  <c r="J78" i="6"/>
  <c r="M78" i="6"/>
  <c r="I79" i="6"/>
  <c r="L79" i="6"/>
  <c r="H79" i="6"/>
  <c r="J79" i="6"/>
  <c r="M79" i="6"/>
  <c r="I80" i="6"/>
  <c r="L80" i="6"/>
  <c r="H80" i="6"/>
  <c r="J80" i="6"/>
  <c r="M80" i="6"/>
  <c r="I81" i="6"/>
  <c r="L81" i="6"/>
  <c r="H81" i="6"/>
  <c r="J81" i="6"/>
  <c r="M81" i="6"/>
  <c r="I82" i="6"/>
  <c r="L82" i="6"/>
  <c r="H82" i="6"/>
  <c r="J82" i="6"/>
  <c r="M82" i="6"/>
  <c r="I83" i="6"/>
  <c r="L83" i="6"/>
  <c r="H83" i="6"/>
  <c r="J83" i="6"/>
  <c r="M83" i="6"/>
  <c r="I84" i="6"/>
  <c r="L84" i="6"/>
  <c r="H84" i="6"/>
  <c r="J84" i="6"/>
  <c r="M84" i="6"/>
  <c r="I85" i="6"/>
  <c r="L85" i="6"/>
  <c r="H85" i="6"/>
  <c r="J85" i="6"/>
  <c r="M85" i="6"/>
  <c r="I86" i="6"/>
  <c r="L86" i="6"/>
  <c r="H86" i="6"/>
  <c r="J86" i="6"/>
  <c r="M86" i="6"/>
  <c r="I87" i="6"/>
  <c r="L87" i="6"/>
  <c r="H87" i="6"/>
  <c r="J87" i="6"/>
  <c r="M87" i="6"/>
  <c r="I88" i="6"/>
  <c r="L88" i="6"/>
  <c r="H88" i="6"/>
  <c r="J88" i="6"/>
  <c r="M88" i="6"/>
  <c r="I89" i="6"/>
  <c r="L89" i="6"/>
  <c r="H89" i="6"/>
  <c r="J89" i="6"/>
  <c r="M89" i="6"/>
  <c r="I90" i="6"/>
  <c r="L90" i="6"/>
  <c r="H90" i="6"/>
  <c r="J90" i="6"/>
  <c r="M90" i="6"/>
  <c r="I91" i="6"/>
  <c r="L91" i="6"/>
  <c r="H91" i="6"/>
  <c r="J91" i="6"/>
  <c r="M91" i="6"/>
  <c r="I92" i="6"/>
  <c r="L92" i="6"/>
  <c r="H92" i="6"/>
  <c r="J92" i="6"/>
  <c r="M92" i="6"/>
  <c r="I93" i="6"/>
  <c r="L93" i="6"/>
  <c r="H93" i="6"/>
  <c r="J93" i="6"/>
  <c r="M93" i="6"/>
  <c r="I94" i="6"/>
  <c r="L94" i="6"/>
  <c r="H94" i="6"/>
  <c r="J94" i="6"/>
  <c r="M94" i="6"/>
  <c r="I95" i="6"/>
  <c r="L95" i="6"/>
  <c r="H95" i="6"/>
  <c r="J95" i="6"/>
  <c r="M95" i="6"/>
  <c r="I96" i="6"/>
  <c r="L96" i="6"/>
  <c r="H96" i="6"/>
  <c r="J96" i="6"/>
  <c r="M96" i="6"/>
  <c r="I97" i="6"/>
  <c r="L97" i="6"/>
  <c r="H97" i="6"/>
  <c r="J97" i="6"/>
  <c r="M97" i="6"/>
  <c r="I98" i="6"/>
  <c r="L98" i="6"/>
  <c r="H98" i="6"/>
  <c r="J98" i="6"/>
  <c r="M98" i="6"/>
  <c r="I99" i="6"/>
  <c r="L99" i="6"/>
  <c r="H99" i="6"/>
  <c r="J99" i="6"/>
  <c r="M99" i="6"/>
  <c r="I100" i="6"/>
  <c r="L100" i="6"/>
  <c r="H100" i="6"/>
  <c r="J100" i="6"/>
  <c r="M100" i="6"/>
  <c r="I101" i="6"/>
  <c r="L101" i="6"/>
  <c r="H101" i="6"/>
  <c r="J101" i="6"/>
  <c r="M101" i="6"/>
  <c r="I102" i="6"/>
  <c r="L102" i="6"/>
  <c r="H102" i="6"/>
  <c r="J102" i="6"/>
  <c r="M102" i="6"/>
  <c r="I103" i="6"/>
  <c r="L103" i="6"/>
  <c r="H103" i="6"/>
  <c r="J103" i="6"/>
  <c r="M103" i="6"/>
  <c r="I104" i="6"/>
  <c r="L104" i="6"/>
  <c r="H104" i="6"/>
  <c r="J104" i="6"/>
  <c r="M104" i="6"/>
  <c r="I105" i="6"/>
  <c r="L105" i="6"/>
  <c r="H105" i="6"/>
  <c r="J105" i="6"/>
  <c r="M105" i="6"/>
  <c r="I106" i="6"/>
  <c r="L106" i="6"/>
  <c r="H106" i="6"/>
  <c r="J106" i="6"/>
  <c r="M106" i="6"/>
  <c r="I107" i="6"/>
  <c r="L107" i="6"/>
  <c r="H107" i="6"/>
  <c r="J107" i="6"/>
  <c r="M107" i="6"/>
  <c r="I108" i="6"/>
  <c r="L108" i="6"/>
  <c r="H108" i="6"/>
  <c r="J108" i="6"/>
  <c r="M108" i="6"/>
  <c r="I109" i="6"/>
  <c r="L109" i="6"/>
  <c r="H109" i="6"/>
  <c r="J109" i="6"/>
  <c r="M109" i="6"/>
  <c r="I110" i="6"/>
  <c r="L110" i="6"/>
  <c r="H110" i="6"/>
  <c r="J110" i="6"/>
  <c r="M110" i="6"/>
  <c r="I111" i="6"/>
  <c r="L111" i="6"/>
  <c r="H111" i="6"/>
  <c r="J111" i="6"/>
  <c r="M111" i="6"/>
  <c r="I112" i="6"/>
  <c r="L112" i="6"/>
  <c r="H112" i="6"/>
  <c r="J112" i="6"/>
  <c r="M112" i="6"/>
  <c r="I113" i="6"/>
  <c r="L113" i="6"/>
  <c r="H113" i="6"/>
  <c r="J113" i="6"/>
  <c r="M113" i="6"/>
  <c r="I114" i="6"/>
  <c r="L114" i="6"/>
  <c r="H114" i="6"/>
  <c r="J114" i="6"/>
  <c r="M114" i="6"/>
  <c r="I115" i="6"/>
  <c r="L115" i="6"/>
  <c r="H115" i="6"/>
  <c r="J115" i="6"/>
  <c r="M115" i="6"/>
  <c r="I116" i="6"/>
  <c r="L116" i="6"/>
  <c r="H116" i="6"/>
  <c r="J116" i="6"/>
  <c r="M116" i="6"/>
  <c r="I117" i="6"/>
  <c r="L117" i="6"/>
  <c r="H117" i="6"/>
  <c r="J117" i="6"/>
  <c r="M117" i="6"/>
  <c r="I118" i="6"/>
  <c r="L118" i="6"/>
  <c r="H118" i="6"/>
  <c r="J118" i="6"/>
  <c r="M118" i="6"/>
  <c r="I119" i="6"/>
  <c r="L119" i="6"/>
  <c r="H119" i="6"/>
  <c r="J119" i="6"/>
  <c r="M119" i="6"/>
  <c r="I120" i="6"/>
  <c r="L120" i="6"/>
  <c r="H120" i="6"/>
  <c r="J120" i="6"/>
  <c r="M120" i="6"/>
  <c r="I121" i="6"/>
  <c r="L121" i="6"/>
  <c r="H121" i="6"/>
  <c r="J121" i="6"/>
  <c r="M121" i="6"/>
  <c r="I122" i="6"/>
  <c r="L122" i="6"/>
  <c r="H122" i="6"/>
  <c r="J122" i="6"/>
  <c r="M122" i="6"/>
  <c r="I123" i="6"/>
  <c r="L123" i="6"/>
  <c r="H123" i="6"/>
  <c r="J123" i="6"/>
  <c r="M123" i="6"/>
  <c r="I124" i="6"/>
  <c r="L124" i="6"/>
  <c r="H124" i="6"/>
  <c r="J124" i="6"/>
  <c r="M124" i="6"/>
  <c r="I125" i="6"/>
  <c r="L125" i="6"/>
  <c r="H125" i="6"/>
  <c r="J125" i="6"/>
  <c r="M125" i="6"/>
  <c r="I126" i="6"/>
  <c r="L126" i="6"/>
  <c r="H126" i="6"/>
  <c r="J126" i="6"/>
  <c r="M126" i="6"/>
  <c r="I127" i="6"/>
  <c r="L127" i="6"/>
  <c r="H127" i="6"/>
  <c r="J127" i="6"/>
  <c r="M127" i="6"/>
  <c r="I128" i="6"/>
  <c r="L128" i="6"/>
  <c r="H128" i="6"/>
  <c r="J128" i="6"/>
  <c r="M128" i="6"/>
  <c r="I129" i="6"/>
  <c r="L129" i="6"/>
  <c r="H129" i="6"/>
  <c r="J129" i="6"/>
  <c r="M129" i="6"/>
  <c r="I130" i="6"/>
  <c r="L130" i="6"/>
  <c r="H130" i="6"/>
  <c r="J130" i="6"/>
  <c r="M130" i="6"/>
  <c r="I131" i="6"/>
  <c r="L131" i="6"/>
  <c r="H131" i="6"/>
  <c r="J131" i="6"/>
  <c r="M131" i="6"/>
  <c r="I132" i="6"/>
  <c r="L132" i="6"/>
  <c r="H132" i="6"/>
  <c r="J132" i="6"/>
  <c r="M132" i="6"/>
  <c r="I133" i="6"/>
  <c r="L133" i="6"/>
  <c r="H133" i="6"/>
  <c r="J133" i="6"/>
  <c r="M133" i="6"/>
  <c r="I134" i="6"/>
  <c r="L134" i="6"/>
  <c r="H134" i="6"/>
  <c r="J134" i="6"/>
  <c r="M134" i="6"/>
  <c r="I135" i="6"/>
  <c r="L135" i="6"/>
  <c r="H135" i="6"/>
  <c r="J135" i="6"/>
  <c r="M135" i="6"/>
  <c r="I136" i="6"/>
  <c r="L136" i="6"/>
  <c r="H136" i="6"/>
  <c r="J136" i="6"/>
  <c r="M136" i="6"/>
  <c r="I137" i="6"/>
  <c r="L137" i="6"/>
  <c r="H137" i="6"/>
  <c r="J137" i="6"/>
  <c r="M137" i="6"/>
  <c r="I138" i="6"/>
  <c r="L138" i="6"/>
  <c r="H138" i="6"/>
  <c r="J138" i="6"/>
  <c r="M138" i="6"/>
  <c r="I139" i="6"/>
  <c r="L139" i="6"/>
  <c r="H139" i="6"/>
  <c r="J139" i="6"/>
  <c r="M139" i="6"/>
  <c r="I140" i="6"/>
  <c r="L140" i="6"/>
  <c r="H140" i="6"/>
  <c r="J140" i="6"/>
  <c r="M140" i="6"/>
  <c r="I141" i="6"/>
  <c r="L141" i="6"/>
  <c r="H141" i="6"/>
  <c r="J141" i="6"/>
  <c r="M141" i="6"/>
  <c r="I142" i="6"/>
  <c r="L142" i="6"/>
  <c r="H142" i="6"/>
  <c r="J142" i="6"/>
  <c r="M142" i="6"/>
  <c r="I143" i="6"/>
  <c r="L143" i="6"/>
  <c r="H143" i="6"/>
  <c r="J143" i="6"/>
  <c r="M143" i="6"/>
  <c r="I144" i="6"/>
  <c r="L144" i="6"/>
  <c r="H144" i="6"/>
  <c r="J144" i="6"/>
  <c r="M144" i="6"/>
  <c r="I145" i="6"/>
  <c r="L145" i="6"/>
  <c r="H145" i="6"/>
  <c r="J145" i="6"/>
  <c r="M145" i="6"/>
  <c r="I146" i="6"/>
  <c r="L146" i="6"/>
  <c r="H146" i="6"/>
  <c r="J146" i="6"/>
  <c r="M146" i="6"/>
  <c r="I147" i="6"/>
  <c r="L147" i="6"/>
  <c r="H147" i="6"/>
  <c r="J147" i="6"/>
  <c r="M147" i="6"/>
  <c r="I148" i="6"/>
  <c r="L148" i="6"/>
  <c r="H148" i="6"/>
  <c r="J148" i="6"/>
  <c r="M148" i="6"/>
  <c r="I149" i="6"/>
  <c r="L149" i="6"/>
  <c r="H149" i="6"/>
  <c r="J149" i="6"/>
  <c r="M149" i="6"/>
  <c r="I150" i="6"/>
  <c r="L150" i="6"/>
  <c r="H150" i="6"/>
  <c r="J150" i="6"/>
  <c r="M150" i="6"/>
  <c r="I151" i="6"/>
  <c r="L151" i="6"/>
  <c r="H151" i="6"/>
  <c r="J151" i="6"/>
  <c r="M151" i="6"/>
  <c r="I152" i="6"/>
  <c r="L152" i="6"/>
  <c r="H152" i="6"/>
  <c r="J152" i="6"/>
  <c r="M152" i="6"/>
  <c r="I153" i="6"/>
  <c r="L153" i="6"/>
  <c r="H153" i="6"/>
  <c r="J153" i="6"/>
  <c r="M153" i="6"/>
  <c r="I154" i="6"/>
  <c r="L154" i="6"/>
  <c r="H154" i="6"/>
  <c r="J154" i="6"/>
  <c r="M154" i="6"/>
  <c r="I155" i="6"/>
  <c r="L155" i="6"/>
  <c r="H155" i="6"/>
  <c r="J155" i="6"/>
  <c r="M155" i="6"/>
  <c r="I156" i="6"/>
  <c r="L156" i="6"/>
  <c r="H156" i="6"/>
  <c r="J156" i="6"/>
  <c r="M156" i="6"/>
  <c r="I157" i="6"/>
  <c r="L157" i="6"/>
  <c r="H157" i="6"/>
  <c r="J157" i="6"/>
  <c r="M157" i="6"/>
  <c r="I158" i="6"/>
  <c r="L158" i="6"/>
  <c r="H158" i="6"/>
  <c r="J158" i="6"/>
  <c r="M158" i="6"/>
  <c r="I159" i="6"/>
  <c r="L159" i="6"/>
  <c r="H159" i="6"/>
  <c r="J159" i="6"/>
  <c r="M159" i="6"/>
  <c r="I160" i="6"/>
  <c r="L160" i="6"/>
  <c r="H160" i="6"/>
  <c r="J160" i="6"/>
  <c r="M160" i="6"/>
  <c r="I161" i="6"/>
  <c r="L161" i="6"/>
  <c r="H161" i="6"/>
  <c r="J161" i="6"/>
  <c r="M161" i="6"/>
  <c r="I162" i="6"/>
  <c r="L162" i="6"/>
  <c r="H162" i="6"/>
  <c r="J162" i="6"/>
  <c r="M162" i="6"/>
  <c r="I163" i="6"/>
  <c r="L163" i="6"/>
  <c r="H163" i="6"/>
  <c r="J163" i="6"/>
  <c r="M163" i="6"/>
  <c r="I164" i="6"/>
  <c r="L164" i="6"/>
  <c r="H164" i="6"/>
  <c r="J164" i="6"/>
  <c r="M164" i="6"/>
  <c r="I165" i="6"/>
  <c r="L165" i="6"/>
  <c r="H165" i="6"/>
  <c r="J165" i="6"/>
  <c r="M165" i="6"/>
  <c r="I166" i="6"/>
  <c r="L166" i="6"/>
  <c r="H166" i="6"/>
  <c r="J166" i="6"/>
  <c r="M166" i="6"/>
  <c r="I167" i="6"/>
  <c r="L167" i="6"/>
  <c r="H167" i="6"/>
  <c r="J167" i="6"/>
  <c r="M167" i="6"/>
  <c r="I168" i="6"/>
  <c r="L168" i="6"/>
  <c r="H168" i="6"/>
  <c r="J168" i="6"/>
  <c r="M168" i="6"/>
  <c r="I169" i="6"/>
  <c r="L169" i="6"/>
  <c r="H169" i="6"/>
  <c r="J169" i="6"/>
  <c r="M169" i="6"/>
  <c r="I170" i="6"/>
  <c r="L170" i="6"/>
  <c r="H170" i="6"/>
  <c r="J170" i="6"/>
  <c r="M170" i="6"/>
  <c r="I171" i="6"/>
  <c r="L171" i="6"/>
  <c r="H171" i="6"/>
  <c r="J171" i="6"/>
  <c r="M171" i="6"/>
  <c r="I172" i="6"/>
  <c r="L172" i="6"/>
  <c r="H172" i="6"/>
  <c r="J172" i="6"/>
  <c r="M172" i="6"/>
  <c r="I173" i="6"/>
  <c r="L173" i="6"/>
  <c r="H173" i="6"/>
  <c r="J173" i="6"/>
  <c r="M173" i="6"/>
  <c r="I174" i="6"/>
  <c r="L174" i="6"/>
  <c r="H174" i="6"/>
  <c r="J174" i="6"/>
  <c r="M174" i="6"/>
  <c r="I175" i="6"/>
  <c r="L175" i="6"/>
  <c r="H175" i="6"/>
  <c r="J175" i="6"/>
  <c r="M175" i="6"/>
  <c r="I176" i="6"/>
  <c r="L176" i="6"/>
  <c r="H176" i="6"/>
  <c r="J176" i="6"/>
  <c r="M176" i="6"/>
  <c r="I177" i="6"/>
  <c r="L177" i="6"/>
  <c r="H177" i="6"/>
  <c r="J177" i="6"/>
  <c r="M177" i="6"/>
  <c r="I178" i="6"/>
  <c r="L178" i="6"/>
  <c r="H178" i="6"/>
  <c r="J178" i="6"/>
  <c r="M178" i="6"/>
  <c r="I179" i="6"/>
  <c r="L179" i="6"/>
  <c r="H179" i="6"/>
  <c r="J179" i="6"/>
  <c r="M179" i="6"/>
  <c r="I180" i="6"/>
  <c r="L180" i="6"/>
  <c r="H180" i="6"/>
  <c r="J180" i="6"/>
  <c r="M180" i="6"/>
  <c r="I181" i="6"/>
  <c r="L181" i="6"/>
  <c r="H181" i="6"/>
  <c r="J181" i="6"/>
  <c r="M181" i="6"/>
  <c r="I182" i="6"/>
  <c r="L182" i="6"/>
  <c r="H182" i="6"/>
  <c r="J182" i="6"/>
  <c r="M182" i="6"/>
  <c r="I183" i="6"/>
  <c r="L183" i="6"/>
  <c r="H183" i="6"/>
  <c r="J183" i="6"/>
  <c r="M183" i="6"/>
  <c r="I184" i="6"/>
  <c r="L184" i="6"/>
  <c r="H184" i="6"/>
  <c r="J184" i="6"/>
  <c r="M184" i="6"/>
  <c r="I185" i="6"/>
  <c r="L185" i="6"/>
  <c r="H185" i="6"/>
  <c r="J185" i="6"/>
  <c r="M185" i="6"/>
  <c r="I186" i="6"/>
  <c r="L186" i="6"/>
  <c r="H186" i="6"/>
  <c r="J186" i="6"/>
  <c r="M186" i="6"/>
  <c r="I187" i="6"/>
  <c r="L187" i="6"/>
  <c r="H187" i="6"/>
  <c r="J187" i="6"/>
  <c r="M187" i="6"/>
  <c r="I188" i="6"/>
  <c r="L188" i="6"/>
  <c r="H188" i="6"/>
  <c r="J188" i="6"/>
  <c r="M188" i="6"/>
  <c r="I189" i="6"/>
  <c r="L189" i="6"/>
  <c r="H189" i="6"/>
  <c r="J189" i="6"/>
  <c r="M189" i="6"/>
  <c r="I190" i="6"/>
  <c r="L190" i="6"/>
  <c r="H190" i="6"/>
  <c r="J190" i="6"/>
  <c r="M190" i="6"/>
  <c r="I191" i="6"/>
  <c r="L191" i="6"/>
  <c r="H191" i="6"/>
  <c r="J191" i="6"/>
  <c r="M191" i="6"/>
  <c r="I192" i="6"/>
  <c r="L192" i="6"/>
  <c r="H192" i="6"/>
  <c r="J192" i="6"/>
  <c r="M192" i="6"/>
  <c r="I193" i="6"/>
  <c r="L193" i="6"/>
  <c r="H193" i="6"/>
  <c r="J193" i="6"/>
  <c r="M193" i="6"/>
  <c r="I194" i="6"/>
  <c r="L194" i="6"/>
  <c r="H194" i="6"/>
  <c r="J194" i="6"/>
  <c r="M194" i="6"/>
  <c r="I195" i="6"/>
  <c r="L195" i="6"/>
  <c r="H195" i="6"/>
  <c r="J195" i="6"/>
  <c r="M195" i="6"/>
  <c r="I196" i="6"/>
  <c r="L196" i="6"/>
  <c r="H196" i="6"/>
  <c r="J196" i="6"/>
  <c r="M196" i="6"/>
  <c r="I197" i="6"/>
  <c r="L197" i="6"/>
  <c r="H197" i="6"/>
  <c r="J197" i="6"/>
  <c r="M197" i="6"/>
  <c r="I198" i="6"/>
  <c r="L198" i="6"/>
  <c r="H198" i="6"/>
  <c r="J198" i="6"/>
  <c r="M198" i="6"/>
  <c r="I199" i="6"/>
  <c r="L199" i="6"/>
  <c r="H199" i="6"/>
  <c r="J199" i="6"/>
  <c r="M199" i="6"/>
  <c r="I200" i="6"/>
  <c r="L200" i="6"/>
  <c r="H200" i="6"/>
  <c r="J200" i="6"/>
  <c r="M200" i="6"/>
  <c r="I201" i="6"/>
  <c r="L201" i="6"/>
  <c r="H201" i="6"/>
  <c r="J201" i="6"/>
  <c r="M201" i="6"/>
  <c r="I202" i="6"/>
  <c r="L202" i="6"/>
  <c r="H202" i="6"/>
  <c r="J202" i="6"/>
  <c r="M202" i="6"/>
  <c r="I203" i="6"/>
  <c r="L203" i="6"/>
  <c r="H203" i="6"/>
  <c r="J203" i="6"/>
  <c r="M203" i="6"/>
  <c r="I204" i="6"/>
  <c r="L204" i="6"/>
  <c r="H204" i="6"/>
  <c r="J204" i="6"/>
  <c r="M204" i="6"/>
  <c r="I205" i="6"/>
  <c r="L205" i="6"/>
  <c r="H205" i="6"/>
  <c r="J205" i="6"/>
  <c r="M205" i="6"/>
  <c r="I206" i="6"/>
  <c r="L206" i="6"/>
  <c r="H206" i="6"/>
  <c r="J206" i="6"/>
  <c r="M206" i="6"/>
  <c r="I207" i="6"/>
  <c r="L207" i="6"/>
  <c r="H207" i="6"/>
  <c r="J207" i="6"/>
  <c r="M207" i="6"/>
  <c r="I208" i="6"/>
  <c r="L208" i="6"/>
  <c r="H208" i="6"/>
  <c r="J208" i="6"/>
  <c r="M208" i="6"/>
  <c r="I209" i="6"/>
  <c r="L209" i="6"/>
  <c r="H209" i="6"/>
  <c r="J209" i="6"/>
  <c r="M209" i="6"/>
  <c r="I210" i="6"/>
  <c r="L210" i="6"/>
  <c r="H210" i="6"/>
  <c r="J210" i="6"/>
  <c r="M210" i="6"/>
  <c r="I211" i="6"/>
  <c r="L211" i="6"/>
  <c r="H211" i="6"/>
  <c r="J211" i="6"/>
  <c r="M211" i="6"/>
  <c r="I212" i="6"/>
  <c r="L212" i="6"/>
  <c r="H212" i="6"/>
  <c r="J212" i="6"/>
  <c r="M212" i="6"/>
  <c r="I213" i="6"/>
  <c r="L213" i="6"/>
  <c r="H213" i="6"/>
  <c r="J213" i="6"/>
  <c r="M213" i="6"/>
  <c r="I214" i="6"/>
  <c r="L214" i="6"/>
  <c r="H214" i="6"/>
  <c r="J214" i="6"/>
  <c r="M214" i="6"/>
  <c r="I215" i="6"/>
  <c r="L215" i="6"/>
  <c r="H215" i="6"/>
  <c r="J215" i="6"/>
  <c r="M215" i="6"/>
  <c r="I216" i="6"/>
  <c r="L216" i="6"/>
  <c r="H216" i="6"/>
  <c r="J216" i="6"/>
  <c r="M216" i="6"/>
  <c r="I217" i="6"/>
  <c r="L217" i="6"/>
  <c r="H217" i="6"/>
  <c r="J217" i="6"/>
  <c r="M217" i="6"/>
  <c r="I218" i="6"/>
  <c r="L218" i="6"/>
  <c r="H218" i="6"/>
  <c r="J218" i="6"/>
  <c r="M218" i="6"/>
  <c r="I219" i="6"/>
  <c r="L219" i="6"/>
  <c r="H219" i="6"/>
  <c r="J219" i="6"/>
  <c r="M219" i="6"/>
  <c r="I220" i="6"/>
  <c r="L220" i="6"/>
  <c r="H220" i="6"/>
  <c r="J220" i="6"/>
  <c r="M220" i="6"/>
  <c r="I221" i="6"/>
  <c r="L221" i="6"/>
  <c r="H221" i="6"/>
  <c r="J221" i="6"/>
  <c r="M221" i="6"/>
  <c r="I222" i="6"/>
  <c r="L222" i="6"/>
  <c r="H222" i="6"/>
  <c r="J222" i="6"/>
  <c r="M222" i="6"/>
  <c r="I223" i="6"/>
  <c r="L223" i="6"/>
  <c r="H223" i="6"/>
  <c r="J223" i="6"/>
  <c r="M223" i="6"/>
  <c r="I224" i="6"/>
  <c r="L224" i="6"/>
  <c r="H224" i="6"/>
  <c r="J224" i="6"/>
  <c r="M224" i="6"/>
  <c r="I225" i="6"/>
  <c r="L225" i="6"/>
  <c r="H225" i="6"/>
  <c r="J225" i="6"/>
  <c r="M225" i="6"/>
  <c r="I226" i="6"/>
  <c r="L226" i="6"/>
  <c r="H226" i="6"/>
  <c r="J226" i="6"/>
  <c r="M226" i="6"/>
  <c r="I227" i="6"/>
  <c r="L227" i="6"/>
  <c r="H227" i="6"/>
  <c r="J227" i="6"/>
  <c r="M227" i="6"/>
  <c r="I228" i="6"/>
  <c r="L228" i="6"/>
  <c r="H228" i="6"/>
  <c r="J228" i="6"/>
  <c r="M228" i="6"/>
  <c r="I229" i="6"/>
  <c r="L229" i="6"/>
  <c r="H229" i="6"/>
  <c r="J229" i="6"/>
  <c r="M229" i="6"/>
  <c r="I230" i="6"/>
  <c r="L230" i="6"/>
  <c r="H230" i="6"/>
  <c r="J230" i="6"/>
  <c r="M230" i="6"/>
  <c r="I231" i="6"/>
  <c r="L231" i="6"/>
  <c r="H231" i="6"/>
  <c r="J231" i="6"/>
  <c r="M231" i="6"/>
  <c r="I232" i="6"/>
  <c r="L232" i="6"/>
  <c r="H232" i="6"/>
  <c r="J232" i="6"/>
  <c r="M232" i="6"/>
  <c r="I233" i="6"/>
  <c r="L233" i="6"/>
  <c r="H233" i="6"/>
  <c r="J233" i="6"/>
  <c r="M233" i="6"/>
  <c r="I234" i="6"/>
  <c r="L234" i="6"/>
  <c r="H234" i="6"/>
  <c r="J234" i="6"/>
  <c r="M234" i="6"/>
  <c r="I235" i="6"/>
  <c r="L235" i="6"/>
  <c r="H235" i="6"/>
  <c r="J235" i="6"/>
  <c r="M235" i="6"/>
  <c r="I236" i="6"/>
  <c r="L236" i="6"/>
  <c r="H236" i="6"/>
  <c r="J236" i="6"/>
  <c r="M236" i="6"/>
  <c r="I237" i="6"/>
  <c r="L237" i="6"/>
  <c r="H237" i="6"/>
  <c r="J237" i="6"/>
  <c r="M237" i="6"/>
  <c r="I238" i="6"/>
  <c r="L238" i="6"/>
  <c r="H238" i="6"/>
  <c r="J238" i="6"/>
  <c r="M238" i="6"/>
  <c r="I239" i="6"/>
  <c r="L239" i="6"/>
  <c r="H239" i="6"/>
  <c r="J239" i="6"/>
  <c r="M239" i="6"/>
  <c r="I240" i="6"/>
  <c r="L240" i="6"/>
  <c r="H240" i="6"/>
  <c r="J240" i="6"/>
  <c r="M240" i="6"/>
  <c r="I241" i="6"/>
  <c r="L241" i="6"/>
  <c r="H241" i="6"/>
  <c r="J241" i="6"/>
  <c r="M241" i="6"/>
  <c r="I242" i="6"/>
  <c r="L242" i="6"/>
  <c r="H242" i="6"/>
  <c r="J242" i="6"/>
  <c r="M242" i="6"/>
  <c r="I243" i="6"/>
  <c r="L243" i="6"/>
  <c r="H243" i="6"/>
  <c r="J243" i="6"/>
  <c r="M243" i="6"/>
  <c r="I244" i="6"/>
  <c r="L244" i="6"/>
  <c r="H244" i="6"/>
  <c r="J244" i="6"/>
  <c r="M244" i="6"/>
  <c r="I245" i="6"/>
  <c r="L245" i="6"/>
  <c r="H245" i="6"/>
  <c r="J245" i="6"/>
  <c r="M245" i="6"/>
  <c r="I246" i="6"/>
  <c r="L246" i="6"/>
  <c r="H246" i="6"/>
  <c r="J246" i="6"/>
  <c r="M246" i="6"/>
  <c r="I247" i="6"/>
  <c r="L247" i="6"/>
  <c r="H247" i="6"/>
  <c r="J247" i="6"/>
  <c r="M247" i="6"/>
  <c r="I248" i="6"/>
  <c r="L248" i="6"/>
  <c r="H248" i="6"/>
  <c r="J248" i="6"/>
  <c r="M248" i="6"/>
  <c r="I249" i="6"/>
  <c r="L249" i="6"/>
  <c r="H249" i="6"/>
  <c r="J249" i="6"/>
  <c r="M249" i="6"/>
  <c r="I250" i="6"/>
  <c r="L250" i="6"/>
  <c r="H250" i="6"/>
  <c r="J250" i="6"/>
  <c r="M250" i="6"/>
  <c r="I251" i="6"/>
  <c r="L251" i="6"/>
  <c r="H251" i="6"/>
  <c r="J251" i="6"/>
  <c r="M251" i="6"/>
  <c r="I252" i="6"/>
  <c r="L252" i="6"/>
  <c r="H252" i="6"/>
  <c r="J252" i="6"/>
  <c r="M252" i="6"/>
  <c r="I253" i="6"/>
  <c r="L253" i="6"/>
  <c r="H253" i="6"/>
  <c r="J253" i="6"/>
  <c r="M253" i="6"/>
  <c r="I254" i="6"/>
  <c r="L254" i="6"/>
  <c r="H254" i="6"/>
  <c r="J254" i="6"/>
  <c r="M254" i="6"/>
  <c r="I255" i="6"/>
  <c r="L255" i="6"/>
  <c r="H255" i="6"/>
  <c r="J255" i="6"/>
  <c r="M255" i="6"/>
  <c r="I256" i="6"/>
  <c r="L256" i="6"/>
  <c r="H256" i="6"/>
  <c r="J256" i="6"/>
  <c r="M256" i="6"/>
  <c r="I257" i="6"/>
  <c r="L257" i="6"/>
  <c r="H257" i="6"/>
  <c r="J257" i="6"/>
  <c r="M257" i="6"/>
  <c r="I258" i="6"/>
  <c r="L258" i="6"/>
  <c r="H258" i="6"/>
  <c r="J258" i="6"/>
  <c r="M258" i="6"/>
  <c r="I259" i="6"/>
  <c r="L259" i="6"/>
  <c r="H259" i="6"/>
  <c r="J259" i="6"/>
  <c r="M259" i="6"/>
  <c r="I260" i="6"/>
  <c r="L260" i="6"/>
  <c r="H260" i="6"/>
  <c r="J260" i="6"/>
  <c r="M260" i="6"/>
  <c r="I261" i="6"/>
  <c r="L261" i="6"/>
  <c r="H261" i="6"/>
  <c r="J261" i="6"/>
  <c r="M261" i="6"/>
  <c r="I262" i="6"/>
  <c r="L262" i="6"/>
  <c r="H262" i="6"/>
  <c r="J262" i="6"/>
  <c r="M262" i="6"/>
  <c r="I263" i="6"/>
  <c r="L263" i="6"/>
  <c r="H263" i="6"/>
  <c r="J263" i="6"/>
  <c r="M263" i="6"/>
  <c r="I264" i="6"/>
  <c r="L264" i="6"/>
  <c r="H264" i="6"/>
  <c r="J264" i="6"/>
  <c r="M264" i="6"/>
  <c r="I265" i="6"/>
  <c r="L265" i="6"/>
  <c r="H265" i="6"/>
  <c r="J265" i="6"/>
  <c r="M265" i="6"/>
  <c r="I266" i="6"/>
  <c r="L266" i="6"/>
  <c r="H266" i="6"/>
  <c r="J266" i="6"/>
  <c r="M266" i="6"/>
  <c r="I267" i="6"/>
  <c r="L267" i="6"/>
  <c r="H267" i="6"/>
  <c r="J267" i="6"/>
  <c r="M267" i="6"/>
  <c r="I268" i="6"/>
  <c r="L268" i="6"/>
  <c r="H268" i="6"/>
  <c r="J268" i="6"/>
  <c r="M268" i="6"/>
  <c r="I269" i="6"/>
  <c r="L269" i="6"/>
  <c r="H269" i="6"/>
  <c r="J269" i="6"/>
  <c r="M269" i="6"/>
  <c r="I270" i="6"/>
  <c r="L270" i="6"/>
  <c r="H270" i="6"/>
  <c r="J270" i="6"/>
  <c r="M270" i="6"/>
  <c r="I271" i="6"/>
  <c r="L271" i="6"/>
  <c r="H271" i="6"/>
  <c r="J271" i="6"/>
  <c r="M271" i="6"/>
  <c r="I272" i="6"/>
  <c r="L272" i="6"/>
  <c r="H272" i="6"/>
  <c r="J272" i="6"/>
  <c r="M272" i="6"/>
  <c r="I273" i="6"/>
  <c r="L273" i="6"/>
  <c r="H273" i="6"/>
  <c r="J273" i="6"/>
  <c r="M273" i="6"/>
  <c r="I274" i="6"/>
  <c r="L274" i="6"/>
  <c r="H274" i="6"/>
  <c r="J274" i="6"/>
  <c r="M274" i="6"/>
  <c r="I275" i="6"/>
  <c r="L275" i="6"/>
  <c r="H275" i="6"/>
  <c r="J275" i="6"/>
  <c r="M275" i="6"/>
  <c r="I276" i="6"/>
  <c r="L276" i="6"/>
  <c r="H276" i="6"/>
  <c r="J276" i="6"/>
  <c r="M276" i="6"/>
  <c r="I277" i="6"/>
  <c r="L277" i="6"/>
  <c r="H277" i="6"/>
  <c r="J277" i="6"/>
  <c r="M277" i="6"/>
  <c r="I278" i="6"/>
  <c r="L278" i="6"/>
  <c r="H278" i="6"/>
  <c r="J278" i="6"/>
  <c r="M278" i="6"/>
  <c r="I279" i="6"/>
  <c r="L279" i="6"/>
  <c r="H279" i="6"/>
  <c r="J279" i="6"/>
  <c r="M279" i="6"/>
  <c r="I280" i="6"/>
  <c r="L280" i="6"/>
  <c r="H280" i="6"/>
  <c r="J280" i="6"/>
  <c r="M280" i="6"/>
  <c r="I281" i="6"/>
  <c r="L281" i="6"/>
  <c r="H281" i="6"/>
  <c r="J281" i="6"/>
  <c r="M281" i="6"/>
  <c r="I282" i="6"/>
  <c r="L282" i="6"/>
  <c r="H282" i="6"/>
  <c r="J282" i="6"/>
  <c r="M282" i="6"/>
  <c r="I283" i="6"/>
  <c r="L283" i="6"/>
  <c r="H283" i="6"/>
  <c r="J283" i="6"/>
  <c r="M283" i="6"/>
  <c r="I284" i="6"/>
  <c r="L284" i="6"/>
  <c r="H284" i="6"/>
  <c r="J284" i="6"/>
  <c r="M284" i="6"/>
  <c r="I285" i="6"/>
  <c r="L285" i="6"/>
  <c r="H285" i="6"/>
  <c r="J285" i="6"/>
  <c r="M285" i="6"/>
  <c r="I286" i="6"/>
  <c r="L286" i="6"/>
  <c r="H286" i="6"/>
  <c r="J286" i="6"/>
  <c r="M286" i="6"/>
  <c r="I287" i="6"/>
  <c r="L287" i="6"/>
  <c r="H287" i="6"/>
  <c r="J287" i="6"/>
  <c r="M287" i="6"/>
  <c r="I288" i="6"/>
  <c r="L288" i="6"/>
  <c r="H288" i="6"/>
  <c r="J288" i="6"/>
  <c r="M288" i="6"/>
  <c r="I289" i="6"/>
  <c r="L289" i="6"/>
  <c r="H289" i="6"/>
  <c r="J289" i="6"/>
  <c r="M289" i="6"/>
  <c r="I290" i="6"/>
  <c r="L290" i="6"/>
  <c r="H290" i="6"/>
  <c r="J290" i="6"/>
  <c r="M290" i="6"/>
  <c r="I291" i="6"/>
  <c r="L291" i="6"/>
  <c r="H291" i="6"/>
  <c r="J291" i="6"/>
  <c r="M291" i="6"/>
  <c r="I292" i="6"/>
  <c r="L292" i="6"/>
  <c r="H292" i="6"/>
  <c r="J292" i="6"/>
  <c r="M292" i="6"/>
  <c r="I293" i="6"/>
  <c r="L293" i="6"/>
  <c r="H293" i="6"/>
  <c r="J293" i="6"/>
  <c r="M293" i="6"/>
  <c r="I294" i="6"/>
  <c r="L294" i="6"/>
  <c r="H294" i="6"/>
  <c r="J294" i="6"/>
  <c r="M294" i="6"/>
  <c r="I295" i="6"/>
  <c r="L295" i="6"/>
  <c r="H295" i="6"/>
  <c r="J295" i="6"/>
  <c r="M295" i="6"/>
  <c r="I296" i="6"/>
  <c r="L296" i="6"/>
  <c r="H296" i="6"/>
  <c r="J296" i="6"/>
  <c r="M296" i="6"/>
  <c r="I297" i="6"/>
  <c r="L297" i="6"/>
  <c r="H297" i="6"/>
  <c r="J297" i="6"/>
  <c r="M297" i="6"/>
  <c r="I298" i="6"/>
  <c r="L298" i="6"/>
  <c r="H298" i="6"/>
  <c r="J298" i="6"/>
  <c r="M298" i="6"/>
  <c r="I299" i="6"/>
  <c r="L299" i="6"/>
  <c r="H299" i="6"/>
  <c r="J299" i="6"/>
  <c r="M299" i="6"/>
  <c r="I300" i="6"/>
  <c r="L300" i="6"/>
  <c r="H300" i="6"/>
  <c r="J300" i="6"/>
  <c r="M300" i="6"/>
  <c r="I301" i="6"/>
  <c r="L301" i="6"/>
  <c r="H301" i="6"/>
  <c r="J301" i="6"/>
  <c r="M301" i="6"/>
  <c r="I302" i="6"/>
  <c r="L302" i="6"/>
  <c r="H302" i="6"/>
  <c r="J302" i="6"/>
  <c r="M302" i="6"/>
  <c r="I303" i="6"/>
  <c r="L303" i="6"/>
  <c r="H303" i="6"/>
  <c r="J303" i="6"/>
  <c r="M303" i="6"/>
  <c r="I304" i="6"/>
  <c r="L304" i="6"/>
  <c r="H304" i="6"/>
  <c r="J304" i="6"/>
  <c r="M304" i="6"/>
  <c r="I305" i="6"/>
  <c r="L305" i="6"/>
  <c r="H305" i="6"/>
  <c r="J305" i="6"/>
  <c r="M305" i="6"/>
  <c r="I306" i="6"/>
  <c r="L306" i="6"/>
  <c r="H306" i="6"/>
  <c r="J306" i="6"/>
  <c r="M306" i="6"/>
  <c r="I307" i="6"/>
  <c r="L307" i="6"/>
  <c r="H307" i="6"/>
  <c r="J307" i="6"/>
  <c r="M307" i="6"/>
  <c r="I308" i="6"/>
  <c r="L308" i="6"/>
  <c r="H308" i="6"/>
  <c r="J308" i="6"/>
  <c r="M308" i="6"/>
  <c r="I309" i="6"/>
  <c r="L309" i="6"/>
  <c r="H309" i="6"/>
  <c r="J309" i="6"/>
  <c r="M309" i="6"/>
  <c r="I310" i="6"/>
  <c r="L310" i="6"/>
  <c r="H310" i="6"/>
  <c r="J310" i="6"/>
  <c r="M310" i="6"/>
  <c r="I311" i="6"/>
  <c r="L311" i="6"/>
  <c r="H311" i="6"/>
  <c r="J311" i="6"/>
  <c r="M311" i="6"/>
  <c r="I312" i="6"/>
  <c r="L312" i="6"/>
  <c r="H312" i="6"/>
  <c r="J312" i="6"/>
  <c r="M312" i="6"/>
  <c r="I313" i="6"/>
  <c r="L313" i="6"/>
  <c r="H313" i="6"/>
  <c r="J313" i="6"/>
  <c r="M313" i="6"/>
  <c r="I314" i="6"/>
  <c r="L314" i="6"/>
  <c r="H314" i="6"/>
  <c r="J314" i="6"/>
  <c r="M314" i="6"/>
  <c r="I315" i="6"/>
  <c r="L315" i="6"/>
  <c r="H315" i="6"/>
  <c r="J315" i="6"/>
  <c r="M315" i="6"/>
  <c r="I316" i="6"/>
  <c r="L316" i="6"/>
  <c r="H316" i="6"/>
  <c r="J316" i="6"/>
  <c r="M316" i="6"/>
  <c r="I317" i="6"/>
  <c r="L317" i="6"/>
  <c r="H317" i="6"/>
  <c r="J317" i="6"/>
  <c r="M317" i="6"/>
  <c r="I318" i="6"/>
  <c r="L318" i="6"/>
  <c r="H318" i="6"/>
  <c r="J318" i="6"/>
  <c r="M318" i="6"/>
  <c r="I319" i="6"/>
  <c r="L319" i="6"/>
  <c r="H319" i="6"/>
  <c r="J319" i="6"/>
  <c r="M319" i="6"/>
  <c r="I320" i="6"/>
  <c r="L320" i="6"/>
  <c r="H320" i="6"/>
  <c r="J320" i="6"/>
  <c r="M320" i="6"/>
  <c r="I321" i="6"/>
  <c r="L321" i="6"/>
  <c r="H321" i="6"/>
  <c r="J321" i="6"/>
  <c r="M321" i="6"/>
  <c r="I322" i="6"/>
  <c r="L322" i="6"/>
  <c r="H322" i="6"/>
  <c r="J322" i="6"/>
  <c r="M322" i="6"/>
  <c r="I323" i="6"/>
  <c r="L323" i="6"/>
  <c r="H323" i="6"/>
  <c r="J323" i="6"/>
  <c r="M323" i="6"/>
  <c r="I324" i="6"/>
  <c r="L324" i="6"/>
  <c r="H324" i="6"/>
  <c r="J324" i="6"/>
  <c r="M324" i="6"/>
  <c r="I325" i="6"/>
  <c r="L325" i="6"/>
  <c r="H325" i="6"/>
  <c r="J325" i="6"/>
  <c r="M325" i="6"/>
  <c r="I326" i="6"/>
  <c r="L326" i="6"/>
  <c r="H326" i="6"/>
  <c r="J326" i="6"/>
  <c r="M326" i="6"/>
  <c r="I327" i="6"/>
  <c r="L327" i="6"/>
  <c r="H327" i="6"/>
  <c r="J327" i="6"/>
  <c r="M327" i="6"/>
  <c r="I328" i="6"/>
  <c r="L328" i="6"/>
  <c r="H328" i="6"/>
  <c r="J328" i="6"/>
  <c r="M328" i="6"/>
  <c r="I329" i="6"/>
  <c r="L329" i="6"/>
  <c r="H329" i="6"/>
  <c r="J329" i="6"/>
  <c r="M329" i="6"/>
  <c r="I330" i="6"/>
  <c r="L330" i="6"/>
  <c r="H330" i="6"/>
  <c r="J330" i="6"/>
  <c r="M330" i="6"/>
  <c r="I331" i="6"/>
  <c r="L331" i="6"/>
  <c r="H331" i="6"/>
  <c r="J331" i="6"/>
  <c r="M331" i="6"/>
  <c r="I332" i="6"/>
  <c r="L332" i="6"/>
  <c r="H332" i="6"/>
  <c r="J332" i="6"/>
  <c r="M332" i="6"/>
  <c r="I333" i="6"/>
  <c r="L333" i="6"/>
  <c r="H333" i="6"/>
  <c r="J333" i="6"/>
  <c r="M333" i="6"/>
  <c r="I334" i="6"/>
  <c r="L334" i="6"/>
  <c r="H334" i="6"/>
  <c r="J334" i="6"/>
  <c r="M334" i="6"/>
  <c r="I335" i="6"/>
  <c r="L335" i="6"/>
  <c r="H335" i="6"/>
  <c r="J335" i="6"/>
  <c r="M335" i="6"/>
  <c r="I336" i="6"/>
  <c r="L336" i="6"/>
  <c r="H336" i="6"/>
  <c r="J336" i="6"/>
  <c r="M336" i="6"/>
  <c r="I337" i="6"/>
  <c r="L337" i="6"/>
  <c r="H337" i="6"/>
  <c r="J337" i="6"/>
  <c r="M337" i="6"/>
  <c r="I338" i="6"/>
  <c r="L338" i="6"/>
  <c r="H338" i="6"/>
  <c r="J338" i="6"/>
  <c r="M338" i="6"/>
  <c r="I339" i="6"/>
  <c r="L339" i="6"/>
  <c r="H339" i="6"/>
  <c r="J339" i="6"/>
  <c r="M339" i="6"/>
  <c r="I340" i="6"/>
  <c r="L340" i="6"/>
  <c r="H340" i="6"/>
  <c r="J340" i="6"/>
  <c r="M340" i="6"/>
  <c r="I341" i="6"/>
  <c r="L341" i="6"/>
  <c r="H341" i="6"/>
  <c r="J341" i="6"/>
  <c r="M341" i="6"/>
  <c r="I342" i="6"/>
  <c r="L342" i="6"/>
  <c r="H342" i="6"/>
  <c r="J342" i="6"/>
  <c r="M342" i="6"/>
  <c r="I343" i="6"/>
  <c r="L343" i="6"/>
  <c r="H343" i="6"/>
  <c r="J343" i="6"/>
  <c r="M343" i="6"/>
  <c r="I344" i="6"/>
  <c r="L344" i="6"/>
  <c r="H344" i="6"/>
  <c r="J344" i="6"/>
  <c r="M344" i="6"/>
  <c r="I345" i="6"/>
  <c r="L345" i="6"/>
  <c r="H345" i="6"/>
  <c r="J345" i="6"/>
  <c r="M345" i="6"/>
  <c r="I346" i="6"/>
  <c r="L346" i="6"/>
  <c r="H346" i="6"/>
  <c r="J346" i="6"/>
  <c r="M346" i="6"/>
  <c r="I347" i="6"/>
  <c r="L347" i="6"/>
  <c r="H347" i="6"/>
  <c r="J347" i="6"/>
  <c r="M347" i="6"/>
  <c r="I348" i="6"/>
  <c r="L348" i="6"/>
  <c r="H348" i="6"/>
  <c r="J348" i="6"/>
  <c r="M348" i="6"/>
  <c r="I349" i="6"/>
  <c r="L349" i="6"/>
  <c r="H349" i="6"/>
  <c r="J349" i="6"/>
  <c r="M349" i="6"/>
  <c r="I350" i="6"/>
  <c r="L350" i="6"/>
  <c r="H350" i="6"/>
  <c r="J350" i="6"/>
  <c r="M350" i="6"/>
  <c r="I351" i="6"/>
  <c r="L351" i="6"/>
  <c r="H351" i="6"/>
  <c r="J351" i="6"/>
  <c r="M351" i="6"/>
  <c r="I352" i="6"/>
  <c r="L352" i="6"/>
  <c r="H352" i="6"/>
  <c r="J352" i="6"/>
  <c r="M352" i="6"/>
  <c r="I353" i="6"/>
  <c r="L353" i="6"/>
  <c r="H353" i="6"/>
  <c r="J353" i="6"/>
  <c r="M353" i="6"/>
  <c r="I354" i="6"/>
  <c r="L354" i="6"/>
  <c r="H354" i="6"/>
  <c r="J354" i="6"/>
  <c r="M354" i="6"/>
  <c r="I355" i="6"/>
  <c r="L355" i="6"/>
  <c r="H355" i="6"/>
  <c r="J355" i="6"/>
  <c r="M355" i="6"/>
  <c r="I356" i="6"/>
  <c r="L356" i="6"/>
  <c r="H356" i="6"/>
  <c r="J356" i="6"/>
  <c r="M356" i="6"/>
  <c r="I357" i="6"/>
  <c r="L357" i="6"/>
  <c r="H357" i="6"/>
  <c r="J357" i="6"/>
  <c r="M357" i="6"/>
  <c r="I358" i="6"/>
  <c r="L358" i="6"/>
  <c r="H358" i="6"/>
  <c r="J358" i="6"/>
  <c r="M358" i="6"/>
  <c r="I359" i="6"/>
  <c r="L359" i="6"/>
  <c r="H359" i="6"/>
  <c r="J359" i="6"/>
  <c r="M359" i="6"/>
  <c r="I360" i="6"/>
  <c r="L360" i="6"/>
  <c r="H360" i="6"/>
  <c r="J360" i="6"/>
  <c r="M360" i="6"/>
  <c r="I361" i="6"/>
  <c r="L361" i="6"/>
  <c r="H361" i="6"/>
  <c r="J361" i="6"/>
  <c r="M361" i="6"/>
  <c r="I362" i="6"/>
  <c r="L362" i="6"/>
  <c r="H362" i="6"/>
  <c r="J362" i="6"/>
  <c r="M362" i="6"/>
  <c r="I363" i="6"/>
  <c r="L363" i="6"/>
  <c r="H363" i="6"/>
  <c r="J363" i="6"/>
  <c r="M363" i="6"/>
  <c r="I364" i="6"/>
  <c r="L364" i="6"/>
  <c r="H364" i="6"/>
  <c r="J364" i="6"/>
  <c r="M364" i="6"/>
  <c r="I365" i="6"/>
  <c r="L365" i="6"/>
  <c r="H365" i="6"/>
  <c r="J365" i="6"/>
  <c r="M365" i="6"/>
  <c r="I366" i="6"/>
  <c r="L366" i="6"/>
  <c r="H366" i="6"/>
  <c r="J366" i="6"/>
  <c r="M366" i="6"/>
  <c r="I367" i="6"/>
  <c r="L367" i="6"/>
  <c r="H367" i="6"/>
  <c r="J367" i="6"/>
  <c r="M367" i="6"/>
  <c r="I368" i="6"/>
  <c r="L368" i="6"/>
  <c r="H368" i="6"/>
  <c r="J368" i="6"/>
  <c r="M368" i="6"/>
  <c r="I369" i="6"/>
  <c r="L369" i="6"/>
  <c r="H369" i="6"/>
  <c r="J369" i="6"/>
  <c r="M369" i="6"/>
  <c r="I370" i="6"/>
  <c r="L370" i="6"/>
  <c r="H370" i="6"/>
  <c r="J370" i="6"/>
  <c r="M370" i="6"/>
  <c r="I371" i="6"/>
  <c r="L371" i="6"/>
  <c r="H371" i="6"/>
  <c r="J371" i="6"/>
  <c r="M371" i="6"/>
  <c r="I372" i="6"/>
  <c r="L372" i="6"/>
  <c r="H372" i="6"/>
  <c r="J372" i="6"/>
  <c r="M372" i="6"/>
  <c r="I373" i="6"/>
  <c r="L373" i="6"/>
  <c r="H373" i="6"/>
  <c r="J373" i="6"/>
  <c r="M373" i="6"/>
  <c r="I374" i="6"/>
  <c r="L374" i="6"/>
  <c r="H374" i="6"/>
  <c r="J374" i="6"/>
  <c r="M374" i="6"/>
  <c r="I375" i="6"/>
  <c r="L375" i="6"/>
  <c r="H375" i="6"/>
  <c r="J375" i="6"/>
  <c r="M375" i="6"/>
  <c r="I376" i="6"/>
  <c r="L376" i="6"/>
  <c r="H376" i="6"/>
  <c r="J376" i="6"/>
  <c r="M376" i="6"/>
  <c r="I377" i="6"/>
  <c r="L377" i="6"/>
  <c r="H377" i="6"/>
  <c r="J377" i="6"/>
  <c r="M377" i="6"/>
  <c r="I378" i="6"/>
  <c r="L378" i="6"/>
  <c r="H378" i="6"/>
  <c r="J378" i="6"/>
  <c r="M378" i="6"/>
  <c r="I379" i="6"/>
  <c r="L379" i="6"/>
  <c r="H379" i="6"/>
  <c r="J379" i="6"/>
  <c r="M379" i="6"/>
  <c r="I380" i="6"/>
  <c r="L380" i="6"/>
  <c r="H380" i="6"/>
  <c r="J380" i="6"/>
  <c r="M380" i="6"/>
  <c r="I381" i="6"/>
  <c r="L381" i="6"/>
  <c r="H381" i="6"/>
  <c r="J381" i="6"/>
  <c r="M381" i="6"/>
  <c r="I382" i="6"/>
  <c r="L382" i="6"/>
  <c r="H382" i="6"/>
  <c r="J382" i="6"/>
  <c r="M382" i="6"/>
  <c r="I383" i="6"/>
  <c r="L383" i="6"/>
  <c r="H383" i="6"/>
  <c r="J383" i="6"/>
  <c r="M383" i="6"/>
  <c r="I384" i="6"/>
  <c r="L384" i="6"/>
  <c r="H384" i="6"/>
  <c r="J384" i="6"/>
  <c r="M384" i="6"/>
  <c r="I385" i="6"/>
  <c r="L385" i="6"/>
  <c r="H385" i="6"/>
  <c r="J385" i="6"/>
  <c r="M385" i="6"/>
  <c r="I386" i="6"/>
  <c r="L386" i="6"/>
  <c r="H386" i="6"/>
  <c r="J386" i="6"/>
  <c r="M386" i="6"/>
  <c r="I387" i="6"/>
  <c r="L387" i="6"/>
  <c r="H387" i="6"/>
  <c r="J387" i="6"/>
  <c r="M387" i="6"/>
  <c r="I388" i="6"/>
  <c r="L388" i="6"/>
  <c r="H388" i="6"/>
  <c r="J388" i="6"/>
  <c r="M388" i="6"/>
  <c r="I389" i="6"/>
  <c r="L389" i="6"/>
  <c r="H389" i="6"/>
  <c r="J389" i="6"/>
  <c r="M389" i="6"/>
  <c r="I390" i="6"/>
  <c r="L390" i="6"/>
  <c r="H390" i="6"/>
  <c r="J390" i="6"/>
  <c r="M390" i="6"/>
  <c r="I391" i="6"/>
  <c r="L391" i="6"/>
  <c r="H391" i="6"/>
  <c r="J391" i="6"/>
  <c r="M391" i="6"/>
  <c r="I392" i="6"/>
  <c r="L392" i="6"/>
  <c r="H392" i="6"/>
  <c r="J392" i="6"/>
  <c r="M392" i="6"/>
  <c r="I393" i="6"/>
  <c r="L393" i="6"/>
  <c r="H393" i="6"/>
  <c r="J393" i="6"/>
  <c r="M393" i="6"/>
  <c r="I394" i="6"/>
  <c r="L394" i="6"/>
  <c r="H394" i="6"/>
  <c r="J394" i="6"/>
  <c r="M394" i="6"/>
  <c r="I395" i="6"/>
  <c r="L395" i="6"/>
  <c r="H395" i="6"/>
  <c r="J395" i="6"/>
  <c r="M395" i="6"/>
  <c r="I396" i="6"/>
  <c r="L396" i="6"/>
  <c r="H396" i="6"/>
  <c r="J396" i="6"/>
  <c r="M396" i="6"/>
  <c r="I397" i="6"/>
  <c r="L397" i="6"/>
  <c r="H397" i="6"/>
  <c r="J397" i="6"/>
  <c r="M397" i="6"/>
  <c r="I398" i="6"/>
  <c r="L398" i="6"/>
  <c r="H398" i="6"/>
  <c r="J398" i="6"/>
  <c r="M398" i="6"/>
  <c r="I399" i="6"/>
  <c r="L399" i="6"/>
  <c r="H399" i="6"/>
  <c r="J399" i="6"/>
  <c r="M399" i="6"/>
  <c r="I400" i="6"/>
  <c r="L400" i="6"/>
  <c r="H400" i="6"/>
  <c r="J400" i="6"/>
  <c r="M400" i="6"/>
  <c r="I401" i="6"/>
  <c r="L401" i="6"/>
  <c r="H401" i="6"/>
  <c r="J401" i="6"/>
  <c r="M401" i="6"/>
  <c r="I402" i="6"/>
  <c r="L402" i="6"/>
  <c r="H402" i="6"/>
  <c r="J402" i="6"/>
  <c r="M402" i="6"/>
  <c r="I403" i="6"/>
  <c r="L403" i="6"/>
  <c r="H403" i="6"/>
  <c r="J403" i="6"/>
  <c r="M403" i="6"/>
  <c r="I404" i="6"/>
  <c r="L404" i="6"/>
  <c r="H404" i="6"/>
  <c r="J404" i="6"/>
  <c r="M404" i="6"/>
  <c r="I405" i="6"/>
  <c r="L405" i="6"/>
  <c r="H405" i="6"/>
  <c r="J405" i="6"/>
  <c r="M405" i="6"/>
  <c r="I406" i="6"/>
  <c r="L406" i="6"/>
  <c r="H406" i="6"/>
  <c r="J406" i="6"/>
  <c r="M406" i="6"/>
  <c r="I407" i="6"/>
  <c r="L407" i="6"/>
  <c r="H407" i="6"/>
  <c r="J407" i="6"/>
  <c r="M407" i="6"/>
  <c r="I408" i="6"/>
  <c r="L408" i="6"/>
  <c r="H408" i="6"/>
  <c r="J408" i="6"/>
  <c r="M408" i="6"/>
  <c r="I409" i="6"/>
  <c r="L409" i="6"/>
  <c r="H409" i="6"/>
  <c r="J409" i="6"/>
  <c r="M409" i="6"/>
  <c r="I410" i="6"/>
  <c r="L410" i="6"/>
  <c r="H410" i="6"/>
  <c r="J410" i="6"/>
  <c r="M410" i="6"/>
  <c r="I411" i="6"/>
  <c r="L411" i="6"/>
  <c r="H411" i="6"/>
  <c r="J411" i="6"/>
  <c r="M411" i="6"/>
  <c r="I412" i="6"/>
  <c r="L412" i="6"/>
  <c r="H412" i="6"/>
  <c r="J412" i="6"/>
  <c r="M412" i="6"/>
  <c r="I413" i="6"/>
  <c r="L413" i="6"/>
  <c r="H413" i="6"/>
  <c r="J413" i="6"/>
  <c r="M413" i="6"/>
  <c r="I414" i="6"/>
  <c r="L414" i="6"/>
  <c r="H414" i="6"/>
  <c r="J414" i="6"/>
  <c r="M414" i="6"/>
  <c r="I415" i="6"/>
  <c r="L415" i="6"/>
  <c r="H415" i="6"/>
  <c r="J415" i="6"/>
  <c r="M415" i="6"/>
  <c r="I416" i="6"/>
  <c r="L416" i="6"/>
  <c r="H416" i="6"/>
  <c r="J416" i="6"/>
  <c r="M416" i="6"/>
  <c r="I417" i="6"/>
  <c r="L417" i="6"/>
  <c r="H417" i="6"/>
  <c r="J417" i="6"/>
  <c r="M417" i="6"/>
  <c r="I418" i="6"/>
  <c r="L418" i="6"/>
  <c r="H418" i="6"/>
  <c r="J418" i="6"/>
  <c r="M418" i="6"/>
  <c r="I419" i="6"/>
  <c r="L419" i="6"/>
  <c r="H419" i="6"/>
  <c r="J419" i="6"/>
  <c r="M419" i="6"/>
  <c r="I420" i="6"/>
  <c r="L420" i="6"/>
  <c r="H420" i="6"/>
  <c r="J420" i="6"/>
  <c r="M420" i="6"/>
  <c r="I421" i="6"/>
  <c r="L421" i="6"/>
  <c r="H421" i="6"/>
  <c r="J421" i="6"/>
  <c r="M421" i="6"/>
  <c r="I422" i="6"/>
  <c r="L422" i="6"/>
  <c r="H422" i="6"/>
  <c r="J422" i="6"/>
  <c r="M422" i="6"/>
  <c r="I423" i="6"/>
  <c r="L423" i="6"/>
  <c r="H423" i="6"/>
  <c r="J423" i="6"/>
  <c r="M423" i="6"/>
  <c r="I424" i="6"/>
  <c r="L424" i="6"/>
  <c r="H424" i="6"/>
  <c r="J424" i="6"/>
  <c r="M424" i="6"/>
  <c r="I425" i="6"/>
  <c r="L425" i="6"/>
  <c r="H425" i="6"/>
  <c r="J425" i="6"/>
  <c r="M425" i="6"/>
  <c r="I426" i="6"/>
  <c r="L426" i="6"/>
  <c r="H426" i="6"/>
  <c r="J426" i="6"/>
  <c r="M426" i="6"/>
  <c r="I427" i="6"/>
  <c r="L427" i="6"/>
  <c r="H427" i="6"/>
  <c r="J427" i="6"/>
  <c r="M427" i="6"/>
  <c r="I428" i="6"/>
  <c r="L428" i="6"/>
  <c r="H428" i="6"/>
  <c r="J428" i="6"/>
  <c r="M428" i="6"/>
  <c r="I429" i="6"/>
  <c r="L429" i="6"/>
  <c r="H429" i="6"/>
  <c r="J429" i="6"/>
  <c r="M429" i="6"/>
  <c r="I430" i="6"/>
  <c r="L430" i="6"/>
  <c r="H430" i="6"/>
  <c r="J430" i="6"/>
  <c r="M430" i="6"/>
  <c r="I431" i="6"/>
  <c r="L431" i="6"/>
  <c r="H431" i="6"/>
  <c r="J431" i="6"/>
  <c r="M431" i="6"/>
  <c r="I432" i="6"/>
  <c r="L432" i="6"/>
  <c r="H432" i="6"/>
  <c r="J432" i="6"/>
  <c r="M432" i="6"/>
  <c r="I433" i="6"/>
  <c r="L433" i="6"/>
  <c r="H433" i="6"/>
  <c r="J433" i="6"/>
  <c r="M433" i="6"/>
  <c r="I434" i="6"/>
  <c r="L434" i="6"/>
  <c r="H434" i="6"/>
  <c r="J434" i="6"/>
  <c r="M434" i="6"/>
  <c r="I435" i="6"/>
  <c r="L435" i="6"/>
  <c r="H435" i="6"/>
  <c r="J435" i="6"/>
  <c r="M435" i="6"/>
  <c r="I436" i="6"/>
  <c r="L436" i="6"/>
  <c r="H436" i="6"/>
  <c r="J436" i="6"/>
  <c r="M436" i="6"/>
  <c r="I437" i="6"/>
  <c r="L437" i="6"/>
  <c r="H437" i="6"/>
  <c r="J437" i="6"/>
  <c r="M437" i="6"/>
  <c r="I438" i="6"/>
  <c r="L438" i="6"/>
  <c r="H438" i="6"/>
  <c r="J438" i="6"/>
  <c r="M438" i="6"/>
  <c r="I439" i="6"/>
  <c r="L439" i="6"/>
  <c r="H439" i="6"/>
  <c r="J439" i="6"/>
  <c r="M439" i="6"/>
  <c r="I440" i="6"/>
  <c r="L440" i="6"/>
  <c r="H440" i="6"/>
  <c r="J440" i="6"/>
  <c r="M440" i="6"/>
  <c r="I441" i="6"/>
  <c r="L441" i="6"/>
  <c r="H441" i="6"/>
  <c r="J441" i="6"/>
  <c r="M441" i="6"/>
  <c r="I442" i="6"/>
  <c r="L442" i="6"/>
  <c r="H442" i="6"/>
  <c r="J442" i="6"/>
  <c r="M442" i="6"/>
  <c r="I443" i="6"/>
  <c r="L443" i="6"/>
  <c r="H443" i="6"/>
  <c r="J443" i="6"/>
  <c r="M443" i="6"/>
  <c r="I444" i="6"/>
  <c r="L444" i="6"/>
  <c r="H444" i="6"/>
  <c r="J444" i="6"/>
  <c r="M444" i="6"/>
  <c r="I445" i="6"/>
  <c r="L445" i="6"/>
  <c r="H445" i="6"/>
  <c r="J445" i="6"/>
  <c r="M445" i="6"/>
  <c r="I446" i="6"/>
  <c r="L446" i="6"/>
  <c r="H446" i="6"/>
  <c r="J446" i="6"/>
  <c r="M446" i="6"/>
  <c r="I447" i="6"/>
  <c r="L447" i="6"/>
  <c r="H447" i="6"/>
  <c r="J447" i="6"/>
  <c r="M447" i="6"/>
  <c r="I448" i="6"/>
  <c r="L448" i="6"/>
  <c r="H448" i="6"/>
  <c r="J448" i="6"/>
  <c r="M448" i="6"/>
  <c r="I449" i="6"/>
  <c r="L449" i="6"/>
  <c r="H449" i="6"/>
  <c r="J449" i="6"/>
  <c r="M449" i="6"/>
  <c r="I450" i="6"/>
  <c r="L450" i="6"/>
  <c r="H450" i="6"/>
  <c r="J450" i="6"/>
  <c r="M450" i="6"/>
  <c r="I451" i="6"/>
  <c r="L451" i="6"/>
  <c r="H451" i="6"/>
  <c r="J451" i="6"/>
  <c r="M451" i="6"/>
  <c r="I452" i="6"/>
  <c r="L452" i="6"/>
  <c r="H452" i="6"/>
  <c r="J452" i="6"/>
  <c r="M452" i="6"/>
  <c r="I453" i="6"/>
  <c r="L453" i="6"/>
  <c r="H453" i="6"/>
  <c r="J453" i="6"/>
  <c r="M453" i="6"/>
  <c r="I454" i="6"/>
  <c r="L454" i="6"/>
  <c r="H454" i="6"/>
  <c r="J454" i="6"/>
  <c r="M454" i="6"/>
  <c r="I455" i="6"/>
  <c r="L455" i="6"/>
  <c r="H455" i="6"/>
  <c r="J455" i="6"/>
  <c r="M455" i="6"/>
  <c r="I456" i="6"/>
  <c r="L456" i="6"/>
  <c r="H456" i="6"/>
  <c r="J456" i="6"/>
  <c r="M456" i="6"/>
  <c r="I457" i="6"/>
  <c r="L457" i="6"/>
  <c r="H457" i="6"/>
  <c r="J457" i="6"/>
  <c r="M457" i="6"/>
  <c r="I458" i="6"/>
  <c r="L458" i="6"/>
  <c r="H458" i="6"/>
  <c r="J458" i="6"/>
  <c r="M458" i="6"/>
  <c r="I459" i="6"/>
  <c r="L459" i="6"/>
  <c r="H459" i="6"/>
  <c r="J459" i="6"/>
  <c r="M459" i="6"/>
  <c r="I460" i="6"/>
  <c r="L460" i="6"/>
  <c r="H460" i="6"/>
  <c r="J460" i="6"/>
  <c r="M460" i="6"/>
  <c r="I461" i="6"/>
  <c r="L461" i="6"/>
  <c r="H461" i="6"/>
  <c r="J461" i="6"/>
  <c r="M461" i="6"/>
  <c r="I462" i="6"/>
  <c r="L462" i="6"/>
  <c r="H462" i="6"/>
  <c r="J462" i="6"/>
  <c r="M462" i="6"/>
  <c r="I463" i="6"/>
  <c r="L463" i="6"/>
  <c r="H463" i="6"/>
  <c r="J463" i="6"/>
  <c r="M463" i="6"/>
  <c r="I464" i="6"/>
  <c r="L464" i="6"/>
  <c r="H464" i="6"/>
  <c r="J464" i="6"/>
  <c r="M464" i="6"/>
  <c r="I465" i="6"/>
  <c r="L465" i="6"/>
  <c r="H465" i="6"/>
  <c r="J465" i="6"/>
  <c r="M465" i="6"/>
  <c r="I466" i="6"/>
  <c r="L466" i="6"/>
  <c r="H466" i="6"/>
  <c r="J466" i="6"/>
  <c r="M466" i="6"/>
  <c r="I467" i="6"/>
  <c r="L467" i="6"/>
  <c r="H467" i="6"/>
  <c r="J467" i="6"/>
  <c r="M467" i="6"/>
  <c r="I468" i="6"/>
  <c r="L468" i="6"/>
  <c r="H468" i="6"/>
  <c r="J468" i="6"/>
  <c r="M468" i="6"/>
  <c r="I469" i="6"/>
  <c r="L469" i="6"/>
  <c r="H469" i="6"/>
  <c r="J469" i="6"/>
  <c r="M469" i="6"/>
  <c r="I470" i="6"/>
  <c r="L470" i="6"/>
  <c r="H470" i="6"/>
  <c r="J470" i="6"/>
  <c r="M470" i="6"/>
  <c r="I471" i="6"/>
  <c r="L471" i="6"/>
  <c r="H471" i="6"/>
  <c r="J471" i="6"/>
  <c r="M471" i="6"/>
  <c r="I472" i="6"/>
  <c r="L472" i="6"/>
  <c r="H472" i="6"/>
  <c r="J472" i="6"/>
  <c r="M472" i="6"/>
  <c r="I473" i="6"/>
  <c r="L473" i="6"/>
  <c r="H473" i="6"/>
  <c r="J473" i="6"/>
  <c r="M473" i="6"/>
  <c r="I474" i="6"/>
  <c r="L474" i="6"/>
  <c r="H474" i="6"/>
  <c r="J474" i="6"/>
  <c r="M474" i="6"/>
  <c r="I475" i="6"/>
  <c r="L475" i="6"/>
  <c r="H475" i="6"/>
  <c r="J475" i="6"/>
  <c r="M475" i="6"/>
  <c r="I476" i="6"/>
  <c r="L476" i="6"/>
  <c r="H476" i="6"/>
  <c r="J476" i="6"/>
  <c r="M476" i="6"/>
  <c r="I477" i="6"/>
  <c r="L477" i="6"/>
  <c r="H477" i="6"/>
  <c r="J477" i="6"/>
  <c r="M477" i="6"/>
  <c r="I478" i="6"/>
  <c r="L478" i="6"/>
  <c r="H478" i="6"/>
  <c r="J478" i="6"/>
  <c r="M478" i="6"/>
  <c r="I479" i="6"/>
  <c r="L479" i="6"/>
  <c r="H479" i="6"/>
  <c r="J479" i="6"/>
  <c r="M479" i="6"/>
  <c r="I480" i="6"/>
  <c r="L480" i="6"/>
  <c r="H480" i="6"/>
  <c r="J480" i="6"/>
  <c r="M480" i="6"/>
  <c r="I481" i="6"/>
  <c r="L481" i="6"/>
  <c r="H481" i="6"/>
  <c r="J481" i="6"/>
  <c r="M481" i="6"/>
  <c r="H45" i="6"/>
  <c r="J45" i="6"/>
  <c r="M45" i="6"/>
  <c r="I45" i="6"/>
  <c r="L45" i="6"/>
  <c r="I51" i="5"/>
  <c r="I49" i="5"/>
  <c r="L51" i="5"/>
  <c r="H51" i="5"/>
  <c r="J51" i="5"/>
  <c r="H49" i="5"/>
  <c r="J49" i="5"/>
  <c r="M51" i="5"/>
  <c r="I52" i="5"/>
  <c r="L52" i="5"/>
  <c r="H52" i="5"/>
  <c r="J52" i="5"/>
  <c r="M52" i="5"/>
  <c r="I53" i="5"/>
  <c r="L53" i="5"/>
  <c r="H53" i="5"/>
  <c r="J53" i="5"/>
  <c r="M53" i="5"/>
  <c r="I54" i="5"/>
  <c r="L54" i="5"/>
  <c r="H54" i="5"/>
  <c r="J54" i="5"/>
  <c r="M54" i="5"/>
  <c r="I55" i="5"/>
  <c r="L55" i="5"/>
  <c r="H55" i="5"/>
  <c r="J55" i="5"/>
  <c r="M55" i="5"/>
  <c r="I56" i="5"/>
  <c r="L56" i="5"/>
  <c r="H56" i="5"/>
  <c r="J56" i="5"/>
  <c r="M56" i="5"/>
  <c r="I57" i="5"/>
  <c r="L57" i="5"/>
  <c r="H57" i="5"/>
  <c r="J57" i="5"/>
  <c r="M57" i="5"/>
  <c r="I58" i="5"/>
  <c r="L58" i="5"/>
  <c r="H58" i="5"/>
  <c r="J58" i="5"/>
  <c r="M58" i="5"/>
  <c r="I59" i="5"/>
  <c r="L59" i="5"/>
  <c r="H59" i="5"/>
  <c r="J59" i="5"/>
  <c r="M59" i="5"/>
  <c r="I60" i="5"/>
  <c r="L60" i="5"/>
  <c r="H60" i="5"/>
  <c r="J60" i="5"/>
  <c r="M60" i="5"/>
  <c r="I61" i="5"/>
  <c r="L61" i="5"/>
  <c r="H61" i="5"/>
  <c r="J61" i="5"/>
  <c r="M61" i="5"/>
  <c r="I62" i="5"/>
  <c r="L62" i="5"/>
  <c r="H62" i="5"/>
  <c r="J62" i="5"/>
  <c r="M62" i="5"/>
  <c r="I63" i="5"/>
  <c r="L63" i="5"/>
  <c r="H63" i="5"/>
  <c r="J63" i="5"/>
  <c r="M63" i="5"/>
  <c r="I64" i="5"/>
  <c r="L64" i="5"/>
  <c r="H64" i="5"/>
  <c r="J64" i="5"/>
  <c r="M64" i="5"/>
  <c r="I65" i="5"/>
  <c r="L65" i="5"/>
  <c r="H65" i="5"/>
  <c r="J65" i="5"/>
  <c r="M65" i="5"/>
  <c r="I66" i="5"/>
  <c r="L66" i="5"/>
  <c r="H66" i="5"/>
  <c r="J66" i="5"/>
  <c r="M66" i="5"/>
  <c r="I67" i="5"/>
  <c r="L67" i="5"/>
  <c r="H67" i="5"/>
  <c r="J67" i="5"/>
  <c r="M67" i="5"/>
  <c r="I68" i="5"/>
  <c r="L68" i="5"/>
  <c r="H68" i="5"/>
  <c r="J68" i="5"/>
  <c r="M68" i="5"/>
  <c r="I69" i="5"/>
  <c r="L69" i="5"/>
  <c r="H69" i="5"/>
  <c r="J69" i="5"/>
  <c r="M69" i="5"/>
  <c r="I70" i="5"/>
  <c r="L70" i="5"/>
  <c r="H70" i="5"/>
  <c r="J70" i="5"/>
  <c r="M70" i="5"/>
  <c r="I71" i="5"/>
  <c r="L71" i="5"/>
  <c r="H71" i="5"/>
  <c r="J71" i="5"/>
  <c r="M71" i="5"/>
  <c r="I72" i="5"/>
  <c r="L72" i="5"/>
  <c r="H72" i="5"/>
  <c r="J72" i="5"/>
  <c r="M72" i="5"/>
  <c r="I73" i="5"/>
  <c r="L73" i="5"/>
  <c r="H73" i="5"/>
  <c r="J73" i="5"/>
  <c r="M73" i="5"/>
  <c r="I74" i="5"/>
  <c r="L74" i="5"/>
  <c r="H74" i="5"/>
  <c r="J74" i="5"/>
  <c r="M74" i="5"/>
  <c r="I75" i="5"/>
  <c r="L75" i="5"/>
  <c r="H75" i="5"/>
  <c r="J75" i="5"/>
  <c r="M75" i="5"/>
  <c r="I76" i="5"/>
  <c r="L76" i="5"/>
  <c r="H76" i="5"/>
  <c r="J76" i="5"/>
  <c r="M76" i="5"/>
  <c r="I77" i="5"/>
  <c r="L77" i="5"/>
  <c r="H77" i="5"/>
  <c r="J77" i="5"/>
  <c r="M77" i="5"/>
  <c r="I78" i="5"/>
  <c r="L78" i="5"/>
  <c r="H78" i="5"/>
  <c r="J78" i="5"/>
  <c r="M78" i="5"/>
  <c r="I79" i="5"/>
  <c r="L79" i="5"/>
  <c r="H79" i="5"/>
  <c r="J79" i="5"/>
  <c r="M79" i="5"/>
  <c r="I80" i="5"/>
  <c r="L80" i="5"/>
  <c r="H80" i="5"/>
  <c r="J80" i="5"/>
  <c r="M80" i="5"/>
  <c r="I81" i="5"/>
  <c r="L81" i="5"/>
  <c r="H81" i="5"/>
  <c r="J81" i="5"/>
  <c r="M81" i="5"/>
  <c r="I82" i="5"/>
  <c r="L82" i="5"/>
  <c r="H82" i="5"/>
  <c r="J82" i="5"/>
  <c r="M82" i="5"/>
  <c r="I83" i="5"/>
  <c r="L83" i="5"/>
  <c r="H83" i="5"/>
  <c r="J83" i="5"/>
  <c r="M83" i="5"/>
  <c r="I84" i="5"/>
  <c r="L84" i="5"/>
  <c r="H84" i="5"/>
  <c r="J84" i="5"/>
  <c r="M84" i="5"/>
  <c r="I85" i="5"/>
  <c r="L85" i="5"/>
  <c r="H85" i="5"/>
  <c r="J85" i="5"/>
  <c r="M85" i="5"/>
  <c r="I86" i="5"/>
  <c r="L86" i="5"/>
  <c r="H86" i="5"/>
  <c r="J86" i="5"/>
  <c r="M86" i="5"/>
  <c r="I87" i="5"/>
  <c r="L87" i="5"/>
  <c r="H87" i="5"/>
  <c r="J87" i="5"/>
  <c r="M87" i="5"/>
  <c r="I88" i="5"/>
  <c r="L88" i="5"/>
  <c r="H88" i="5"/>
  <c r="J88" i="5"/>
  <c r="M88" i="5"/>
  <c r="I89" i="5"/>
  <c r="L89" i="5"/>
  <c r="H89" i="5"/>
  <c r="J89" i="5"/>
  <c r="M89" i="5"/>
  <c r="I90" i="5"/>
  <c r="L90" i="5"/>
  <c r="H90" i="5"/>
  <c r="J90" i="5"/>
  <c r="M90" i="5"/>
  <c r="I91" i="5"/>
  <c r="L91" i="5"/>
  <c r="H91" i="5"/>
  <c r="J91" i="5"/>
  <c r="M91" i="5"/>
  <c r="I92" i="5"/>
  <c r="L92" i="5"/>
  <c r="H92" i="5"/>
  <c r="J92" i="5"/>
  <c r="M92" i="5"/>
  <c r="I93" i="5"/>
  <c r="L93" i="5"/>
  <c r="H93" i="5"/>
  <c r="J93" i="5"/>
  <c r="M93" i="5"/>
  <c r="I94" i="5"/>
  <c r="L94" i="5"/>
  <c r="H94" i="5"/>
  <c r="J94" i="5"/>
  <c r="M94" i="5"/>
  <c r="I95" i="5"/>
  <c r="L95" i="5"/>
  <c r="H95" i="5"/>
  <c r="J95" i="5"/>
  <c r="M95" i="5"/>
  <c r="I96" i="5"/>
  <c r="L96" i="5"/>
  <c r="H96" i="5"/>
  <c r="J96" i="5"/>
  <c r="M96" i="5"/>
  <c r="I97" i="5"/>
  <c r="L97" i="5"/>
  <c r="H97" i="5"/>
  <c r="J97" i="5"/>
  <c r="M97" i="5"/>
  <c r="I98" i="5"/>
  <c r="L98" i="5"/>
  <c r="H98" i="5"/>
  <c r="J98" i="5"/>
  <c r="M98" i="5"/>
  <c r="I99" i="5"/>
  <c r="L99" i="5"/>
  <c r="H99" i="5"/>
  <c r="J99" i="5"/>
  <c r="M99" i="5"/>
  <c r="I100" i="5"/>
  <c r="L100" i="5"/>
  <c r="H100" i="5"/>
  <c r="J100" i="5"/>
  <c r="M100" i="5"/>
  <c r="I101" i="5"/>
  <c r="L101" i="5"/>
  <c r="H101" i="5"/>
  <c r="J101" i="5"/>
  <c r="M101" i="5"/>
  <c r="I102" i="5"/>
  <c r="L102" i="5"/>
  <c r="H102" i="5"/>
  <c r="J102" i="5"/>
  <c r="M102" i="5"/>
  <c r="I103" i="5"/>
  <c r="L103" i="5"/>
  <c r="H103" i="5"/>
  <c r="J103" i="5"/>
  <c r="M103" i="5"/>
  <c r="I104" i="5"/>
  <c r="L104" i="5"/>
  <c r="H104" i="5"/>
  <c r="J104" i="5"/>
  <c r="M104" i="5"/>
  <c r="I105" i="5"/>
  <c r="L105" i="5"/>
  <c r="H105" i="5"/>
  <c r="J105" i="5"/>
  <c r="M105" i="5"/>
  <c r="I106" i="5"/>
  <c r="L106" i="5"/>
  <c r="H106" i="5"/>
  <c r="J106" i="5"/>
  <c r="M106" i="5"/>
  <c r="I107" i="5"/>
  <c r="L107" i="5"/>
  <c r="H107" i="5"/>
  <c r="J107" i="5"/>
  <c r="M107" i="5"/>
  <c r="I108" i="5"/>
  <c r="L108" i="5"/>
  <c r="H108" i="5"/>
  <c r="J108" i="5"/>
  <c r="M108" i="5"/>
  <c r="I109" i="5"/>
  <c r="L109" i="5"/>
  <c r="H109" i="5"/>
  <c r="J109" i="5"/>
  <c r="M109" i="5"/>
  <c r="I110" i="5"/>
  <c r="L110" i="5"/>
  <c r="H110" i="5"/>
  <c r="J110" i="5"/>
  <c r="M110" i="5"/>
  <c r="I111" i="5"/>
  <c r="L111" i="5"/>
  <c r="H111" i="5"/>
  <c r="J111" i="5"/>
  <c r="M111" i="5"/>
  <c r="I112" i="5"/>
  <c r="L112" i="5"/>
  <c r="H112" i="5"/>
  <c r="J112" i="5"/>
  <c r="M112" i="5"/>
  <c r="I113" i="5"/>
  <c r="L113" i="5"/>
  <c r="H113" i="5"/>
  <c r="J113" i="5"/>
  <c r="M113" i="5"/>
  <c r="I114" i="5"/>
  <c r="L114" i="5"/>
  <c r="H114" i="5"/>
  <c r="J114" i="5"/>
  <c r="M114" i="5"/>
  <c r="I115" i="5"/>
  <c r="L115" i="5"/>
  <c r="H115" i="5"/>
  <c r="J115" i="5"/>
  <c r="M115" i="5"/>
  <c r="I116" i="5"/>
  <c r="L116" i="5"/>
  <c r="H116" i="5"/>
  <c r="J116" i="5"/>
  <c r="M116" i="5"/>
  <c r="I117" i="5"/>
  <c r="L117" i="5"/>
  <c r="H117" i="5"/>
  <c r="J117" i="5"/>
  <c r="M117" i="5"/>
  <c r="I118" i="5"/>
  <c r="L118" i="5"/>
  <c r="H118" i="5"/>
  <c r="J118" i="5"/>
  <c r="M118" i="5"/>
  <c r="I119" i="5"/>
  <c r="L119" i="5"/>
  <c r="H119" i="5"/>
  <c r="J119" i="5"/>
  <c r="M119" i="5"/>
  <c r="I120" i="5"/>
  <c r="L120" i="5"/>
  <c r="H120" i="5"/>
  <c r="J120" i="5"/>
  <c r="M120" i="5"/>
  <c r="I121" i="5"/>
  <c r="L121" i="5"/>
  <c r="H121" i="5"/>
  <c r="J121" i="5"/>
  <c r="M121" i="5"/>
  <c r="I122" i="5"/>
  <c r="L122" i="5"/>
  <c r="H122" i="5"/>
  <c r="J122" i="5"/>
  <c r="M122" i="5"/>
  <c r="I123" i="5"/>
  <c r="L123" i="5"/>
  <c r="H123" i="5"/>
  <c r="J123" i="5"/>
  <c r="M123" i="5"/>
  <c r="I124" i="5"/>
  <c r="L124" i="5"/>
  <c r="H124" i="5"/>
  <c r="J124" i="5"/>
  <c r="M124" i="5"/>
  <c r="I125" i="5"/>
  <c r="L125" i="5"/>
  <c r="H125" i="5"/>
  <c r="J125" i="5"/>
  <c r="M125" i="5"/>
  <c r="I126" i="5"/>
  <c r="L126" i="5"/>
  <c r="H126" i="5"/>
  <c r="J126" i="5"/>
  <c r="M126" i="5"/>
  <c r="I127" i="5"/>
  <c r="L127" i="5"/>
  <c r="H127" i="5"/>
  <c r="J127" i="5"/>
  <c r="M127" i="5"/>
  <c r="I128" i="5"/>
  <c r="L128" i="5"/>
  <c r="H128" i="5"/>
  <c r="J128" i="5"/>
  <c r="M128" i="5"/>
  <c r="I129" i="5"/>
  <c r="L129" i="5"/>
  <c r="H129" i="5"/>
  <c r="J129" i="5"/>
  <c r="M129" i="5"/>
  <c r="I130" i="5"/>
  <c r="L130" i="5"/>
  <c r="H130" i="5"/>
  <c r="J130" i="5"/>
  <c r="M130" i="5"/>
  <c r="I131" i="5"/>
  <c r="L131" i="5"/>
  <c r="H131" i="5"/>
  <c r="J131" i="5"/>
  <c r="M131" i="5"/>
  <c r="I132" i="5"/>
  <c r="L132" i="5"/>
  <c r="H132" i="5"/>
  <c r="J132" i="5"/>
  <c r="M132" i="5"/>
  <c r="I133" i="5"/>
  <c r="L133" i="5"/>
  <c r="H133" i="5"/>
  <c r="J133" i="5"/>
  <c r="M133" i="5"/>
  <c r="I134" i="5"/>
  <c r="L134" i="5"/>
  <c r="H134" i="5"/>
  <c r="J134" i="5"/>
  <c r="M134" i="5"/>
  <c r="I135" i="5"/>
  <c r="L135" i="5"/>
  <c r="H135" i="5"/>
  <c r="J135" i="5"/>
  <c r="M135" i="5"/>
  <c r="I136" i="5"/>
  <c r="L136" i="5"/>
  <c r="H136" i="5"/>
  <c r="J136" i="5"/>
  <c r="M136" i="5"/>
  <c r="I137" i="5"/>
  <c r="L137" i="5"/>
  <c r="H137" i="5"/>
  <c r="J137" i="5"/>
  <c r="M137" i="5"/>
  <c r="I138" i="5"/>
  <c r="L138" i="5"/>
  <c r="H138" i="5"/>
  <c r="J138" i="5"/>
  <c r="M138" i="5"/>
  <c r="I139" i="5"/>
  <c r="L139" i="5"/>
  <c r="H139" i="5"/>
  <c r="J139" i="5"/>
  <c r="M139" i="5"/>
  <c r="I140" i="5"/>
  <c r="L140" i="5"/>
  <c r="H140" i="5"/>
  <c r="J140" i="5"/>
  <c r="M140" i="5"/>
  <c r="I141" i="5"/>
  <c r="L141" i="5"/>
  <c r="H141" i="5"/>
  <c r="J141" i="5"/>
  <c r="M141" i="5"/>
  <c r="I142" i="5"/>
  <c r="L142" i="5"/>
  <c r="H142" i="5"/>
  <c r="J142" i="5"/>
  <c r="M142" i="5"/>
  <c r="I143" i="5"/>
  <c r="L143" i="5"/>
  <c r="H143" i="5"/>
  <c r="J143" i="5"/>
  <c r="M143" i="5"/>
  <c r="I144" i="5"/>
  <c r="L144" i="5"/>
  <c r="H144" i="5"/>
  <c r="J144" i="5"/>
  <c r="M144" i="5"/>
  <c r="I145" i="5"/>
  <c r="L145" i="5"/>
  <c r="H145" i="5"/>
  <c r="J145" i="5"/>
  <c r="M145" i="5"/>
  <c r="I146" i="5"/>
  <c r="L146" i="5"/>
  <c r="H146" i="5"/>
  <c r="J146" i="5"/>
  <c r="M146" i="5"/>
  <c r="I147" i="5"/>
  <c r="L147" i="5"/>
  <c r="H147" i="5"/>
  <c r="J147" i="5"/>
  <c r="M147" i="5"/>
  <c r="I148" i="5"/>
  <c r="L148" i="5"/>
  <c r="H148" i="5"/>
  <c r="J148" i="5"/>
  <c r="M148" i="5"/>
  <c r="I149" i="5"/>
  <c r="L149" i="5"/>
  <c r="H149" i="5"/>
  <c r="J149" i="5"/>
  <c r="M149" i="5"/>
  <c r="I150" i="5"/>
  <c r="L150" i="5"/>
  <c r="H150" i="5"/>
  <c r="J150" i="5"/>
  <c r="M150" i="5"/>
  <c r="I151" i="5"/>
  <c r="L151" i="5"/>
  <c r="H151" i="5"/>
  <c r="J151" i="5"/>
  <c r="M151" i="5"/>
  <c r="I152" i="5"/>
  <c r="L152" i="5"/>
  <c r="H152" i="5"/>
  <c r="J152" i="5"/>
  <c r="M152" i="5"/>
  <c r="I153" i="5"/>
  <c r="L153" i="5"/>
  <c r="H153" i="5"/>
  <c r="J153" i="5"/>
  <c r="M153" i="5"/>
  <c r="I154" i="5"/>
  <c r="L154" i="5"/>
  <c r="H154" i="5"/>
  <c r="J154" i="5"/>
  <c r="M154" i="5"/>
  <c r="I155" i="5"/>
  <c r="L155" i="5"/>
  <c r="H155" i="5"/>
  <c r="J155" i="5"/>
  <c r="M155" i="5"/>
  <c r="I156" i="5"/>
  <c r="L156" i="5"/>
  <c r="H156" i="5"/>
  <c r="J156" i="5"/>
  <c r="M156" i="5"/>
  <c r="I157" i="5"/>
  <c r="L157" i="5"/>
  <c r="H157" i="5"/>
  <c r="J157" i="5"/>
  <c r="M157" i="5"/>
  <c r="I158" i="5"/>
  <c r="L158" i="5"/>
  <c r="H158" i="5"/>
  <c r="J158" i="5"/>
  <c r="M158" i="5"/>
  <c r="I159" i="5"/>
  <c r="L159" i="5"/>
  <c r="H159" i="5"/>
  <c r="J159" i="5"/>
  <c r="M159" i="5"/>
  <c r="I160" i="5"/>
  <c r="L160" i="5"/>
  <c r="H160" i="5"/>
  <c r="J160" i="5"/>
  <c r="M160" i="5"/>
  <c r="I161" i="5"/>
  <c r="L161" i="5"/>
  <c r="H161" i="5"/>
  <c r="J161" i="5"/>
  <c r="M161" i="5"/>
  <c r="I162" i="5"/>
  <c r="L162" i="5"/>
  <c r="H162" i="5"/>
  <c r="J162" i="5"/>
  <c r="M162" i="5"/>
  <c r="I163" i="5"/>
  <c r="L163" i="5"/>
  <c r="H163" i="5"/>
  <c r="J163" i="5"/>
  <c r="M163" i="5"/>
  <c r="I164" i="5"/>
  <c r="L164" i="5"/>
  <c r="H164" i="5"/>
  <c r="J164" i="5"/>
  <c r="M164" i="5"/>
  <c r="I165" i="5"/>
  <c r="L165" i="5"/>
  <c r="H165" i="5"/>
  <c r="J165" i="5"/>
  <c r="M165" i="5"/>
  <c r="I166" i="5"/>
  <c r="L166" i="5"/>
  <c r="H166" i="5"/>
  <c r="J166" i="5"/>
  <c r="M166" i="5"/>
  <c r="I167" i="5"/>
  <c r="L167" i="5"/>
  <c r="H167" i="5"/>
  <c r="J167" i="5"/>
  <c r="M167" i="5"/>
  <c r="I168" i="5"/>
  <c r="L168" i="5"/>
  <c r="H168" i="5"/>
  <c r="J168" i="5"/>
  <c r="M168" i="5"/>
  <c r="I169" i="5"/>
  <c r="L169" i="5"/>
  <c r="H169" i="5"/>
  <c r="J169" i="5"/>
  <c r="M169" i="5"/>
  <c r="I170" i="5"/>
  <c r="L170" i="5"/>
  <c r="H170" i="5"/>
  <c r="J170" i="5"/>
  <c r="M170" i="5"/>
  <c r="I171" i="5"/>
  <c r="L171" i="5"/>
  <c r="H171" i="5"/>
  <c r="J171" i="5"/>
  <c r="M171" i="5"/>
  <c r="I172" i="5"/>
  <c r="L172" i="5"/>
  <c r="H172" i="5"/>
  <c r="J172" i="5"/>
  <c r="M172" i="5"/>
  <c r="I173" i="5"/>
  <c r="L173" i="5"/>
  <c r="H173" i="5"/>
  <c r="J173" i="5"/>
  <c r="M173" i="5"/>
  <c r="I174" i="5"/>
  <c r="L174" i="5"/>
  <c r="H174" i="5"/>
  <c r="J174" i="5"/>
  <c r="M174" i="5"/>
  <c r="I175" i="5"/>
  <c r="L175" i="5"/>
  <c r="H175" i="5"/>
  <c r="J175" i="5"/>
  <c r="M175" i="5"/>
  <c r="I176" i="5"/>
  <c r="L176" i="5"/>
  <c r="H176" i="5"/>
  <c r="J176" i="5"/>
  <c r="M176" i="5"/>
  <c r="I177" i="5"/>
  <c r="L177" i="5"/>
  <c r="H177" i="5"/>
  <c r="J177" i="5"/>
  <c r="M177" i="5"/>
  <c r="I178" i="5"/>
  <c r="L178" i="5"/>
  <c r="H178" i="5"/>
  <c r="J178" i="5"/>
  <c r="M178" i="5"/>
  <c r="I179" i="5"/>
  <c r="L179" i="5"/>
  <c r="H179" i="5"/>
  <c r="J179" i="5"/>
  <c r="M179" i="5"/>
  <c r="I180" i="5"/>
  <c r="L180" i="5"/>
  <c r="H180" i="5"/>
  <c r="J180" i="5"/>
  <c r="M180" i="5"/>
  <c r="I181" i="5"/>
  <c r="L181" i="5"/>
  <c r="H181" i="5"/>
  <c r="J181" i="5"/>
  <c r="M181" i="5"/>
  <c r="I182" i="5"/>
  <c r="L182" i="5"/>
  <c r="H182" i="5"/>
  <c r="J182" i="5"/>
  <c r="M182" i="5"/>
  <c r="I183" i="5"/>
  <c r="L183" i="5"/>
  <c r="H183" i="5"/>
  <c r="J183" i="5"/>
  <c r="M183" i="5"/>
  <c r="I184" i="5"/>
  <c r="L184" i="5"/>
  <c r="H184" i="5"/>
  <c r="J184" i="5"/>
  <c r="M184" i="5"/>
  <c r="I185" i="5"/>
  <c r="L185" i="5"/>
  <c r="H185" i="5"/>
  <c r="J185" i="5"/>
  <c r="M185" i="5"/>
  <c r="I186" i="5"/>
  <c r="L186" i="5"/>
  <c r="H186" i="5"/>
  <c r="J186" i="5"/>
  <c r="M186" i="5"/>
  <c r="I187" i="5"/>
  <c r="L187" i="5"/>
  <c r="H187" i="5"/>
  <c r="J187" i="5"/>
  <c r="M187" i="5"/>
  <c r="I188" i="5"/>
  <c r="L188" i="5"/>
  <c r="H188" i="5"/>
  <c r="J188" i="5"/>
  <c r="M188" i="5"/>
  <c r="I189" i="5"/>
  <c r="L189" i="5"/>
  <c r="H189" i="5"/>
  <c r="J189" i="5"/>
  <c r="M189" i="5"/>
  <c r="I190" i="5"/>
  <c r="L190" i="5"/>
  <c r="H190" i="5"/>
  <c r="J190" i="5"/>
  <c r="M190" i="5"/>
  <c r="I191" i="5"/>
  <c r="L191" i="5"/>
  <c r="H191" i="5"/>
  <c r="J191" i="5"/>
  <c r="M191" i="5"/>
  <c r="I192" i="5"/>
  <c r="L192" i="5"/>
  <c r="H192" i="5"/>
  <c r="J192" i="5"/>
  <c r="M192" i="5"/>
  <c r="I193" i="5"/>
  <c r="L193" i="5"/>
  <c r="H193" i="5"/>
  <c r="J193" i="5"/>
  <c r="M193" i="5"/>
  <c r="I194" i="5"/>
  <c r="L194" i="5"/>
  <c r="H194" i="5"/>
  <c r="J194" i="5"/>
  <c r="M194" i="5"/>
  <c r="I195" i="5"/>
  <c r="L195" i="5"/>
  <c r="H195" i="5"/>
  <c r="J195" i="5"/>
  <c r="M195" i="5"/>
  <c r="I196" i="5"/>
  <c r="L196" i="5"/>
  <c r="H196" i="5"/>
  <c r="J196" i="5"/>
  <c r="M196" i="5"/>
  <c r="I197" i="5"/>
  <c r="L197" i="5"/>
  <c r="H197" i="5"/>
  <c r="J197" i="5"/>
  <c r="M197" i="5"/>
  <c r="I198" i="5"/>
  <c r="L198" i="5"/>
  <c r="H198" i="5"/>
  <c r="J198" i="5"/>
  <c r="M198" i="5"/>
  <c r="I199" i="5"/>
  <c r="L199" i="5"/>
  <c r="H199" i="5"/>
  <c r="J199" i="5"/>
  <c r="M199" i="5"/>
  <c r="I200" i="5"/>
  <c r="L200" i="5"/>
  <c r="H200" i="5"/>
  <c r="J200" i="5"/>
  <c r="M200" i="5"/>
  <c r="I201" i="5"/>
  <c r="L201" i="5"/>
  <c r="H201" i="5"/>
  <c r="J201" i="5"/>
  <c r="M201" i="5"/>
  <c r="I202" i="5"/>
  <c r="L202" i="5"/>
  <c r="H202" i="5"/>
  <c r="J202" i="5"/>
  <c r="M202" i="5"/>
  <c r="I203" i="5"/>
  <c r="L203" i="5"/>
  <c r="H203" i="5"/>
  <c r="J203" i="5"/>
  <c r="M203" i="5"/>
  <c r="I204" i="5"/>
  <c r="L204" i="5"/>
  <c r="H204" i="5"/>
  <c r="J204" i="5"/>
  <c r="M204" i="5"/>
  <c r="I205" i="5"/>
  <c r="L205" i="5"/>
  <c r="H205" i="5"/>
  <c r="J205" i="5"/>
  <c r="M205" i="5"/>
  <c r="I206" i="5"/>
  <c r="L206" i="5"/>
  <c r="H206" i="5"/>
  <c r="J206" i="5"/>
  <c r="M206" i="5"/>
  <c r="I207" i="5"/>
  <c r="L207" i="5"/>
  <c r="H207" i="5"/>
  <c r="J207" i="5"/>
  <c r="M207" i="5"/>
  <c r="I208" i="5"/>
  <c r="L208" i="5"/>
  <c r="H208" i="5"/>
  <c r="J208" i="5"/>
  <c r="M208" i="5"/>
  <c r="I209" i="5"/>
  <c r="L209" i="5"/>
  <c r="H209" i="5"/>
  <c r="J209" i="5"/>
  <c r="M209" i="5"/>
  <c r="I210" i="5"/>
  <c r="L210" i="5"/>
  <c r="H210" i="5"/>
  <c r="J210" i="5"/>
  <c r="M210" i="5"/>
  <c r="I211" i="5"/>
  <c r="L211" i="5"/>
  <c r="H211" i="5"/>
  <c r="J211" i="5"/>
  <c r="M211" i="5"/>
  <c r="I212" i="5"/>
  <c r="L212" i="5"/>
  <c r="H212" i="5"/>
  <c r="J212" i="5"/>
  <c r="M212" i="5"/>
  <c r="I213" i="5"/>
  <c r="L213" i="5"/>
  <c r="H213" i="5"/>
  <c r="J213" i="5"/>
  <c r="M213" i="5"/>
  <c r="I214" i="5"/>
  <c r="L214" i="5"/>
  <c r="H214" i="5"/>
  <c r="J214" i="5"/>
  <c r="M214" i="5"/>
  <c r="I215" i="5"/>
  <c r="L215" i="5"/>
  <c r="H215" i="5"/>
  <c r="J215" i="5"/>
  <c r="M215" i="5"/>
  <c r="I216" i="5"/>
  <c r="L216" i="5"/>
  <c r="H216" i="5"/>
  <c r="J216" i="5"/>
  <c r="M216" i="5"/>
  <c r="I217" i="5"/>
  <c r="L217" i="5"/>
  <c r="H217" i="5"/>
  <c r="J217" i="5"/>
  <c r="M217" i="5"/>
  <c r="I218" i="5"/>
  <c r="L218" i="5"/>
  <c r="H218" i="5"/>
  <c r="J218" i="5"/>
  <c r="M218" i="5"/>
  <c r="I219" i="5"/>
  <c r="L219" i="5"/>
  <c r="H219" i="5"/>
  <c r="J219" i="5"/>
  <c r="M219" i="5"/>
  <c r="I220" i="5"/>
  <c r="L220" i="5"/>
  <c r="H220" i="5"/>
  <c r="J220" i="5"/>
  <c r="M220" i="5"/>
  <c r="I221" i="5"/>
  <c r="L221" i="5"/>
  <c r="H221" i="5"/>
  <c r="J221" i="5"/>
  <c r="M221" i="5"/>
  <c r="I222" i="5"/>
  <c r="L222" i="5"/>
  <c r="H222" i="5"/>
  <c r="J222" i="5"/>
  <c r="M222" i="5"/>
  <c r="I223" i="5"/>
  <c r="L223" i="5"/>
  <c r="H223" i="5"/>
  <c r="J223" i="5"/>
  <c r="M223" i="5"/>
  <c r="I224" i="5"/>
  <c r="L224" i="5"/>
  <c r="H224" i="5"/>
  <c r="J224" i="5"/>
  <c r="M224" i="5"/>
  <c r="I225" i="5"/>
  <c r="L225" i="5"/>
  <c r="H225" i="5"/>
  <c r="J225" i="5"/>
  <c r="M225" i="5"/>
  <c r="I226" i="5"/>
  <c r="L226" i="5"/>
  <c r="H226" i="5"/>
  <c r="J226" i="5"/>
  <c r="M226" i="5"/>
  <c r="I227" i="5"/>
  <c r="L227" i="5"/>
  <c r="H227" i="5"/>
  <c r="J227" i="5"/>
  <c r="M227" i="5"/>
  <c r="I228" i="5"/>
  <c r="L228" i="5"/>
  <c r="H228" i="5"/>
  <c r="J228" i="5"/>
  <c r="M228" i="5"/>
  <c r="I229" i="5"/>
  <c r="L229" i="5"/>
  <c r="H229" i="5"/>
  <c r="J229" i="5"/>
  <c r="M229" i="5"/>
  <c r="I230" i="5"/>
  <c r="L230" i="5"/>
  <c r="H230" i="5"/>
  <c r="J230" i="5"/>
  <c r="M230" i="5"/>
  <c r="I231" i="5"/>
  <c r="L231" i="5"/>
  <c r="H231" i="5"/>
  <c r="J231" i="5"/>
  <c r="M231" i="5"/>
  <c r="I232" i="5"/>
  <c r="L232" i="5"/>
  <c r="H232" i="5"/>
  <c r="J232" i="5"/>
  <c r="M232" i="5"/>
  <c r="I233" i="5"/>
  <c r="L233" i="5"/>
  <c r="H233" i="5"/>
  <c r="J233" i="5"/>
  <c r="M233" i="5"/>
  <c r="I234" i="5"/>
  <c r="L234" i="5"/>
  <c r="H234" i="5"/>
  <c r="J234" i="5"/>
  <c r="M234" i="5"/>
  <c r="I235" i="5"/>
  <c r="L235" i="5"/>
  <c r="H235" i="5"/>
  <c r="J235" i="5"/>
  <c r="M235" i="5"/>
  <c r="I236" i="5"/>
  <c r="L236" i="5"/>
  <c r="H236" i="5"/>
  <c r="J236" i="5"/>
  <c r="M236" i="5"/>
  <c r="I237" i="5"/>
  <c r="L237" i="5"/>
  <c r="H237" i="5"/>
  <c r="J237" i="5"/>
  <c r="M237" i="5"/>
  <c r="I238" i="5"/>
  <c r="L238" i="5"/>
  <c r="H238" i="5"/>
  <c r="J238" i="5"/>
  <c r="M238" i="5"/>
  <c r="I239" i="5"/>
  <c r="L239" i="5"/>
  <c r="H239" i="5"/>
  <c r="J239" i="5"/>
  <c r="M239" i="5"/>
  <c r="I240" i="5"/>
  <c r="L240" i="5"/>
  <c r="H240" i="5"/>
  <c r="J240" i="5"/>
  <c r="M240" i="5"/>
  <c r="I241" i="5"/>
  <c r="L241" i="5"/>
  <c r="H241" i="5"/>
  <c r="J241" i="5"/>
  <c r="M241" i="5"/>
  <c r="I242" i="5"/>
  <c r="L242" i="5"/>
  <c r="H242" i="5"/>
  <c r="J242" i="5"/>
  <c r="M242" i="5"/>
  <c r="I243" i="5"/>
  <c r="L243" i="5"/>
  <c r="H243" i="5"/>
  <c r="J243" i="5"/>
  <c r="M243" i="5"/>
  <c r="I244" i="5"/>
  <c r="L244" i="5"/>
  <c r="H244" i="5"/>
  <c r="J244" i="5"/>
  <c r="M244" i="5"/>
  <c r="I245" i="5"/>
  <c r="L245" i="5"/>
  <c r="H245" i="5"/>
  <c r="J245" i="5"/>
  <c r="M245" i="5"/>
  <c r="I246" i="5"/>
  <c r="L246" i="5"/>
  <c r="H246" i="5"/>
  <c r="J246" i="5"/>
  <c r="M246" i="5"/>
  <c r="I247" i="5"/>
  <c r="L247" i="5"/>
  <c r="H247" i="5"/>
  <c r="J247" i="5"/>
  <c r="M247" i="5"/>
  <c r="I248" i="5"/>
  <c r="L248" i="5"/>
  <c r="H248" i="5"/>
  <c r="J248" i="5"/>
  <c r="M248" i="5"/>
  <c r="I249" i="5"/>
  <c r="L249" i="5"/>
  <c r="H249" i="5"/>
  <c r="J249" i="5"/>
  <c r="M249" i="5"/>
  <c r="I250" i="5"/>
  <c r="L250" i="5"/>
  <c r="H250" i="5"/>
  <c r="J250" i="5"/>
  <c r="M250" i="5"/>
  <c r="I251" i="5"/>
  <c r="L251" i="5"/>
  <c r="H251" i="5"/>
  <c r="J251" i="5"/>
  <c r="M251" i="5"/>
  <c r="I252" i="5"/>
  <c r="L252" i="5"/>
  <c r="H252" i="5"/>
  <c r="J252" i="5"/>
  <c r="M252" i="5"/>
  <c r="I253" i="5"/>
  <c r="L253" i="5"/>
  <c r="H253" i="5"/>
  <c r="J253" i="5"/>
  <c r="M253" i="5"/>
  <c r="I254" i="5"/>
  <c r="L254" i="5"/>
  <c r="H254" i="5"/>
  <c r="J254" i="5"/>
  <c r="M254" i="5"/>
  <c r="I255" i="5"/>
  <c r="L255" i="5"/>
  <c r="H255" i="5"/>
  <c r="J255" i="5"/>
  <c r="M255" i="5"/>
  <c r="I256" i="5"/>
  <c r="L256" i="5"/>
  <c r="H256" i="5"/>
  <c r="J256" i="5"/>
  <c r="M256" i="5"/>
  <c r="I257" i="5"/>
  <c r="L257" i="5"/>
  <c r="H257" i="5"/>
  <c r="J257" i="5"/>
  <c r="M257" i="5"/>
  <c r="I258" i="5"/>
  <c r="L258" i="5"/>
  <c r="H258" i="5"/>
  <c r="J258" i="5"/>
  <c r="M258" i="5"/>
  <c r="I259" i="5"/>
  <c r="L259" i="5"/>
  <c r="H259" i="5"/>
  <c r="J259" i="5"/>
  <c r="M259" i="5"/>
  <c r="I260" i="5"/>
  <c r="L260" i="5"/>
  <c r="H260" i="5"/>
  <c r="J260" i="5"/>
  <c r="M260" i="5"/>
  <c r="I261" i="5"/>
  <c r="L261" i="5"/>
  <c r="H261" i="5"/>
  <c r="J261" i="5"/>
  <c r="M261" i="5"/>
  <c r="I262" i="5"/>
  <c r="L262" i="5"/>
  <c r="H262" i="5"/>
  <c r="J262" i="5"/>
  <c r="M262" i="5"/>
  <c r="I263" i="5"/>
  <c r="L263" i="5"/>
  <c r="H263" i="5"/>
  <c r="J263" i="5"/>
  <c r="M263" i="5"/>
  <c r="I264" i="5"/>
  <c r="L264" i="5"/>
  <c r="H264" i="5"/>
  <c r="J264" i="5"/>
  <c r="M264" i="5"/>
  <c r="I265" i="5"/>
  <c r="L265" i="5"/>
  <c r="H265" i="5"/>
  <c r="J265" i="5"/>
  <c r="M265" i="5"/>
  <c r="I266" i="5"/>
  <c r="L266" i="5"/>
  <c r="H266" i="5"/>
  <c r="J266" i="5"/>
  <c r="M266" i="5"/>
  <c r="I267" i="5"/>
  <c r="L267" i="5"/>
  <c r="H267" i="5"/>
  <c r="J267" i="5"/>
  <c r="M267" i="5"/>
  <c r="I268" i="5"/>
  <c r="L268" i="5"/>
  <c r="H268" i="5"/>
  <c r="J268" i="5"/>
  <c r="M268" i="5"/>
  <c r="I269" i="5"/>
  <c r="L269" i="5"/>
  <c r="H269" i="5"/>
  <c r="J269" i="5"/>
  <c r="M269" i="5"/>
  <c r="I270" i="5"/>
  <c r="L270" i="5"/>
  <c r="H270" i="5"/>
  <c r="J270" i="5"/>
  <c r="M270" i="5"/>
  <c r="I271" i="5"/>
  <c r="L271" i="5"/>
  <c r="H271" i="5"/>
  <c r="J271" i="5"/>
  <c r="M271" i="5"/>
  <c r="I272" i="5"/>
  <c r="L272" i="5"/>
  <c r="H272" i="5"/>
  <c r="J272" i="5"/>
  <c r="M272" i="5"/>
  <c r="I273" i="5"/>
  <c r="L273" i="5"/>
  <c r="H273" i="5"/>
  <c r="J273" i="5"/>
  <c r="M273" i="5"/>
  <c r="I274" i="5"/>
  <c r="L274" i="5"/>
  <c r="H274" i="5"/>
  <c r="J274" i="5"/>
  <c r="M274" i="5"/>
  <c r="I275" i="5"/>
  <c r="L275" i="5"/>
  <c r="H275" i="5"/>
  <c r="J275" i="5"/>
  <c r="M275" i="5"/>
  <c r="I276" i="5"/>
  <c r="L276" i="5"/>
  <c r="H276" i="5"/>
  <c r="J276" i="5"/>
  <c r="M276" i="5"/>
  <c r="I277" i="5"/>
  <c r="L277" i="5"/>
  <c r="H277" i="5"/>
  <c r="J277" i="5"/>
  <c r="M277" i="5"/>
  <c r="I278" i="5"/>
  <c r="L278" i="5"/>
  <c r="H278" i="5"/>
  <c r="J278" i="5"/>
  <c r="M278" i="5"/>
  <c r="I279" i="5"/>
  <c r="L279" i="5"/>
  <c r="H279" i="5"/>
  <c r="J279" i="5"/>
  <c r="M279" i="5"/>
  <c r="I280" i="5"/>
  <c r="L280" i="5"/>
  <c r="H280" i="5"/>
  <c r="J280" i="5"/>
  <c r="M280" i="5"/>
  <c r="I281" i="5"/>
  <c r="L281" i="5"/>
  <c r="H281" i="5"/>
  <c r="J281" i="5"/>
  <c r="M281" i="5"/>
  <c r="I282" i="5"/>
  <c r="L282" i="5"/>
  <c r="H282" i="5"/>
  <c r="J282" i="5"/>
  <c r="M282" i="5"/>
  <c r="I283" i="5"/>
  <c r="L283" i="5"/>
  <c r="H283" i="5"/>
  <c r="J283" i="5"/>
  <c r="M283" i="5"/>
  <c r="I284" i="5"/>
  <c r="L284" i="5"/>
  <c r="H284" i="5"/>
  <c r="J284" i="5"/>
  <c r="M284" i="5"/>
  <c r="I285" i="5"/>
  <c r="L285" i="5"/>
  <c r="H285" i="5"/>
  <c r="J285" i="5"/>
  <c r="M285" i="5"/>
  <c r="I286" i="5"/>
  <c r="L286" i="5"/>
  <c r="H286" i="5"/>
  <c r="J286" i="5"/>
  <c r="M286" i="5"/>
  <c r="I287" i="5"/>
  <c r="L287" i="5"/>
  <c r="H287" i="5"/>
  <c r="J287" i="5"/>
  <c r="M287" i="5"/>
  <c r="I288" i="5"/>
  <c r="L288" i="5"/>
  <c r="H288" i="5"/>
  <c r="J288" i="5"/>
  <c r="M288" i="5"/>
  <c r="I289" i="5"/>
  <c r="L289" i="5"/>
  <c r="H289" i="5"/>
  <c r="J289" i="5"/>
  <c r="M289" i="5"/>
  <c r="I290" i="5"/>
  <c r="L290" i="5"/>
  <c r="H290" i="5"/>
  <c r="J290" i="5"/>
  <c r="M290" i="5"/>
  <c r="I291" i="5"/>
  <c r="L291" i="5"/>
  <c r="H291" i="5"/>
  <c r="J291" i="5"/>
  <c r="M291" i="5"/>
  <c r="I292" i="5"/>
  <c r="L292" i="5"/>
  <c r="H292" i="5"/>
  <c r="J292" i="5"/>
  <c r="M292" i="5"/>
  <c r="I293" i="5"/>
  <c r="L293" i="5"/>
  <c r="H293" i="5"/>
  <c r="J293" i="5"/>
  <c r="M293" i="5"/>
  <c r="I294" i="5"/>
  <c r="L294" i="5"/>
  <c r="H294" i="5"/>
  <c r="J294" i="5"/>
  <c r="M294" i="5"/>
  <c r="I295" i="5"/>
  <c r="L295" i="5"/>
  <c r="H295" i="5"/>
  <c r="J295" i="5"/>
  <c r="M295" i="5"/>
  <c r="I296" i="5"/>
  <c r="L296" i="5"/>
  <c r="H296" i="5"/>
  <c r="J296" i="5"/>
  <c r="M296" i="5"/>
  <c r="I297" i="5"/>
  <c r="L297" i="5"/>
  <c r="H297" i="5"/>
  <c r="J297" i="5"/>
  <c r="M297" i="5"/>
  <c r="I298" i="5"/>
  <c r="L298" i="5"/>
  <c r="H298" i="5"/>
  <c r="J298" i="5"/>
  <c r="M298" i="5"/>
  <c r="I299" i="5"/>
  <c r="L299" i="5"/>
  <c r="H299" i="5"/>
  <c r="J299" i="5"/>
  <c r="M299" i="5"/>
  <c r="I300" i="5"/>
  <c r="L300" i="5"/>
  <c r="H300" i="5"/>
  <c r="J300" i="5"/>
  <c r="M300" i="5"/>
  <c r="I301" i="5"/>
  <c r="L301" i="5"/>
  <c r="H301" i="5"/>
  <c r="J301" i="5"/>
  <c r="M301" i="5"/>
  <c r="I302" i="5"/>
  <c r="L302" i="5"/>
  <c r="H302" i="5"/>
  <c r="J302" i="5"/>
  <c r="M302" i="5"/>
  <c r="I303" i="5"/>
  <c r="L303" i="5"/>
  <c r="H303" i="5"/>
  <c r="J303" i="5"/>
  <c r="M303" i="5"/>
  <c r="I304" i="5"/>
  <c r="L304" i="5"/>
  <c r="H304" i="5"/>
  <c r="J304" i="5"/>
  <c r="M304" i="5"/>
  <c r="I305" i="5"/>
  <c r="L305" i="5"/>
  <c r="H305" i="5"/>
  <c r="J305" i="5"/>
  <c r="M305" i="5"/>
  <c r="I306" i="5"/>
  <c r="L306" i="5"/>
  <c r="H306" i="5"/>
  <c r="J306" i="5"/>
  <c r="M306" i="5"/>
  <c r="I307" i="5"/>
  <c r="L307" i="5"/>
  <c r="H307" i="5"/>
  <c r="J307" i="5"/>
  <c r="M307" i="5"/>
  <c r="I308" i="5"/>
  <c r="L308" i="5"/>
  <c r="H308" i="5"/>
  <c r="J308" i="5"/>
  <c r="M308" i="5"/>
  <c r="I309" i="5"/>
  <c r="L309" i="5"/>
  <c r="H309" i="5"/>
  <c r="J309" i="5"/>
  <c r="M309" i="5"/>
  <c r="I310" i="5"/>
  <c r="L310" i="5"/>
  <c r="H310" i="5"/>
  <c r="J310" i="5"/>
  <c r="M310" i="5"/>
  <c r="I311" i="5"/>
  <c r="L311" i="5"/>
  <c r="H311" i="5"/>
  <c r="J311" i="5"/>
  <c r="M311" i="5"/>
  <c r="I312" i="5"/>
  <c r="L312" i="5"/>
  <c r="H312" i="5"/>
  <c r="J312" i="5"/>
  <c r="M312" i="5"/>
  <c r="I313" i="5"/>
  <c r="L313" i="5"/>
  <c r="H313" i="5"/>
  <c r="J313" i="5"/>
  <c r="M313" i="5"/>
  <c r="I314" i="5"/>
  <c r="L314" i="5"/>
  <c r="H314" i="5"/>
  <c r="J314" i="5"/>
  <c r="M314" i="5"/>
  <c r="I315" i="5"/>
  <c r="L315" i="5"/>
  <c r="H315" i="5"/>
  <c r="J315" i="5"/>
  <c r="M315" i="5"/>
  <c r="I316" i="5"/>
  <c r="L316" i="5"/>
  <c r="H316" i="5"/>
  <c r="J316" i="5"/>
  <c r="M316" i="5"/>
  <c r="I317" i="5"/>
  <c r="L317" i="5"/>
  <c r="H317" i="5"/>
  <c r="J317" i="5"/>
  <c r="M317" i="5"/>
  <c r="I318" i="5"/>
  <c r="L318" i="5"/>
  <c r="H318" i="5"/>
  <c r="J318" i="5"/>
  <c r="M318" i="5"/>
  <c r="I319" i="5"/>
  <c r="L319" i="5"/>
  <c r="H319" i="5"/>
  <c r="J319" i="5"/>
  <c r="M319" i="5"/>
  <c r="I320" i="5"/>
  <c r="L320" i="5"/>
  <c r="H320" i="5"/>
  <c r="J320" i="5"/>
  <c r="M320" i="5"/>
  <c r="I321" i="5"/>
  <c r="L321" i="5"/>
  <c r="H321" i="5"/>
  <c r="J321" i="5"/>
  <c r="M321" i="5"/>
  <c r="I322" i="5"/>
  <c r="L322" i="5"/>
  <c r="H322" i="5"/>
  <c r="J322" i="5"/>
  <c r="M322" i="5"/>
  <c r="I323" i="5"/>
  <c r="L323" i="5"/>
  <c r="H323" i="5"/>
  <c r="J323" i="5"/>
  <c r="M323" i="5"/>
  <c r="I324" i="5"/>
  <c r="L324" i="5"/>
  <c r="H324" i="5"/>
  <c r="J324" i="5"/>
  <c r="M324" i="5"/>
  <c r="I325" i="5"/>
  <c r="L325" i="5"/>
  <c r="H325" i="5"/>
  <c r="J325" i="5"/>
  <c r="M325" i="5"/>
  <c r="I326" i="5"/>
  <c r="L326" i="5"/>
  <c r="H326" i="5"/>
  <c r="J326" i="5"/>
  <c r="M326" i="5"/>
  <c r="I327" i="5"/>
  <c r="L327" i="5"/>
  <c r="H327" i="5"/>
  <c r="J327" i="5"/>
  <c r="M327" i="5"/>
  <c r="I328" i="5"/>
  <c r="L328" i="5"/>
  <c r="H328" i="5"/>
  <c r="J328" i="5"/>
  <c r="M328" i="5"/>
  <c r="I329" i="5"/>
  <c r="L329" i="5"/>
  <c r="H329" i="5"/>
  <c r="J329" i="5"/>
  <c r="M329" i="5"/>
  <c r="I330" i="5"/>
  <c r="L330" i="5"/>
  <c r="H330" i="5"/>
  <c r="J330" i="5"/>
  <c r="M330" i="5"/>
  <c r="I331" i="5"/>
  <c r="L331" i="5"/>
  <c r="H331" i="5"/>
  <c r="J331" i="5"/>
  <c r="M331" i="5"/>
  <c r="I332" i="5"/>
  <c r="L332" i="5"/>
  <c r="H332" i="5"/>
  <c r="J332" i="5"/>
  <c r="M332" i="5"/>
  <c r="I333" i="5"/>
  <c r="L333" i="5"/>
  <c r="H333" i="5"/>
  <c r="J333" i="5"/>
  <c r="M333" i="5"/>
  <c r="I334" i="5"/>
  <c r="L334" i="5"/>
  <c r="H334" i="5"/>
  <c r="J334" i="5"/>
  <c r="M334" i="5"/>
  <c r="I335" i="5"/>
  <c r="L335" i="5"/>
  <c r="H335" i="5"/>
  <c r="J335" i="5"/>
  <c r="M335" i="5"/>
  <c r="I336" i="5"/>
  <c r="L336" i="5"/>
  <c r="H336" i="5"/>
  <c r="J336" i="5"/>
  <c r="M336" i="5"/>
  <c r="I337" i="5"/>
  <c r="L337" i="5"/>
  <c r="H337" i="5"/>
  <c r="J337" i="5"/>
  <c r="M337" i="5"/>
  <c r="I338" i="5"/>
  <c r="L338" i="5"/>
  <c r="H338" i="5"/>
  <c r="J338" i="5"/>
  <c r="M338" i="5"/>
  <c r="I339" i="5"/>
  <c r="L339" i="5"/>
  <c r="H339" i="5"/>
  <c r="J339" i="5"/>
  <c r="M339" i="5"/>
  <c r="I340" i="5"/>
  <c r="L340" i="5"/>
  <c r="H340" i="5"/>
  <c r="J340" i="5"/>
  <c r="M340" i="5"/>
  <c r="I341" i="5"/>
  <c r="L341" i="5"/>
  <c r="H341" i="5"/>
  <c r="J341" i="5"/>
  <c r="M341" i="5"/>
  <c r="I342" i="5"/>
  <c r="L342" i="5"/>
  <c r="H342" i="5"/>
  <c r="J342" i="5"/>
  <c r="M342" i="5"/>
  <c r="I343" i="5"/>
  <c r="L343" i="5"/>
  <c r="H343" i="5"/>
  <c r="J343" i="5"/>
  <c r="M343" i="5"/>
  <c r="I344" i="5"/>
  <c r="L344" i="5"/>
  <c r="H344" i="5"/>
  <c r="J344" i="5"/>
  <c r="M344" i="5"/>
  <c r="I345" i="5"/>
  <c r="L345" i="5"/>
  <c r="H345" i="5"/>
  <c r="J345" i="5"/>
  <c r="M345" i="5"/>
  <c r="I346" i="5"/>
  <c r="L346" i="5"/>
  <c r="H346" i="5"/>
  <c r="J346" i="5"/>
  <c r="M346" i="5"/>
  <c r="I347" i="5"/>
  <c r="L347" i="5"/>
  <c r="H347" i="5"/>
  <c r="J347" i="5"/>
  <c r="M347" i="5"/>
  <c r="I348" i="5"/>
  <c r="L348" i="5"/>
  <c r="H348" i="5"/>
  <c r="J348" i="5"/>
  <c r="M348" i="5"/>
  <c r="I349" i="5"/>
  <c r="L349" i="5"/>
  <c r="H349" i="5"/>
  <c r="J349" i="5"/>
  <c r="M349" i="5"/>
  <c r="I350" i="5"/>
  <c r="L350" i="5"/>
  <c r="H350" i="5"/>
  <c r="J350" i="5"/>
  <c r="M350" i="5"/>
  <c r="I351" i="5"/>
  <c r="L351" i="5"/>
  <c r="H351" i="5"/>
  <c r="J351" i="5"/>
  <c r="M351" i="5"/>
  <c r="I352" i="5"/>
  <c r="L352" i="5"/>
  <c r="H352" i="5"/>
  <c r="J352" i="5"/>
  <c r="M352" i="5"/>
  <c r="I353" i="5"/>
  <c r="L353" i="5"/>
  <c r="H353" i="5"/>
  <c r="J353" i="5"/>
  <c r="M353" i="5"/>
  <c r="H50" i="5"/>
  <c r="J50" i="5"/>
  <c r="M50" i="5"/>
  <c r="I50" i="5"/>
  <c r="L50" i="5"/>
  <c r="I39" i="5"/>
  <c r="L49" i="5"/>
  <c r="I36" i="5"/>
  <c r="I48" i="2"/>
  <c r="I46" i="2"/>
  <c r="L48" i="2"/>
  <c r="H48" i="2"/>
  <c r="J48" i="2"/>
  <c r="H46" i="2"/>
  <c r="J46" i="2"/>
  <c r="M48" i="2"/>
  <c r="I49" i="2"/>
  <c r="L49" i="2"/>
  <c r="H49" i="2"/>
  <c r="J49" i="2"/>
  <c r="M49" i="2"/>
  <c r="I50" i="2"/>
  <c r="L50" i="2"/>
  <c r="H50" i="2"/>
  <c r="J50" i="2"/>
  <c r="M50" i="2"/>
  <c r="I51" i="2"/>
  <c r="L51" i="2"/>
  <c r="H51" i="2"/>
  <c r="J51" i="2"/>
  <c r="M51" i="2"/>
  <c r="I52" i="2"/>
  <c r="L52" i="2"/>
  <c r="H52" i="2"/>
  <c r="J52" i="2"/>
  <c r="M52" i="2"/>
  <c r="I53" i="2"/>
  <c r="L53" i="2"/>
  <c r="H53" i="2"/>
  <c r="J53" i="2"/>
  <c r="M53" i="2"/>
  <c r="I54" i="2"/>
  <c r="L54" i="2"/>
  <c r="H54" i="2"/>
  <c r="J54" i="2"/>
  <c r="M54" i="2"/>
  <c r="I55" i="2"/>
  <c r="L55" i="2"/>
  <c r="H55" i="2"/>
  <c r="J55" i="2"/>
  <c r="M55" i="2"/>
  <c r="I56" i="2"/>
  <c r="L56" i="2"/>
  <c r="H56" i="2"/>
  <c r="J56" i="2"/>
  <c r="M56" i="2"/>
  <c r="I57" i="2"/>
  <c r="L57" i="2"/>
  <c r="H57" i="2"/>
  <c r="J57" i="2"/>
  <c r="M57" i="2"/>
  <c r="I58" i="2"/>
  <c r="L58" i="2"/>
  <c r="H58" i="2"/>
  <c r="J58" i="2"/>
  <c r="M58" i="2"/>
  <c r="I59" i="2"/>
  <c r="L59" i="2"/>
  <c r="H59" i="2"/>
  <c r="J59" i="2"/>
  <c r="M59" i="2"/>
  <c r="I60" i="2"/>
  <c r="L60" i="2"/>
  <c r="H60" i="2"/>
  <c r="J60" i="2"/>
  <c r="M60" i="2"/>
  <c r="I61" i="2"/>
  <c r="L61" i="2"/>
  <c r="H61" i="2"/>
  <c r="J61" i="2"/>
  <c r="M61" i="2"/>
  <c r="I62" i="2"/>
  <c r="L62" i="2"/>
  <c r="H62" i="2"/>
  <c r="J62" i="2"/>
  <c r="M62" i="2"/>
  <c r="I63" i="2"/>
  <c r="L63" i="2"/>
  <c r="H63" i="2"/>
  <c r="J63" i="2"/>
  <c r="M63" i="2"/>
  <c r="I64" i="2"/>
  <c r="L64" i="2"/>
  <c r="H64" i="2"/>
  <c r="J64" i="2"/>
  <c r="M64" i="2"/>
  <c r="I65" i="2"/>
  <c r="L65" i="2"/>
  <c r="H65" i="2"/>
  <c r="J65" i="2"/>
  <c r="M65" i="2"/>
  <c r="I66" i="2"/>
  <c r="L66" i="2"/>
  <c r="H66" i="2"/>
  <c r="J66" i="2"/>
  <c r="M66" i="2"/>
  <c r="I67" i="2"/>
  <c r="L67" i="2"/>
  <c r="H67" i="2"/>
  <c r="J67" i="2"/>
  <c r="M67" i="2"/>
  <c r="I68" i="2"/>
  <c r="L68" i="2"/>
  <c r="H68" i="2"/>
  <c r="J68" i="2"/>
  <c r="M68" i="2"/>
  <c r="I69" i="2"/>
  <c r="L69" i="2"/>
  <c r="H69" i="2"/>
  <c r="J69" i="2"/>
  <c r="M69" i="2"/>
  <c r="I70" i="2"/>
  <c r="L70" i="2"/>
  <c r="H70" i="2"/>
  <c r="J70" i="2"/>
  <c r="M70" i="2"/>
  <c r="I71" i="2"/>
  <c r="L71" i="2"/>
  <c r="H71" i="2"/>
  <c r="J71" i="2"/>
  <c r="M71" i="2"/>
  <c r="I72" i="2"/>
  <c r="L72" i="2"/>
  <c r="H72" i="2"/>
  <c r="J72" i="2"/>
  <c r="M72" i="2"/>
  <c r="I73" i="2"/>
  <c r="L73" i="2"/>
  <c r="H73" i="2"/>
  <c r="J73" i="2"/>
  <c r="M73" i="2"/>
  <c r="I74" i="2"/>
  <c r="L74" i="2"/>
  <c r="H74" i="2"/>
  <c r="J74" i="2"/>
  <c r="M74" i="2"/>
  <c r="I75" i="2"/>
  <c r="L75" i="2"/>
  <c r="H75" i="2"/>
  <c r="J75" i="2"/>
  <c r="M75" i="2"/>
  <c r="I76" i="2"/>
  <c r="L76" i="2"/>
  <c r="H76" i="2"/>
  <c r="J76" i="2"/>
  <c r="M76" i="2"/>
  <c r="I77" i="2"/>
  <c r="L77" i="2"/>
  <c r="H77" i="2"/>
  <c r="J77" i="2"/>
  <c r="M77" i="2"/>
  <c r="I78" i="2"/>
  <c r="L78" i="2"/>
  <c r="H78" i="2"/>
  <c r="J78" i="2"/>
  <c r="M78" i="2"/>
  <c r="I79" i="2"/>
  <c r="L79" i="2"/>
  <c r="H79" i="2"/>
  <c r="J79" i="2"/>
  <c r="M79" i="2"/>
  <c r="I80" i="2"/>
  <c r="L80" i="2"/>
  <c r="H80" i="2"/>
  <c r="J80" i="2"/>
  <c r="M80" i="2"/>
  <c r="I81" i="2"/>
  <c r="L81" i="2"/>
  <c r="H81" i="2"/>
  <c r="J81" i="2"/>
  <c r="M81" i="2"/>
  <c r="I82" i="2"/>
  <c r="L82" i="2"/>
  <c r="H82" i="2"/>
  <c r="J82" i="2"/>
  <c r="M82" i="2"/>
  <c r="I83" i="2"/>
  <c r="L83" i="2"/>
  <c r="H83" i="2"/>
  <c r="J83" i="2"/>
  <c r="M83" i="2"/>
  <c r="I84" i="2"/>
  <c r="L84" i="2"/>
  <c r="H84" i="2"/>
  <c r="J84" i="2"/>
  <c r="M84" i="2"/>
  <c r="I85" i="2"/>
  <c r="L85" i="2"/>
  <c r="H85" i="2"/>
  <c r="J85" i="2"/>
  <c r="M85" i="2"/>
  <c r="I86" i="2"/>
  <c r="L86" i="2"/>
  <c r="H86" i="2"/>
  <c r="J86" i="2"/>
  <c r="M86" i="2"/>
  <c r="I87" i="2"/>
  <c r="L87" i="2"/>
  <c r="H87" i="2"/>
  <c r="J87" i="2"/>
  <c r="M87" i="2"/>
  <c r="I88" i="2"/>
  <c r="L88" i="2"/>
  <c r="H88" i="2"/>
  <c r="J88" i="2"/>
  <c r="M88" i="2"/>
  <c r="I89" i="2"/>
  <c r="L89" i="2"/>
  <c r="H89" i="2"/>
  <c r="J89" i="2"/>
  <c r="M89" i="2"/>
  <c r="I90" i="2"/>
  <c r="L90" i="2"/>
  <c r="H90" i="2"/>
  <c r="J90" i="2"/>
  <c r="M90" i="2"/>
  <c r="I91" i="2"/>
  <c r="L91" i="2"/>
  <c r="H91" i="2"/>
  <c r="J91" i="2"/>
  <c r="M91" i="2"/>
  <c r="I92" i="2"/>
  <c r="L92" i="2"/>
  <c r="H92" i="2"/>
  <c r="J92" i="2"/>
  <c r="M92" i="2"/>
  <c r="I93" i="2"/>
  <c r="L93" i="2"/>
  <c r="H93" i="2"/>
  <c r="J93" i="2"/>
  <c r="M93" i="2"/>
  <c r="I94" i="2"/>
  <c r="L94" i="2"/>
  <c r="H94" i="2"/>
  <c r="J94" i="2"/>
  <c r="M94" i="2"/>
  <c r="I95" i="2"/>
  <c r="L95" i="2"/>
  <c r="H95" i="2"/>
  <c r="J95" i="2"/>
  <c r="M95" i="2"/>
  <c r="I96" i="2"/>
  <c r="L96" i="2"/>
  <c r="H96" i="2"/>
  <c r="J96" i="2"/>
  <c r="M96" i="2"/>
  <c r="I97" i="2"/>
  <c r="L97" i="2"/>
  <c r="H97" i="2"/>
  <c r="J97" i="2"/>
  <c r="M97" i="2"/>
  <c r="I98" i="2"/>
  <c r="L98" i="2"/>
  <c r="H98" i="2"/>
  <c r="J98" i="2"/>
  <c r="M98" i="2"/>
  <c r="I99" i="2"/>
  <c r="L99" i="2"/>
  <c r="H99" i="2"/>
  <c r="J99" i="2"/>
  <c r="M99" i="2"/>
  <c r="I100" i="2"/>
  <c r="L100" i="2"/>
  <c r="H100" i="2"/>
  <c r="J100" i="2"/>
  <c r="M100" i="2"/>
  <c r="I101" i="2"/>
  <c r="L101" i="2"/>
  <c r="H101" i="2"/>
  <c r="J101" i="2"/>
  <c r="M101" i="2"/>
  <c r="I102" i="2"/>
  <c r="L102" i="2"/>
  <c r="H102" i="2"/>
  <c r="J102" i="2"/>
  <c r="M102" i="2"/>
  <c r="I103" i="2"/>
  <c r="L103" i="2"/>
  <c r="H103" i="2"/>
  <c r="J103" i="2"/>
  <c r="M103" i="2"/>
  <c r="I104" i="2"/>
  <c r="L104" i="2"/>
  <c r="H104" i="2"/>
  <c r="J104" i="2"/>
  <c r="M104" i="2"/>
  <c r="I105" i="2"/>
  <c r="L105" i="2"/>
  <c r="H105" i="2"/>
  <c r="J105" i="2"/>
  <c r="M105" i="2"/>
  <c r="I106" i="2"/>
  <c r="L106" i="2"/>
  <c r="H106" i="2"/>
  <c r="J106" i="2"/>
  <c r="M106" i="2"/>
  <c r="I107" i="2"/>
  <c r="L107" i="2"/>
  <c r="H107" i="2"/>
  <c r="J107" i="2"/>
  <c r="M107" i="2"/>
  <c r="I108" i="2"/>
  <c r="L108" i="2"/>
  <c r="H108" i="2"/>
  <c r="J108" i="2"/>
  <c r="M108" i="2"/>
  <c r="I109" i="2"/>
  <c r="L109" i="2"/>
  <c r="H109" i="2"/>
  <c r="J109" i="2"/>
  <c r="M109" i="2"/>
  <c r="I110" i="2"/>
  <c r="L110" i="2"/>
  <c r="H110" i="2"/>
  <c r="J110" i="2"/>
  <c r="M110" i="2"/>
  <c r="I111" i="2"/>
  <c r="L111" i="2"/>
  <c r="H111" i="2"/>
  <c r="J111" i="2"/>
  <c r="M111" i="2"/>
  <c r="I112" i="2"/>
  <c r="L112" i="2"/>
  <c r="H112" i="2"/>
  <c r="J112" i="2"/>
  <c r="M112" i="2"/>
  <c r="I113" i="2"/>
  <c r="L113" i="2"/>
  <c r="H113" i="2"/>
  <c r="J113" i="2"/>
  <c r="M113" i="2"/>
  <c r="I114" i="2"/>
  <c r="L114" i="2"/>
  <c r="H114" i="2"/>
  <c r="J114" i="2"/>
  <c r="M114" i="2"/>
  <c r="I115" i="2"/>
  <c r="L115" i="2"/>
  <c r="H115" i="2"/>
  <c r="J115" i="2"/>
  <c r="M115" i="2"/>
  <c r="I116" i="2"/>
  <c r="L116" i="2"/>
  <c r="H116" i="2"/>
  <c r="J116" i="2"/>
  <c r="M116" i="2"/>
  <c r="I117" i="2"/>
  <c r="L117" i="2"/>
  <c r="H117" i="2"/>
  <c r="J117" i="2"/>
  <c r="M117" i="2"/>
  <c r="I118" i="2"/>
  <c r="L118" i="2"/>
  <c r="H118" i="2"/>
  <c r="J118" i="2"/>
  <c r="M118" i="2"/>
  <c r="I119" i="2"/>
  <c r="L119" i="2"/>
  <c r="H119" i="2"/>
  <c r="J119" i="2"/>
  <c r="M119" i="2"/>
  <c r="I120" i="2"/>
  <c r="L120" i="2"/>
  <c r="H120" i="2"/>
  <c r="J120" i="2"/>
  <c r="M120" i="2"/>
  <c r="I121" i="2"/>
  <c r="L121" i="2"/>
  <c r="H121" i="2"/>
  <c r="J121" i="2"/>
  <c r="M121" i="2"/>
  <c r="I122" i="2"/>
  <c r="L122" i="2"/>
  <c r="H122" i="2"/>
  <c r="J122" i="2"/>
  <c r="M122" i="2"/>
  <c r="I123" i="2"/>
  <c r="L123" i="2"/>
  <c r="H123" i="2"/>
  <c r="J123" i="2"/>
  <c r="M123" i="2"/>
  <c r="I124" i="2"/>
  <c r="L124" i="2"/>
  <c r="H124" i="2"/>
  <c r="J124" i="2"/>
  <c r="M124" i="2"/>
  <c r="I125" i="2"/>
  <c r="L125" i="2"/>
  <c r="H125" i="2"/>
  <c r="J125" i="2"/>
  <c r="M125" i="2"/>
  <c r="I126" i="2"/>
  <c r="L126" i="2"/>
  <c r="H126" i="2"/>
  <c r="J126" i="2"/>
  <c r="M126" i="2"/>
  <c r="I127" i="2"/>
  <c r="L127" i="2"/>
  <c r="H127" i="2"/>
  <c r="J127" i="2"/>
  <c r="M127" i="2"/>
  <c r="I128" i="2"/>
  <c r="L128" i="2"/>
  <c r="H128" i="2"/>
  <c r="J128" i="2"/>
  <c r="M128" i="2"/>
  <c r="I129" i="2"/>
  <c r="L129" i="2"/>
  <c r="H129" i="2"/>
  <c r="J129" i="2"/>
  <c r="M129" i="2"/>
  <c r="I130" i="2"/>
  <c r="L130" i="2"/>
  <c r="H130" i="2"/>
  <c r="J130" i="2"/>
  <c r="M130" i="2"/>
  <c r="I131" i="2"/>
  <c r="L131" i="2"/>
  <c r="H131" i="2"/>
  <c r="J131" i="2"/>
  <c r="M131" i="2"/>
  <c r="I132" i="2"/>
  <c r="L132" i="2"/>
  <c r="H132" i="2"/>
  <c r="J132" i="2"/>
  <c r="M132" i="2"/>
  <c r="I133" i="2"/>
  <c r="L133" i="2"/>
  <c r="H133" i="2"/>
  <c r="J133" i="2"/>
  <c r="M133" i="2"/>
  <c r="I134" i="2"/>
  <c r="L134" i="2"/>
  <c r="H134" i="2"/>
  <c r="J134" i="2"/>
  <c r="M134" i="2"/>
  <c r="I135" i="2"/>
  <c r="L135" i="2"/>
  <c r="H135" i="2"/>
  <c r="J135" i="2"/>
  <c r="M135" i="2"/>
  <c r="I136" i="2"/>
  <c r="L136" i="2"/>
  <c r="H136" i="2"/>
  <c r="J136" i="2"/>
  <c r="M136" i="2"/>
  <c r="I137" i="2"/>
  <c r="L137" i="2"/>
  <c r="H137" i="2"/>
  <c r="J137" i="2"/>
  <c r="M137" i="2"/>
  <c r="I138" i="2"/>
  <c r="L138" i="2"/>
  <c r="H138" i="2"/>
  <c r="J138" i="2"/>
  <c r="M138" i="2"/>
  <c r="I139" i="2"/>
  <c r="L139" i="2"/>
  <c r="H139" i="2"/>
  <c r="J139" i="2"/>
  <c r="M139" i="2"/>
  <c r="I140" i="2"/>
  <c r="L140" i="2"/>
  <c r="H140" i="2"/>
  <c r="J140" i="2"/>
  <c r="M140" i="2"/>
  <c r="I141" i="2"/>
  <c r="L141" i="2"/>
  <c r="H141" i="2"/>
  <c r="J141" i="2"/>
  <c r="M141" i="2"/>
  <c r="I142" i="2"/>
  <c r="L142" i="2"/>
  <c r="H142" i="2"/>
  <c r="J142" i="2"/>
  <c r="M142" i="2"/>
  <c r="I143" i="2"/>
  <c r="L143" i="2"/>
  <c r="H143" i="2"/>
  <c r="J143" i="2"/>
  <c r="M143" i="2"/>
  <c r="I144" i="2"/>
  <c r="L144" i="2"/>
  <c r="H144" i="2"/>
  <c r="J144" i="2"/>
  <c r="M144" i="2"/>
  <c r="I145" i="2"/>
  <c r="L145" i="2"/>
  <c r="H145" i="2"/>
  <c r="J145" i="2"/>
  <c r="M145" i="2"/>
  <c r="I146" i="2"/>
  <c r="L146" i="2"/>
  <c r="H146" i="2"/>
  <c r="J146" i="2"/>
  <c r="M146" i="2"/>
  <c r="I147" i="2"/>
  <c r="L147" i="2"/>
  <c r="H147" i="2"/>
  <c r="J147" i="2"/>
  <c r="M147" i="2"/>
  <c r="I148" i="2"/>
  <c r="L148" i="2"/>
  <c r="H148" i="2"/>
  <c r="J148" i="2"/>
  <c r="M148" i="2"/>
  <c r="I149" i="2"/>
  <c r="L149" i="2"/>
  <c r="H149" i="2"/>
  <c r="J149" i="2"/>
  <c r="M149" i="2"/>
  <c r="I150" i="2"/>
  <c r="L150" i="2"/>
  <c r="H150" i="2"/>
  <c r="J150" i="2"/>
  <c r="M150" i="2"/>
  <c r="I151" i="2"/>
  <c r="L151" i="2"/>
  <c r="H151" i="2"/>
  <c r="J151" i="2"/>
  <c r="M151" i="2"/>
  <c r="I152" i="2"/>
  <c r="L152" i="2"/>
  <c r="H152" i="2"/>
  <c r="J152" i="2"/>
  <c r="M152" i="2"/>
  <c r="I153" i="2"/>
  <c r="L153" i="2"/>
  <c r="H153" i="2"/>
  <c r="J153" i="2"/>
  <c r="M153" i="2"/>
  <c r="I154" i="2"/>
  <c r="L154" i="2"/>
  <c r="H154" i="2"/>
  <c r="J154" i="2"/>
  <c r="M154" i="2"/>
  <c r="I155" i="2"/>
  <c r="L155" i="2"/>
  <c r="H155" i="2"/>
  <c r="J155" i="2"/>
  <c r="M155" i="2"/>
  <c r="I156" i="2"/>
  <c r="L156" i="2"/>
  <c r="H156" i="2"/>
  <c r="J156" i="2"/>
  <c r="M156" i="2"/>
  <c r="I157" i="2"/>
  <c r="L157" i="2"/>
  <c r="H157" i="2"/>
  <c r="J157" i="2"/>
  <c r="M157" i="2"/>
  <c r="I158" i="2"/>
  <c r="L158" i="2"/>
  <c r="H158" i="2"/>
  <c r="J158" i="2"/>
  <c r="M158" i="2"/>
  <c r="I159" i="2"/>
  <c r="L159" i="2"/>
  <c r="H159" i="2"/>
  <c r="J159" i="2"/>
  <c r="M159" i="2"/>
  <c r="I160" i="2"/>
  <c r="L160" i="2"/>
  <c r="H160" i="2"/>
  <c r="J160" i="2"/>
  <c r="M160" i="2"/>
  <c r="I161" i="2"/>
  <c r="L161" i="2"/>
  <c r="H161" i="2"/>
  <c r="J161" i="2"/>
  <c r="M161" i="2"/>
  <c r="I162" i="2"/>
  <c r="L162" i="2"/>
  <c r="H162" i="2"/>
  <c r="J162" i="2"/>
  <c r="M162" i="2"/>
  <c r="I163" i="2"/>
  <c r="L163" i="2"/>
  <c r="H163" i="2"/>
  <c r="J163" i="2"/>
  <c r="M163" i="2"/>
  <c r="I164" i="2"/>
  <c r="L164" i="2"/>
  <c r="H164" i="2"/>
  <c r="J164" i="2"/>
  <c r="M164" i="2"/>
  <c r="I165" i="2"/>
  <c r="L165" i="2"/>
  <c r="H165" i="2"/>
  <c r="J165" i="2"/>
  <c r="M165" i="2"/>
  <c r="I166" i="2"/>
  <c r="L166" i="2"/>
  <c r="H166" i="2"/>
  <c r="J166" i="2"/>
  <c r="M166" i="2"/>
  <c r="I167" i="2"/>
  <c r="L167" i="2"/>
  <c r="H167" i="2"/>
  <c r="J167" i="2"/>
  <c r="M167" i="2"/>
  <c r="I168" i="2"/>
  <c r="L168" i="2"/>
  <c r="H168" i="2"/>
  <c r="J168" i="2"/>
  <c r="M168" i="2"/>
  <c r="I169" i="2"/>
  <c r="L169" i="2"/>
  <c r="H169" i="2"/>
  <c r="J169" i="2"/>
  <c r="M169" i="2"/>
  <c r="I170" i="2"/>
  <c r="L170" i="2"/>
  <c r="H170" i="2"/>
  <c r="J170" i="2"/>
  <c r="M170" i="2"/>
  <c r="I171" i="2"/>
  <c r="L171" i="2"/>
  <c r="H171" i="2"/>
  <c r="J171" i="2"/>
  <c r="M171" i="2"/>
  <c r="I172" i="2"/>
  <c r="L172" i="2"/>
  <c r="H172" i="2"/>
  <c r="J172" i="2"/>
  <c r="M172" i="2"/>
  <c r="I173" i="2"/>
  <c r="L173" i="2"/>
  <c r="H173" i="2"/>
  <c r="J173" i="2"/>
  <c r="M173" i="2"/>
  <c r="I174" i="2"/>
  <c r="L174" i="2"/>
  <c r="H174" i="2"/>
  <c r="J174" i="2"/>
  <c r="M174" i="2"/>
  <c r="I175" i="2"/>
  <c r="L175" i="2"/>
  <c r="H175" i="2"/>
  <c r="J175" i="2"/>
  <c r="M175" i="2"/>
  <c r="I176" i="2"/>
  <c r="L176" i="2"/>
  <c r="H176" i="2"/>
  <c r="J176" i="2"/>
  <c r="M176" i="2"/>
  <c r="I177" i="2"/>
  <c r="L177" i="2"/>
  <c r="H177" i="2"/>
  <c r="J177" i="2"/>
  <c r="M177" i="2"/>
  <c r="I178" i="2"/>
  <c r="L178" i="2"/>
  <c r="H178" i="2"/>
  <c r="J178" i="2"/>
  <c r="M178" i="2"/>
  <c r="I179" i="2"/>
  <c r="L179" i="2"/>
  <c r="H179" i="2"/>
  <c r="J179" i="2"/>
  <c r="M179" i="2"/>
  <c r="I180" i="2"/>
  <c r="L180" i="2"/>
  <c r="H180" i="2"/>
  <c r="J180" i="2"/>
  <c r="M180" i="2"/>
  <c r="I181" i="2"/>
  <c r="L181" i="2"/>
  <c r="H181" i="2"/>
  <c r="J181" i="2"/>
  <c r="M181" i="2"/>
  <c r="I182" i="2"/>
  <c r="L182" i="2"/>
  <c r="H182" i="2"/>
  <c r="J182" i="2"/>
  <c r="M182" i="2"/>
  <c r="I183" i="2"/>
  <c r="L183" i="2"/>
  <c r="H183" i="2"/>
  <c r="J183" i="2"/>
  <c r="M183" i="2"/>
  <c r="I184" i="2"/>
  <c r="L184" i="2"/>
  <c r="H184" i="2"/>
  <c r="J184" i="2"/>
  <c r="M184" i="2"/>
  <c r="I185" i="2"/>
  <c r="L185" i="2"/>
  <c r="H185" i="2"/>
  <c r="J185" i="2"/>
  <c r="M185" i="2"/>
  <c r="I186" i="2"/>
  <c r="L186" i="2"/>
  <c r="H186" i="2"/>
  <c r="J186" i="2"/>
  <c r="M186" i="2"/>
  <c r="I187" i="2"/>
  <c r="L187" i="2"/>
  <c r="H187" i="2"/>
  <c r="J187" i="2"/>
  <c r="M187" i="2"/>
  <c r="I188" i="2"/>
  <c r="L188" i="2"/>
  <c r="H188" i="2"/>
  <c r="J188" i="2"/>
  <c r="M188" i="2"/>
  <c r="I189" i="2"/>
  <c r="L189" i="2"/>
  <c r="H189" i="2"/>
  <c r="J189" i="2"/>
  <c r="M189" i="2"/>
  <c r="I190" i="2"/>
  <c r="L190" i="2"/>
  <c r="H190" i="2"/>
  <c r="J190" i="2"/>
  <c r="M190" i="2"/>
  <c r="I191" i="2"/>
  <c r="L191" i="2"/>
  <c r="H191" i="2"/>
  <c r="J191" i="2"/>
  <c r="M191" i="2"/>
  <c r="I192" i="2"/>
  <c r="L192" i="2"/>
  <c r="H192" i="2"/>
  <c r="J192" i="2"/>
  <c r="M192" i="2"/>
  <c r="I193" i="2"/>
  <c r="L193" i="2"/>
  <c r="H193" i="2"/>
  <c r="J193" i="2"/>
  <c r="M193" i="2"/>
  <c r="I194" i="2"/>
  <c r="L194" i="2"/>
  <c r="H194" i="2"/>
  <c r="J194" i="2"/>
  <c r="M194" i="2"/>
  <c r="I195" i="2"/>
  <c r="L195" i="2"/>
  <c r="H195" i="2"/>
  <c r="J195" i="2"/>
  <c r="M195" i="2"/>
  <c r="I196" i="2"/>
  <c r="L196" i="2"/>
  <c r="H196" i="2"/>
  <c r="J196" i="2"/>
  <c r="M196" i="2"/>
  <c r="I197" i="2"/>
  <c r="L197" i="2"/>
  <c r="H197" i="2"/>
  <c r="J197" i="2"/>
  <c r="M197" i="2"/>
  <c r="I198" i="2"/>
  <c r="L198" i="2"/>
  <c r="H198" i="2"/>
  <c r="J198" i="2"/>
  <c r="M198" i="2"/>
  <c r="I199" i="2"/>
  <c r="L199" i="2"/>
  <c r="H199" i="2"/>
  <c r="J199" i="2"/>
  <c r="M199" i="2"/>
  <c r="I200" i="2"/>
  <c r="L200" i="2"/>
  <c r="H200" i="2"/>
  <c r="J200" i="2"/>
  <c r="M200" i="2"/>
  <c r="I201" i="2"/>
  <c r="L201" i="2"/>
  <c r="H201" i="2"/>
  <c r="J201" i="2"/>
  <c r="M201" i="2"/>
  <c r="I202" i="2"/>
  <c r="L202" i="2"/>
  <c r="H202" i="2"/>
  <c r="J202" i="2"/>
  <c r="M202" i="2"/>
  <c r="I203" i="2"/>
  <c r="L203" i="2"/>
  <c r="H203" i="2"/>
  <c r="J203" i="2"/>
  <c r="M203" i="2"/>
  <c r="I204" i="2"/>
  <c r="L204" i="2"/>
  <c r="H204" i="2"/>
  <c r="J204" i="2"/>
  <c r="M204" i="2"/>
  <c r="I205" i="2"/>
  <c r="L205" i="2"/>
  <c r="H205" i="2"/>
  <c r="J205" i="2"/>
  <c r="M205" i="2"/>
  <c r="I206" i="2"/>
  <c r="L206" i="2"/>
  <c r="H206" i="2"/>
  <c r="J206" i="2"/>
  <c r="M206" i="2"/>
  <c r="I207" i="2"/>
  <c r="L207" i="2"/>
  <c r="H207" i="2"/>
  <c r="J207" i="2"/>
  <c r="M207" i="2"/>
  <c r="I208" i="2"/>
  <c r="L208" i="2"/>
  <c r="H208" i="2"/>
  <c r="J208" i="2"/>
  <c r="M208" i="2"/>
  <c r="I209" i="2"/>
  <c r="L209" i="2"/>
  <c r="H209" i="2"/>
  <c r="J209" i="2"/>
  <c r="M209" i="2"/>
  <c r="I210" i="2"/>
  <c r="L210" i="2"/>
  <c r="H210" i="2"/>
  <c r="J210" i="2"/>
  <c r="M210" i="2"/>
  <c r="I211" i="2"/>
  <c r="L211" i="2"/>
  <c r="H211" i="2"/>
  <c r="J211" i="2"/>
  <c r="M211" i="2"/>
  <c r="I212" i="2"/>
  <c r="L212" i="2"/>
  <c r="H212" i="2"/>
  <c r="J212" i="2"/>
  <c r="M212" i="2"/>
  <c r="I213" i="2"/>
  <c r="L213" i="2"/>
  <c r="H213" i="2"/>
  <c r="J213" i="2"/>
  <c r="M213" i="2"/>
  <c r="I214" i="2"/>
  <c r="L214" i="2"/>
  <c r="H214" i="2"/>
  <c r="J214" i="2"/>
  <c r="M214" i="2"/>
  <c r="I215" i="2"/>
  <c r="L215" i="2"/>
  <c r="H215" i="2"/>
  <c r="J215" i="2"/>
  <c r="M215" i="2"/>
  <c r="I216" i="2"/>
  <c r="L216" i="2"/>
  <c r="H216" i="2"/>
  <c r="J216" i="2"/>
  <c r="M216" i="2"/>
  <c r="I217" i="2"/>
  <c r="L217" i="2"/>
  <c r="H217" i="2"/>
  <c r="J217" i="2"/>
  <c r="M217" i="2"/>
  <c r="I218" i="2"/>
  <c r="L218" i="2"/>
  <c r="H218" i="2"/>
  <c r="J218" i="2"/>
  <c r="M218" i="2"/>
  <c r="I219" i="2"/>
  <c r="L219" i="2"/>
  <c r="H219" i="2"/>
  <c r="J219" i="2"/>
  <c r="M219" i="2"/>
  <c r="I220" i="2"/>
  <c r="L220" i="2"/>
  <c r="H220" i="2"/>
  <c r="J220" i="2"/>
  <c r="M220" i="2"/>
  <c r="I221" i="2"/>
  <c r="L221" i="2"/>
  <c r="H221" i="2"/>
  <c r="J221" i="2"/>
  <c r="M221" i="2"/>
  <c r="I222" i="2"/>
  <c r="L222" i="2"/>
  <c r="H222" i="2"/>
  <c r="J222" i="2"/>
  <c r="M222" i="2"/>
  <c r="I223" i="2"/>
  <c r="L223" i="2"/>
  <c r="H223" i="2"/>
  <c r="J223" i="2"/>
  <c r="M223" i="2"/>
  <c r="I224" i="2"/>
  <c r="L224" i="2"/>
  <c r="H224" i="2"/>
  <c r="J224" i="2"/>
  <c r="M224" i="2"/>
  <c r="I225" i="2"/>
  <c r="L225" i="2"/>
  <c r="H225" i="2"/>
  <c r="J225" i="2"/>
  <c r="M225" i="2"/>
  <c r="I226" i="2"/>
  <c r="L226" i="2"/>
  <c r="H226" i="2"/>
  <c r="J226" i="2"/>
  <c r="M226" i="2"/>
  <c r="I227" i="2"/>
  <c r="L227" i="2"/>
  <c r="H227" i="2"/>
  <c r="J227" i="2"/>
  <c r="M227" i="2"/>
  <c r="I228" i="2"/>
  <c r="L228" i="2"/>
  <c r="H228" i="2"/>
  <c r="J228" i="2"/>
  <c r="M228" i="2"/>
  <c r="I229" i="2"/>
  <c r="L229" i="2"/>
  <c r="H229" i="2"/>
  <c r="J229" i="2"/>
  <c r="M229" i="2"/>
  <c r="I230" i="2"/>
  <c r="L230" i="2"/>
  <c r="H230" i="2"/>
  <c r="J230" i="2"/>
  <c r="M230" i="2"/>
  <c r="I231" i="2"/>
  <c r="L231" i="2"/>
  <c r="H231" i="2"/>
  <c r="J231" i="2"/>
  <c r="M231" i="2"/>
  <c r="I232" i="2"/>
  <c r="L232" i="2"/>
  <c r="H232" i="2"/>
  <c r="J232" i="2"/>
  <c r="M232" i="2"/>
  <c r="I233" i="2"/>
  <c r="L233" i="2"/>
  <c r="H233" i="2"/>
  <c r="J233" i="2"/>
  <c r="M233" i="2"/>
  <c r="I234" i="2"/>
  <c r="L234" i="2"/>
  <c r="H234" i="2"/>
  <c r="J234" i="2"/>
  <c r="M234" i="2"/>
  <c r="I235" i="2"/>
  <c r="L235" i="2"/>
  <c r="H235" i="2"/>
  <c r="J235" i="2"/>
  <c r="M235" i="2"/>
  <c r="I236" i="2"/>
  <c r="L236" i="2"/>
  <c r="H236" i="2"/>
  <c r="J236" i="2"/>
  <c r="M236" i="2"/>
  <c r="I237" i="2"/>
  <c r="L237" i="2"/>
  <c r="H237" i="2"/>
  <c r="J237" i="2"/>
  <c r="M237" i="2"/>
  <c r="I238" i="2"/>
  <c r="L238" i="2"/>
  <c r="H238" i="2"/>
  <c r="J238" i="2"/>
  <c r="M238" i="2"/>
  <c r="I239" i="2"/>
  <c r="L239" i="2"/>
  <c r="H239" i="2"/>
  <c r="J239" i="2"/>
  <c r="M239" i="2"/>
  <c r="I240" i="2"/>
  <c r="L240" i="2"/>
  <c r="H240" i="2"/>
  <c r="J240" i="2"/>
  <c r="M240" i="2"/>
  <c r="I241" i="2"/>
  <c r="L241" i="2"/>
  <c r="H241" i="2"/>
  <c r="J241" i="2"/>
  <c r="M241" i="2"/>
  <c r="I242" i="2"/>
  <c r="L242" i="2"/>
  <c r="H242" i="2"/>
  <c r="J242" i="2"/>
  <c r="M242" i="2"/>
  <c r="I243" i="2"/>
  <c r="L243" i="2"/>
  <c r="H243" i="2"/>
  <c r="J243" i="2"/>
  <c r="M243" i="2"/>
  <c r="I244" i="2"/>
  <c r="L244" i="2"/>
  <c r="H244" i="2"/>
  <c r="J244" i="2"/>
  <c r="M244" i="2"/>
  <c r="I245" i="2"/>
  <c r="L245" i="2"/>
  <c r="H245" i="2"/>
  <c r="J245" i="2"/>
  <c r="M245" i="2"/>
  <c r="I246" i="2"/>
  <c r="L246" i="2"/>
  <c r="H246" i="2"/>
  <c r="J246" i="2"/>
  <c r="M246" i="2"/>
  <c r="I247" i="2"/>
  <c r="L247" i="2"/>
  <c r="H247" i="2"/>
  <c r="J247" i="2"/>
  <c r="M247" i="2"/>
  <c r="I248" i="2"/>
  <c r="L248" i="2"/>
  <c r="H248" i="2"/>
  <c r="J248" i="2"/>
  <c r="M248" i="2"/>
  <c r="I249" i="2"/>
  <c r="L249" i="2"/>
  <c r="H249" i="2"/>
  <c r="J249" i="2"/>
  <c r="M249" i="2"/>
  <c r="I250" i="2"/>
  <c r="L250" i="2"/>
  <c r="H250" i="2"/>
  <c r="J250" i="2"/>
  <c r="M250" i="2"/>
  <c r="I251" i="2"/>
  <c r="L251" i="2"/>
  <c r="H251" i="2"/>
  <c r="J251" i="2"/>
  <c r="M251" i="2"/>
  <c r="I252" i="2"/>
  <c r="L252" i="2"/>
  <c r="H252" i="2"/>
  <c r="J252" i="2"/>
  <c r="M252" i="2"/>
  <c r="I253" i="2"/>
  <c r="L253" i="2"/>
  <c r="H253" i="2"/>
  <c r="J253" i="2"/>
  <c r="M253" i="2"/>
  <c r="I254" i="2"/>
  <c r="L254" i="2"/>
  <c r="H254" i="2"/>
  <c r="J254" i="2"/>
  <c r="M254" i="2"/>
  <c r="I255" i="2"/>
  <c r="L255" i="2"/>
  <c r="H255" i="2"/>
  <c r="J255" i="2"/>
  <c r="M255" i="2"/>
  <c r="I256" i="2"/>
  <c r="L256" i="2"/>
  <c r="H256" i="2"/>
  <c r="J256" i="2"/>
  <c r="M256" i="2"/>
  <c r="I257" i="2"/>
  <c r="L257" i="2"/>
  <c r="H257" i="2"/>
  <c r="J257" i="2"/>
  <c r="M257" i="2"/>
  <c r="I258" i="2"/>
  <c r="L258" i="2"/>
  <c r="H258" i="2"/>
  <c r="J258" i="2"/>
  <c r="M258" i="2"/>
  <c r="I259" i="2"/>
  <c r="L259" i="2"/>
  <c r="H259" i="2"/>
  <c r="J259" i="2"/>
  <c r="M259" i="2"/>
  <c r="I260" i="2"/>
  <c r="L260" i="2"/>
  <c r="H260" i="2"/>
  <c r="J260" i="2"/>
  <c r="M260" i="2"/>
  <c r="I261" i="2"/>
  <c r="L261" i="2"/>
  <c r="H261" i="2"/>
  <c r="J261" i="2"/>
  <c r="M261" i="2"/>
  <c r="I262" i="2"/>
  <c r="L262" i="2"/>
  <c r="H262" i="2"/>
  <c r="J262" i="2"/>
  <c r="M262" i="2"/>
  <c r="I263" i="2"/>
  <c r="L263" i="2"/>
  <c r="H263" i="2"/>
  <c r="J263" i="2"/>
  <c r="M263" i="2"/>
  <c r="I264" i="2"/>
  <c r="L264" i="2"/>
  <c r="H264" i="2"/>
  <c r="J264" i="2"/>
  <c r="M264" i="2"/>
  <c r="I265" i="2"/>
  <c r="L265" i="2"/>
  <c r="H265" i="2"/>
  <c r="J265" i="2"/>
  <c r="M265" i="2"/>
  <c r="I266" i="2"/>
  <c r="L266" i="2"/>
  <c r="H266" i="2"/>
  <c r="J266" i="2"/>
  <c r="M266" i="2"/>
  <c r="I267" i="2"/>
  <c r="L267" i="2"/>
  <c r="H267" i="2"/>
  <c r="J267" i="2"/>
  <c r="M267" i="2"/>
  <c r="I268" i="2"/>
  <c r="L268" i="2"/>
  <c r="H268" i="2"/>
  <c r="J268" i="2"/>
  <c r="M268" i="2"/>
  <c r="I269" i="2"/>
  <c r="L269" i="2"/>
  <c r="H269" i="2"/>
  <c r="J269" i="2"/>
  <c r="M269" i="2"/>
  <c r="I270" i="2"/>
  <c r="L270" i="2"/>
  <c r="H270" i="2"/>
  <c r="J270" i="2"/>
  <c r="M270" i="2"/>
  <c r="I271" i="2"/>
  <c r="L271" i="2"/>
  <c r="H271" i="2"/>
  <c r="J271" i="2"/>
  <c r="M271" i="2"/>
  <c r="I272" i="2"/>
  <c r="L272" i="2"/>
  <c r="H272" i="2"/>
  <c r="J272" i="2"/>
  <c r="M272" i="2"/>
  <c r="I273" i="2"/>
  <c r="L273" i="2"/>
  <c r="H273" i="2"/>
  <c r="J273" i="2"/>
  <c r="M273" i="2"/>
  <c r="I274" i="2"/>
  <c r="L274" i="2"/>
  <c r="H274" i="2"/>
  <c r="J274" i="2"/>
  <c r="M274" i="2"/>
  <c r="I275" i="2"/>
  <c r="L275" i="2"/>
  <c r="H275" i="2"/>
  <c r="J275" i="2"/>
  <c r="M275" i="2"/>
  <c r="I276" i="2"/>
  <c r="L276" i="2"/>
  <c r="H276" i="2"/>
  <c r="J276" i="2"/>
  <c r="M276" i="2"/>
  <c r="I277" i="2"/>
  <c r="L277" i="2"/>
  <c r="H277" i="2"/>
  <c r="J277" i="2"/>
  <c r="M277" i="2"/>
  <c r="I278" i="2"/>
  <c r="L278" i="2"/>
  <c r="H278" i="2"/>
  <c r="J278" i="2"/>
  <c r="M278" i="2"/>
  <c r="I279" i="2"/>
  <c r="L279" i="2"/>
  <c r="H279" i="2"/>
  <c r="J279" i="2"/>
  <c r="M279" i="2"/>
  <c r="I280" i="2"/>
  <c r="L280" i="2"/>
  <c r="H280" i="2"/>
  <c r="J280" i="2"/>
  <c r="M280" i="2"/>
  <c r="I281" i="2"/>
  <c r="L281" i="2"/>
  <c r="H281" i="2"/>
  <c r="J281" i="2"/>
  <c r="M281" i="2"/>
  <c r="I282" i="2"/>
  <c r="L282" i="2"/>
  <c r="H282" i="2"/>
  <c r="J282" i="2"/>
  <c r="M282" i="2"/>
  <c r="I283" i="2"/>
  <c r="L283" i="2"/>
  <c r="H283" i="2"/>
  <c r="J283" i="2"/>
  <c r="M283" i="2"/>
  <c r="I284" i="2"/>
  <c r="L284" i="2"/>
  <c r="H284" i="2"/>
  <c r="J284" i="2"/>
  <c r="M284" i="2"/>
  <c r="I285" i="2"/>
  <c r="L285" i="2"/>
  <c r="H285" i="2"/>
  <c r="J285" i="2"/>
  <c r="M285" i="2"/>
  <c r="I286" i="2"/>
  <c r="L286" i="2"/>
  <c r="H286" i="2"/>
  <c r="J286" i="2"/>
  <c r="M286" i="2"/>
  <c r="I287" i="2"/>
  <c r="L287" i="2"/>
  <c r="H287" i="2"/>
  <c r="J287" i="2"/>
  <c r="M287" i="2"/>
  <c r="I288" i="2"/>
  <c r="L288" i="2"/>
  <c r="H288" i="2"/>
  <c r="J288" i="2"/>
  <c r="M288" i="2"/>
  <c r="I289" i="2"/>
  <c r="L289" i="2"/>
  <c r="H289" i="2"/>
  <c r="J289" i="2"/>
  <c r="M289" i="2"/>
  <c r="I290" i="2"/>
  <c r="L290" i="2"/>
  <c r="H290" i="2"/>
  <c r="J290" i="2"/>
  <c r="M290" i="2"/>
  <c r="I291" i="2"/>
  <c r="L291" i="2"/>
  <c r="H291" i="2"/>
  <c r="J291" i="2"/>
  <c r="M291" i="2"/>
  <c r="I292" i="2"/>
  <c r="L292" i="2"/>
  <c r="H292" i="2"/>
  <c r="J292" i="2"/>
  <c r="M292" i="2"/>
  <c r="I293" i="2"/>
  <c r="L293" i="2"/>
  <c r="H293" i="2"/>
  <c r="J293" i="2"/>
  <c r="M293" i="2"/>
  <c r="I294" i="2"/>
  <c r="L294" i="2"/>
  <c r="H294" i="2"/>
  <c r="J294" i="2"/>
  <c r="M294" i="2"/>
  <c r="I295" i="2"/>
  <c r="L295" i="2"/>
  <c r="H295" i="2"/>
  <c r="J295" i="2"/>
  <c r="M295" i="2"/>
  <c r="I296" i="2"/>
  <c r="L296" i="2"/>
  <c r="H296" i="2"/>
  <c r="J296" i="2"/>
  <c r="M296" i="2"/>
  <c r="I297" i="2"/>
  <c r="L297" i="2"/>
  <c r="H297" i="2"/>
  <c r="J297" i="2"/>
  <c r="M297" i="2"/>
  <c r="I298" i="2"/>
  <c r="L298" i="2"/>
  <c r="H298" i="2"/>
  <c r="J298" i="2"/>
  <c r="M298" i="2"/>
  <c r="I299" i="2"/>
  <c r="L299" i="2"/>
  <c r="H299" i="2"/>
  <c r="J299" i="2"/>
  <c r="M299" i="2"/>
  <c r="I300" i="2"/>
  <c r="L300" i="2"/>
  <c r="H300" i="2"/>
  <c r="J300" i="2"/>
  <c r="M300" i="2"/>
  <c r="I301" i="2"/>
  <c r="L301" i="2"/>
  <c r="H301" i="2"/>
  <c r="J301" i="2"/>
  <c r="M301" i="2"/>
  <c r="I302" i="2"/>
  <c r="L302" i="2"/>
  <c r="H302" i="2"/>
  <c r="J302" i="2"/>
  <c r="M302" i="2"/>
  <c r="I303" i="2"/>
  <c r="L303" i="2"/>
  <c r="H303" i="2"/>
  <c r="J303" i="2"/>
  <c r="M303" i="2"/>
  <c r="I304" i="2"/>
  <c r="L304" i="2"/>
  <c r="H304" i="2"/>
  <c r="J304" i="2"/>
  <c r="M304" i="2"/>
  <c r="I305" i="2"/>
  <c r="L305" i="2"/>
  <c r="H305" i="2"/>
  <c r="J305" i="2"/>
  <c r="M305" i="2"/>
  <c r="I306" i="2"/>
  <c r="L306" i="2"/>
  <c r="H306" i="2"/>
  <c r="J306" i="2"/>
  <c r="M306" i="2"/>
  <c r="I307" i="2"/>
  <c r="L307" i="2"/>
  <c r="H307" i="2"/>
  <c r="J307" i="2"/>
  <c r="M307" i="2"/>
  <c r="I308" i="2"/>
  <c r="L308" i="2"/>
  <c r="H308" i="2"/>
  <c r="J308" i="2"/>
  <c r="M308" i="2"/>
  <c r="I309" i="2"/>
  <c r="L309" i="2"/>
  <c r="H309" i="2"/>
  <c r="J309" i="2"/>
  <c r="M309" i="2"/>
  <c r="I310" i="2"/>
  <c r="L310" i="2"/>
  <c r="H310" i="2"/>
  <c r="J310" i="2"/>
  <c r="M310" i="2"/>
  <c r="I311" i="2"/>
  <c r="L311" i="2"/>
  <c r="H311" i="2"/>
  <c r="J311" i="2"/>
  <c r="M311" i="2"/>
  <c r="I312" i="2"/>
  <c r="L312" i="2"/>
  <c r="H312" i="2"/>
  <c r="J312" i="2"/>
  <c r="M312" i="2"/>
  <c r="I313" i="2"/>
  <c r="L313" i="2"/>
  <c r="H313" i="2"/>
  <c r="J313" i="2"/>
  <c r="M313" i="2"/>
  <c r="I314" i="2"/>
  <c r="L314" i="2"/>
  <c r="H314" i="2"/>
  <c r="J314" i="2"/>
  <c r="M314" i="2"/>
  <c r="I315" i="2"/>
  <c r="L315" i="2"/>
  <c r="H315" i="2"/>
  <c r="J315" i="2"/>
  <c r="M315" i="2"/>
  <c r="I316" i="2"/>
  <c r="L316" i="2"/>
  <c r="H316" i="2"/>
  <c r="J316" i="2"/>
  <c r="M316" i="2"/>
  <c r="I317" i="2"/>
  <c r="L317" i="2"/>
  <c r="H317" i="2"/>
  <c r="J317" i="2"/>
  <c r="M317" i="2"/>
  <c r="I318" i="2"/>
  <c r="L318" i="2"/>
  <c r="H318" i="2"/>
  <c r="J318" i="2"/>
  <c r="M318" i="2"/>
  <c r="I319" i="2"/>
  <c r="L319" i="2"/>
  <c r="H319" i="2"/>
  <c r="J319" i="2"/>
  <c r="M319" i="2"/>
  <c r="I320" i="2"/>
  <c r="L320" i="2"/>
  <c r="H320" i="2"/>
  <c r="J320" i="2"/>
  <c r="M320" i="2"/>
  <c r="I321" i="2"/>
  <c r="L321" i="2"/>
  <c r="H321" i="2"/>
  <c r="J321" i="2"/>
  <c r="M321" i="2"/>
  <c r="I322" i="2"/>
  <c r="L322" i="2"/>
  <c r="H322" i="2"/>
  <c r="J322" i="2"/>
  <c r="M322" i="2"/>
  <c r="I323" i="2"/>
  <c r="L323" i="2"/>
  <c r="H323" i="2"/>
  <c r="J323" i="2"/>
  <c r="M323" i="2"/>
  <c r="I324" i="2"/>
  <c r="L324" i="2"/>
  <c r="H324" i="2"/>
  <c r="J324" i="2"/>
  <c r="M324" i="2"/>
  <c r="I325" i="2"/>
  <c r="L325" i="2"/>
  <c r="H325" i="2"/>
  <c r="J325" i="2"/>
  <c r="M325" i="2"/>
  <c r="I326" i="2"/>
  <c r="L326" i="2"/>
  <c r="H326" i="2"/>
  <c r="J326" i="2"/>
  <c r="M326" i="2"/>
  <c r="I327" i="2"/>
  <c r="L327" i="2"/>
  <c r="H327" i="2"/>
  <c r="J327" i="2"/>
  <c r="M327" i="2"/>
  <c r="I328" i="2"/>
  <c r="L328" i="2"/>
  <c r="H328" i="2"/>
  <c r="J328" i="2"/>
  <c r="M328" i="2"/>
  <c r="I329" i="2"/>
  <c r="L329" i="2"/>
  <c r="H329" i="2"/>
  <c r="J329" i="2"/>
  <c r="M329" i="2"/>
  <c r="I330" i="2"/>
  <c r="L330" i="2"/>
  <c r="H330" i="2"/>
  <c r="J330" i="2"/>
  <c r="M330" i="2"/>
  <c r="I331" i="2"/>
  <c r="L331" i="2"/>
  <c r="H331" i="2"/>
  <c r="J331" i="2"/>
  <c r="M331" i="2"/>
  <c r="I332" i="2"/>
  <c r="L332" i="2"/>
  <c r="H332" i="2"/>
  <c r="J332" i="2"/>
  <c r="M332" i="2"/>
  <c r="I333" i="2"/>
  <c r="L333" i="2"/>
  <c r="H333" i="2"/>
  <c r="J333" i="2"/>
  <c r="M333" i="2"/>
  <c r="I334" i="2"/>
  <c r="L334" i="2"/>
  <c r="H334" i="2"/>
  <c r="J334" i="2"/>
  <c r="M334" i="2"/>
  <c r="I335" i="2"/>
  <c r="L335" i="2"/>
  <c r="H335" i="2"/>
  <c r="J335" i="2"/>
  <c r="M335" i="2"/>
  <c r="I336" i="2"/>
  <c r="L336" i="2"/>
  <c r="H336" i="2"/>
  <c r="J336" i="2"/>
  <c r="M336" i="2"/>
  <c r="I337" i="2"/>
  <c r="L337" i="2"/>
  <c r="H337" i="2"/>
  <c r="J337" i="2"/>
  <c r="M337" i="2"/>
  <c r="I338" i="2"/>
  <c r="L338" i="2"/>
  <c r="H338" i="2"/>
  <c r="J338" i="2"/>
  <c r="M338" i="2"/>
  <c r="I339" i="2"/>
  <c r="L339" i="2"/>
  <c r="H339" i="2"/>
  <c r="J339" i="2"/>
  <c r="M339" i="2"/>
  <c r="I340" i="2"/>
  <c r="L340" i="2"/>
  <c r="H340" i="2"/>
  <c r="J340" i="2"/>
  <c r="M340" i="2"/>
  <c r="I341" i="2"/>
  <c r="L341" i="2"/>
  <c r="H341" i="2"/>
  <c r="J341" i="2"/>
  <c r="M341" i="2"/>
  <c r="I342" i="2"/>
  <c r="L342" i="2"/>
  <c r="H342" i="2"/>
  <c r="J342" i="2"/>
  <c r="M342" i="2"/>
  <c r="I343" i="2"/>
  <c r="L343" i="2"/>
  <c r="H343" i="2"/>
  <c r="J343" i="2"/>
  <c r="M343" i="2"/>
  <c r="I344" i="2"/>
  <c r="L344" i="2"/>
  <c r="H344" i="2"/>
  <c r="J344" i="2"/>
  <c r="M344" i="2"/>
  <c r="I345" i="2"/>
  <c r="L345" i="2"/>
  <c r="H345" i="2"/>
  <c r="J345" i="2"/>
  <c r="M345" i="2"/>
  <c r="I346" i="2"/>
  <c r="L346" i="2"/>
  <c r="H346" i="2"/>
  <c r="J346" i="2"/>
  <c r="M346" i="2"/>
  <c r="I347" i="2"/>
  <c r="L347" i="2"/>
  <c r="H347" i="2"/>
  <c r="J347" i="2"/>
  <c r="M347" i="2"/>
  <c r="I348" i="2"/>
  <c r="L348" i="2"/>
  <c r="H348" i="2"/>
  <c r="J348" i="2"/>
  <c r="M348" i="2"/>
  <c r="I349" i="2"/>
  <c r="L349" i="2"/>
  <c r="H349" i="2"/>
  <c r="J349" i="2"/>
  <c r="M349" i="2"/>
  <c r="I350" i="2"/>
  <c r="L350" i="2"/>
  <c r="H350" i="2"/>
  <c r="J350" i="2"/>
  <c r="M350" i="2"/>
  <c r="I351" i="2"/>
  <c r="L351" i="2"/>
  <c r="H351" i="2"/>
  <c r="J351" i="2"/>
  <c r="M351" i="2"/>
  <c r="I352" i="2"/>
  <c r="L352" i="2"/>
  <c r="H352" i="2"/>
  <c r="J352" i="2"/>
  <c r="M352" i="2"/>
  <c r="I353" i="2"/>
  <c r="L353" i="2"/>
  <c r="H353" i="2"/>
  <c r="J353" i="2"/>
  <c r="M353" i="2"/>
  <c r="I354" i="2"/>
  <c r="L354" i="2"/>
  <c r="H354" i="2"/>
  <c r="J354" i="2"/>
  <c r="M354" i="2"/>
  <c r="I355" i="2"/>
  <c r="L355" i="2"/>
  <c r="H355" i="2"/>
  <c r="J355" i="2"/>
  <c r="M355" i="2"/>
  <c r="I356" i="2"/>
  <c r="L356" i="2"/>
  <c r="H356" i="2"/>
  <c r="J356" i="2"/>
  <c r="M356" i="2"/>
  <c r="I357" i="2"/>
  <c r="L357" i="2"/>
  <c r="H357" i="2"/>
  <c r="J357" i="2"/>
  <c r="M357" i="2"/>
  <c r="I358" i="2"/>
  <c r="L358" i="2"/>
  <c r="H358" i="2"/>
  <c r="J358" i="2"/>
  <c r="M358" i="2"/>
  <c r="I359" i="2"/>
  <c r="L359" i="2"/>
  <c r="H359" i="2"/>
  <c r="J359" i="2"/>
  <c r="M359" i="2"/>
  <c r="I360" i="2"/>
  <c r="L360" i="2"/>
  <c r="H360" i="2"/>
  <c r="J360" i="2"/>
  <c r="M360" i="2"/>
  <c r="I361" i="2"/>
  <c r="L361" i="2"/>
  <c r="H361" i="2"/>
  <c r="J361" i="2"/>
  <c r="M361" i="2"/>
  <c r="I362" i="2"/>
  <c r="L362" i="2"/>
  <c r="H362" i="2"/>
  <c r="J362" i="2"/>
  <c r="M362" i="2"/>
  <c r="I363" i="2"/>
  <c r="L363" i="2"/>
  <c r="H363" i="2"/>
  <c r="J363" i="2"/>
  <c r="M363" i="2"/>
  <c r="I364" i="2"/>
  <c r="L364" i="2"/>
  <c r="H364" i="2"/>
  <c r="J364" i="2"/>
  <c r="M364" i="2"/>
  <c r="I365" i="2"/>
  <c r="L365" i="2"/>
  <c r="H365" i="2"/>
  <c r="J365" i="2"/>
  <c r="M365" i="2"/>
  <c r="I366" i="2"/>
  <c r="L366" i="2"/>
  <c r="H366" i="2"/>
  <c r="J366" i="2"/>
  <c r="M366" i="2"/>
  <c r="I367" i="2"/>
  <c r="L367" i="2"/>
  <c r="H367" i="2"/>
  <c r="J367" i="2"/>
  <c r="M367" i="2"/>
  <c r="I368" i="2"/>
  <c r="L368" i="2"/>
  <c r="H368" i="2"/>
  <c r="J368" i="2"/>
  <c r="M368" i="2"/>
  <c r="I369" i="2"/>
  <c r="L369" i="2"/>
  <c r="H369" i="2"/>
  <c r="J369" i="2"/>
  <c r="M369" i="2"/>
  <c r="I370" i="2"/>
  <c r="L370" i="2"/>
  <c r="H370" i="2"/>
  <c r="J370" i="2"/>
  <c r="M370" i="2"/>
  <c r="I371" i="2"/>
  <c r="L371" i="2"/>
  <c r="H371" i="2"/>
  <c r="J371" i="2"/>
  <c r="M371" i="2"/>
  <c r="I372" i="2"/>
  <c r="L372" i="2"/>
  <c r="H372" i="2"/>
  <c r="J372" i="2"/>
  <c r="M372" i="2"/>
  <c r="I373" i="2"/>
  <c r="L373" i="2"/>
  <c r="H373" i="2"/>
  <c r="J373" i="2"/>
  <c r="M373" i="2"/>
  <c r="I374" i="2"/>
  <c r="L374" i="2"/>
  <c r="H374" i="2"/>
  <c r="J374" i="2"/>
  <c r="M374" i="2"/>
  <c r="I375" i="2"/>
  <c r="L375" i="2"/>
  <c r="H375" i="2"/>
  <c r="J375" i="2"/>
  <c r="M375" i="2"/>
  <c r="I376" i="2"/>
  <c r="L376" i="2"/>
  <c r="H376" i="2"/>
  <c r="J376" i="2"/>
  <c r="M376" i="2"/>
  <c r="I377" i="2"/>
  <c r="L377" i="2"/>
  <c r="H377" i="2"/>
  <c r="J377" i="2"/>
  <c r="M377" i="2"/>
  <c r="I378" i="2"/>
  <c r="L378" i="2"/>
  <c r="H378" i="2"/>
  <c r="J378" i="2"/>
  <c r="M378" i="2"/>
  <c r="I379" i="2"/>
  <c r="L379" i="2"/>
  <c r="H379" i="2"/>
  <c r="J379" i="2"/>
  <c r="M379" i="2"/>
  <c r="I380" i="2"/>
  <c r="L380" i="2"/>
  <c r="H380" i="2"/>
  <c r="J380" i="2"/>
  <c r="M380" i="2"/>
  <c r="I381" i="2"/>
  <c r="L381" i="2"/>
  <c r="H381" i="2"/>
  <c r="J381" i="2"/>
  <c r="M381" i="2"/>
  <c r="I382" i="2"/>
  <c r="L382" i="2"/>
  <c r="H382" i="2"/>
  <c r="J382" i="2"/>
  <c r="M382" i="2"/>
  <c r="I383" i="2"/>
  <c r="L383" i="2"/>
  <c r="H383" i="2"/>
  <c r="J383" i="2"/>
  <c r="M383" i="2"/>
  <c r="I384" i="2"/>
  <c r="L384" i="2"/>
  <c r="H384" i="2"/>
  <c r="J384" i="2"/>
  <c r="M384" i="2"/>
  <c r="I385" i="2"/>
  <c r="L385" i="2"/>
  <c r="H385" i="2"/>
  <c r="J385" i="2"/>
  <c r="M385" i="2"/>
  <c r="I386" i="2"/>
  <c r="L386" i="2"/>
  <c r="H386" i="2"/>
  <c r="J386" i="2"/>
  <c r="M386" i="2"/>
  <c r="I387" i="2"/>
  <c r="L387" i="2"/>
  <c r="H387" i="2"/>
  <c r="J387" i="2"/>
  <c r="M387" i="2"/>
  <c r="I388" i="2"/>
  <c r="L388" i="2"/>
  <c r="H388" i="2"/>
  <c r="J388" i="2"/>
  <c r="M388" i="2"/>
  <c r="I389" i="2"/>
  <c r="L389" i="2"/>
  <c r="H389" i="2"/>
  <c r="J389" i="2"/>
  <c r="M389" i="2"/>
  <c r="I390" i="2"/>
  <c r="L390" i="2"/>
  <c r="H390" i="2"/>
  <c r="J390" i="2"/>
  <c r="M390" i="2"/>
  <c r="I391" i="2"/>
  <c r="L391" i="2"/>
  <c r="H391" i="2"/>
  <c r="J391" i="2"/>
  <c r="M391" i="2"/>
  <c r="I392" i="2"/>
  <c r="L392" i="2"/>
  <c r="H392" i="2"/>
  <c r="J392" i="2"/>
  <c r="M392" i="2"/>
  <c r="I393" i="2"/>
  <c r="L393" i="2"/>
  <c r="H393" i="2"/>
  <c r="J393" i="2"/>
  <c r="M393" i="2"/>
  <c r="I394" i="2"/>
  <c r="L394" i="2"/>
  <c r="H394" i="2"/>
  <c r="J394" i="2"/>
  <c r="M394" i="2"/>
  <c r="I395" i="2"/>
  <c r="L395" i="2"/>
  <c r="H395" i="2"/>
  <c r="J395" i="2"/>
  <c r="M395" i="2"/>
  <c r="I396" i="2"/>
  <c r="L396" i="2"/>
  <c r="H396" i="2"/>
  <c r="J396" i="2"/>
  <c r="M396" i="2"/>
  <c r="I397" i="2"/>
  <c r="L397" i="2"/>
  <c r="H397" i="2"/>
  <c r="J397" i="2"/>
  <c r="M397" i="2"/>
  <c r="I398" i="2"/>
  <c r="L398" i="2"/>
  <c r="H398" i="2"/>
  <c r="J398" i="2"/>
  <c r="M398" i="2"/>
  <c r="I399" i="2"/>
  <c r="L399" i="2"/>
  <c r="H399" i="2"/>
  <c r="J399" i="2"/>
  <c r="M399" i="2"/>
  <c r="I400" i="2"/>
  <c r="L400" i="2"/>
  <c r="H400" i="2"/>
  <c r="J400" i="2"/>
  <c r="M400" i="2"/>
  <c r="I401" i="2"/>
  <c r="L401" i="2"/>
  <c r="H401" i="2"/>
  <c r="J401" i="2"/>
  <c r="M401" i="2"/>
  <c r="I402" i="2"/>
  <c r="L402" i="2"/>
  <c r="H402" i="2"/>
  <c r="J402" i="2"/>
  <c r="M402" i="2"/>
  <c r="I403" i="2"/>
  <c r="L403" i="2"/>
  <c r="H403" i="2"/>
  <c r="J403" i="2"/>
  <c r="M403" i="2"/>
  <c r="I404" i="2"/>
  <c r="L404" i="2"/>
  <c r="H404" i="2"/>
  <c r="J404" i="2"/>
  <c r="M404" i="2"/>
  <c r="I405" i="2"/>
  <c r="L405" i="2"/>
  <c r="H405" i="2"/>
  <c r="J405" i="2"/>
  <c r="M405" i="2"/>
  <c r="I406" i="2"/>
  <c r="L406" i="2"/>
  <c r="H406" i="2"/>
  <c r="J406" i="2"/>
  <c r="M406" i="2"/>
  <c r="I407" i="2"/>
  <c r="L407" i="2"/>
  <c r="H407" i="2"/>
  <c r="J407" i="2"/>
  <c r="M407" i="2"/>
  <c r="I408" i="2"/>
  <c r="L408" i="2"/>
  <c r="H408" i="2"/>
  <c r="J408" i="2"/>
  <c r="M408" i="2"/>
  <c r="I409" i="2"/>
  <c r="L409" i="2"/>
  <c r="H409" i="2"/>
  <c r="J409" i="2"/>
  <c r="M409" i="2"/>
  <c r="I410" i="2"/>
  <c r="L410" i="2"/>
  <c r="H410" i="2"/>
  <c r="J410" i="2"/>
  <c r="M410" i="2"/>
  <c r="I411" i="2"/>
  <c r="L411" i="2"/>
  <c r="H411" i="2"/>
  <c r="J411" i="2"/>
  <c r="M411" i="2"/>
  <c r="I412" i="2"/>
  <c r="L412" i="2"/>
  <c r="H412" i="2"/>
  <c r="J412" i="2"/>
  <c r="M412" i="2"/>
  <c r="I413" i="2"/>
  <c r="L413" i="2"/>
  <c r="H413" i="2"/>
  <c r="J413" i="2"/>
  <c r="M413" i="2"/>
  <c r="I414" i="2"/>
  <c r="L414" i="2"/>
  <c r="H414" i="2"/>
  <c r="J414" i="2"/>
  <c r="M414" i="2"/>
  <c r="I415" i="2"/>
  <c r="L415" i="2"/>
  <c r="H415" i="2"/>
  <c r="J415" i="2"/>
  <c r="M415" i="2"/>
  <c r="I416" i="2"/>
  <c r="L416" i="2"/>
  <c r="H416" i="2"/>
  <c r="J416" i="2"/>
  <c r="M416" i="2"/>
  <c r="I417" i="2"/>
  <c r="L417" i="2"/>
  <c r="H417" i="2"/>
  <c r="J417" i="2"/>
  <c r="M417" i="2"/>
  <c r="I418" i="2"/>
  <c r="L418" i="2"/>
  <c r="H418" i="2"/>
  <c r="J418" i="2"/>
  <c r="M418" i="2"/>
  <c r="I419" i="2"/>
  <c r="L419" i="2"/>
  <c r="H419" i="2"/>
  <c r="J419" i="2"/>
  <c r="M419" i="2"/>
  <c r="I420" i="2"/>
  <c r="L420" i="2"/>
  <c r="H420" i="2"/>
  <c r="J420" i="2"/>
  <c r="M420" i="2"/>
  <c r="I421" i="2"/>
  <c r="L421" i="2"/>
  <c r="H421" i="2"/>
  <c r="J421" i="2"/>
  <c r="M421" i="2"/>
  <c r="I422" i="2"/>
  <c r="L422" i="2"/>
  <c r="H422" i="2"/>
  <c r="J422" i="2"/>
  <c r="M422" i="2"/>
  <c r="I423" i="2"/>
  <c r="L423" i="2"/>
  <c r="H423" i="2"/>
  <c r="J423" i="2"/>
  <c r="M423" i="2"/>
  <c r="I424" i="2"/>
  <c r="L424" i="2"/>
  <c r="H424" i="2"/>
  <c r="J424" i="2"/>
  <c r="M424" i="2"/>
  <c r="I425" i="2"/>
  <c r="L425" i="2"/>
  <c r="H425" i="2"/>
  <c r="J425" i="2"/>
  <c r="M425" i="2"/>
  <c r="I426" i="2"/>
  <c r="L426" i="2"/>
  <c r="H426" i="2"/>
  <c r="J426" i="2"/>
  <c r="M426" i="2"/>
  <c r="I427" i="2"/>
  <c r="L427" i="2"/>
  <c r="H427" i="2"/>
  <c r="J427" i="2"/>
  <c r="M427" i="2"/>
  <c r="I428" i="2"/>
  <c r="L428" i="2"/>
  <c r="H428" i="2"/>
  <c r="J428" i="2"/>
  <c r="M428" i="2"/>
  <c r="I429" i="2"/>
  <c r="L429" i="2"/>
  <c r="H429" i="2"/>
  <c r="J429" i="2"/>
  <c r="M429" i="2"/>
  <c r="I430" i="2"/>
  <c r="L430" i="2"/>
  <c r="H430" i="2"/>
  <c r="J430" i="2"/>
  <c r="M430" i="2"/>
  <c r="I431" i="2"/>
  <c r="L431" i="2"/>
  <c r="H431" i="2"/>
  <c r="J431" i="2"/>
  <c r="M431" i="2"/>
  <c r="I432" i="2"/>
  <c r="L432" i="2"/>
  <c r="H432" i="2"/>
  <c r="J432" i="2"/>
  <c r="M432" i="2"/>
  <c r="I433" i="2"/>
  <c r="L433" i="2"/>
  <c r="H433" i="2"/>
  <c r="J433" i="2"/>
  <c r="M433" i="2"/>
  <c r="I434" i="2"/>
  <c r="L434" i="2"/>
  <c r="H434" i="2"/>
  <c r="J434" i="2"/>
  <c r="M434" i="2"/>
  <c r="I435" i="2"/>
  <c r="L435" i="2"/>
  <c r="H435" i="2"/>
  <c r="J435" i="2"/>
  <c r="M435" i="2"/>
  <c r="I436" i="2"/>
  <c r="L436" i="2"/>
  <c r="H436" i="2"/>
  <c r="J436" i="2"/>
  <c r="M436" i="2"/>
  <c r="I437" i="2"/>
  <c r="L437" i="2"/>
  <c r="H437" i="2"/>
  <c r="J437" i="2"/>
  <c r="M437" i="2"/>
  <c r="I438" i="2"/>
  <c r="L438" i="2"/>
  <c r="H438" i="2"/>
  <c r="J438" i="2"/>
  <c r="M438" i="2"/>
  <c r="I439" i="2"/>
  <c r="L439" i="2"/>
  <c r="H439" i="2"/>
  <c r="J439" i="2"/>
  <c r="M439" i="2"/>
  <c r="I440" i="2"/>
  <c r="L440" i="2"/>
  <c r="H440" i="2"/>
  <c r="J440" i="2"/>
  <c r="M440" i="2"/>
  <c r="I441" i="2"/>
  <c r="L441" i="2"/>
  <c r="H441" i="2"/>
  <c r="J441" i="2"/>
  <c r="M441" i="2"/>
  <c r="I442" i="2"/>
  <c r="L442" i="2"/>
  <c r="H442" i="2"/>
  <c r="J442" i="2"/>
  <c r="M442" i="2"/>
  <c r="I443" i="2"/>
  <c r="L443" i="2"/>
  <c r="H443" i="2"/>
  <c r="J443" i="2"/>
  <c r="M443" i="2"/>
  <c r="I444" i="2"/>
  <c r="L444" i="2"/>
  <c r="H444" i="2"/>
  <c r="J444" i="2"/>
  <c r="M444" i="2"/>
  <c r="I445" i="2"/>
  <c r="L445" i="2"/>
  <c r="H445" i="2"/>
  <c r="J445" i="2"/>
  <c r="M445" i="2"/>
  <c r="I446" i="2"/>
  <c r="L446" i="2"/>
  <c r="H446" i="2"/>
  <c r="J446" i="2"/>
  <c r="M446" i="2"/>
  <c r="I447" i="2"/>
  <c r="L447" i="2"/>
  <c r="H447" i="2"/>
  <c r="J447" i="2"/>
  <c r="M447" i="2"/>
  <c r="I448" i="2"/>
  <c r="L448" i="2"/>
  <c r="H448" i="2"/>
  <c r="J448" i="2"/>
  <c r="M448" i="2"/>
  <c r="I449" i="2"/>
  <c r="L449" i="2"/>
  <c r="H449" i="2"/>
  <c r="J449" i="2"/>
  <c r="M449" i="2"/>
  <c r="I450" i="2"/>
  <c r="L450" i="2"/>
  <c r="H450" i="2"/>
  <c r="J450" i="2"/>
  <c r="M450" i="2"/>
  <c r="I451" i="2"/>
  <c r="L451" i="2"/>
  <c r="H451" i="2"/>
  <c r="J451" i="2"/>
  <c r="M451" i="2"/>
  <c r="I452" i="2"/>
  <c r="L452" i="2"/>
  <c r="H452" i="2"/>
  <c r="J452" i="2"/>
  <c r="M452" i="2"/>
  <c r="I453" i="2"/>
  <c r="L453" i="2"/>
  <c r="H453" i="2"/>
  <c r="J453" i="2"/>
  <c r="M453" i="2"/>
  <c r="I454" i="2"/>
  <c r="L454" i="2"/>
  <c r="H454" i="2"/>
  <c r="J454" i="2"/>
  <c r="M454" i="2"/>
  <c r="I455" i="2"/>
  <c r="L455" i="2"/>
  <c r="H455" i="2"/>
  <c r="J455" i="2"/>
  <c r="M455" i="2"/>
  <c r="I456" i="2"/>
  <c r="L456" i="2"/>
  <c r="H456" i="2"/>
  <c r="J456" i="2"/>
  <c r="M456" i="2"/>
  <c r="I457" i="2"/>
  <c r="L457" i="2"/>
  <c r="H457" i="2"/>
  <c r="J457" i="2"/>
  <c r="M457" i="2"/>
  <c r="I458" i="2"/>
  <c r="L458" i="2"/>
  <c r="H458" i="2"/>
  <c r="J458" i="2"/>
  <c r="M458" i="2"/>
  <c r="I459" i="2"/>
  <c r="L459" i="2"/>
  <c r="H459" i="2"/>
  <c r="J459" i="2"/>
  <c r="M459" i="2"/>
  <c r="I460" i="2"/>
  <c r="L460" i="2"/>
  <c r="H460" i="2"/>
  <c r="J460" i="2"/>
  <c r="M460" i="2"/>
  <c r="I461" i="2"/>
  <c r="L461" i="2"/>
  <c r="H461" i="2"/>
  <c r="J461" i="2"/>
  <c r="M461" i="2"/>
  <c r="I462" i="2"/>
  <c r="L462" i="2"/>
  <c r="H462" i="2"/>
  <c r="J462" i="2"/>
  <c r="M462" i="2"/>
  <c r="I463" i="2"/>
  <c r="L463" i="2"/>
  <c r="H463" i="2"/>
  <c r="J463" i="2"/>
  <c r="M463" i="2"/>
  <c r="I464" i="2"/>
  <c r="L464" i="2"/>
  <c r="H464" i="2"/>
  <c r="J464" i="2"/>
  <c r="M464" i="2"/>
  <c r="I465" i="2"/>
  <c r="L465" i="2"/>
  <c r="H465" i="2"/>
  <c r="J465" i="2"/>
  <c r="M465" i="2"/>
  <c r="I466" i="2"/>
  <c r="L466" i="2"/>
  <c r="H466" i="2"/>
  <c r="J466" i="2"/>
  <c r="M466" i="2"/>
  <c r="I467" i="2"/>
  <c r="L467" i="2"/>
  <c r="H467" i="2"/>
  <c r="J467" i="2"/>
  <c r="M467" i="2"/>
  <c r="I468" i="2"/>
  <c r="L468" i="2"/>
  <c r="H468" i="2"/>
  <c r="J468" i="2"/>
  <c r="M468" i="2"/>
  <c r="I469" i="2"/>
  <c r="L469" i="2"/>
  <c r="H469" i="2"/>
  <c r="J469" i="2"/>
  <c r="M469" i="2"/>
  <c r="I470" i="2"/>
  <c r="L470" i="2"/>
  <c r="H470" i="2"/>
  <c r="J470" i="2"/>
  <c r="M470" i="2"/>
  <c r="I471" i="2"/>
  <c r="L471" i="2"/>
  <c r="H471" i="2"/>
  <c r="J471" i="2"/>
  <c r="M471" i="2"/>
  <c r="I472" i="2"/>
  <c r="L472" i="2"/>
  <c r="H472" i="2"/>
  <c r="J472" i="2"/>
  <c r="M472" i="2"/>
  <c r="I473" i="2"/>
  <c r="L473" i="2"/>
  <c r="H473" i="2"/>
  <c r="J473" i="2"/>
  <c r="M473" i="2"/>
  <c r="I474" i="2"/>
  <c r="L474" i="2"/>
  <c r="H474" i="2"/>
  <c r="J474" i="2"/>
  <c r="M474" i="2"/>
  <c r="I475" i="2"/>
  <c r="L475" i="2"/>
  <c r="H475" i="2"/>
  <c r="J475" i="2"/>
  <c r="M475" i="2"/>
  <c r="I476" i="2"/>
  <c r="L476" i="2"/>
  <c r="H476" i="2"/>
  <c r="J476" i="2"/>
  <c r="M476" i="2"/>
  <c r="I477" i="2"/>
  <c r="L477" i="2"/>
  <c r="H477" i="2"/>
  <c r="J477" i="2"/>
  <c r="M477" i="2"/>
  <c r="I478" i="2"/>
  <c r="L478" i="2"/>
  <c r="H478" i="2"/>
  <c r="J478" i="2"/>
  <c r="M478" i="2"/>
  <c r="I479" i="2"/>
  <c r="L479" i="2"/>
  <c r="H479" i="2"/>
  <c r="J479" i="2"/>
  <c r="M479" i="2"/>
  <c r="I480" i="2"/>
  <c r="L480" i="2"/>
  <c r="H480" i="2"/>
  <c r="J480" i="2"/>
  <c r="M480" i="2"/>
  <c r="I481" i="2"/>
  <c r="L481" i="2"/>
  <c r="H481" i="2"/>
  <c r="J481" i="2"/>
  <c r="M481" i="2"/>
  <c r="I482" i="2"/>
  <c r="L482" i="2"/>
  <c r="H482" i="2"/>
  <c r="J482" i="2"/>
  <c r="M482" i="2"/>
  <c r="I483" i="2"/>
  <c r="L483" i="2"/>
  <c r="H483" i="2"/>
  <c r="J483" i="2"/>
  <c r="M483" i="2"/>
  <c r="I484" i="2"/>
  <c r="L484" i="2"/>
  <c r="H484" i="2"/>
  <c r="J484" i="2"/>
  <c r="M484" i="2"/>
  <c r="I485" i="2"/>
  <c r="L485" i="2"/>
  <c r="H485" i="2"/>
  <c r="J485" i="2"/>
  <c r="M485" i="2"/>
  <c r="I486" i="2"/>
  <c r="L486" i="2"/>
  <c r="H486" i="2"/>
  <c r="J486" i="2"/>
  <c r="M486" i="2"/>
  <c r="I487" i="2"/>
  <c r="L487" i="2"/>
  <c r="H487" i="2"/>
  <c r="J487" i="2"/>
  <c r="M487" i="2"/>
  <c r="I488" i="2"/>
  <c r="L488" i="2"/>
  <c r="H488" i="2"/>
  <c r="J488" i="2"/>
  <c r="M488" i="2"/>
  <c r="I489" i="2"/>
  <c r="L489" i="2"/>
  <c r="H489" i="2"/>
  <c r="J489" i="2"/>
  <c r="M489" i="2"/>
  <c r="I490" i="2"/>
  <c r="L490" i="2"/>
  <c r="H490" i="2"/>
  <c r="J490" i="2"/>
  <c r="M490" i="2"/>
  <c r="I491" i="2"/>
  <c r="L491" i="2"/>
  <c r="H491" i="2"/>
  <c r="J491" i="2"/>
  <c r="M491" i="2"/>
  <c r="I492" i="2"/>
  <c r="L492" i="2"/>
  <c r="H492" i="2"/>
  <c r="J492" i="2"/>
  <c r="M492" i="2"/>
  <c r="I493" i="2"/>
  <c r="L493" i="2"/>
  <c r="H493" i="2"/>
  <c r="J493" i="2"/>
  <c r="M493" i="2"/>
  <c r="I494" i="2"/>
  <c r="L494" i="2"/>
  <c r="H494" i="2"/>
  <c r="J494" i="2"/>
  <c r="M494" i="2"/>
  <c r="I495" i="2"/>
  <c r="L495" i="2"/>
  <c r="H495" i="2"/>
  <c r="J495" i="2"/>
  <c r="M495" i="2"/>
  <c r="I496" i="2"/>
  <c r="L496" i="2"/>
  <c r="H496" i="2"/>
  <c r="J496" i="2"/>
  <c r="M496" i="2"/>
  <c r="I497" i="2"/>
  <c r="L497" i="2"/>
  <c r="H497" i="2"/>
  <c r="J497" i="2"/>
  <c r="M497" i="2"/>
  <c r="I498" i="2"/>
  <c r="L498" i="2"/>
  <c r="H498" i="2"/>
  <c r="J498" i="2"/>
  <c r="M498" i="2"/>
  <c r="I499" i="2"/>
  <c r="L499" i="2"/>
  <c r="H499" i="2"/>
  <c r="J499" i="2"/>
  <c r="M499" i="2"/>
  <c r="I500" i="2"/>
  <c r="L500" i="2"/>
  <c r="H500" i="2"/>
  <c r="J500" i="2"/>
  <c r="M500" i="2"/>
  <c r="I501" i="2"/>
  <c r="L501" i="2"/>
  <c r="H501" i="2"/>
  <c r="J501" i="2"/>
  <c r="M501" i="2"/>
  <c r="I502" i="2"/>
  <c r="L502" i="2"/>
  <c r="H502" i="2"/>
  <c r="J502" i="2"/>
  <c r="M502" i="2"/>
  <c r="I503" i="2"/>
  <c r="L503" i="2"/>
  <c r="H503" i="2"/>
  <c r="J503" i="2"/>
  <c r="M503" i="2"/>
  <c r="I504" i="2"/>
  <c r="L504" i="2"/>
  <c r="H504" i="2"/>
  <c r="J504" i="2"/>
  <c r="M504" i="2"/>
  <c r="I505" i="2"/>
  <c r="L505" i="2"/>
  <c r="H505" i="2"/>
  <c r="J505" i="2"/>
  <c r="M505" i="2"/>
  <c r="I506" i="2"/>
  <c r="L506" i="2"/>
  <c r="H506" i="2"/>
  <c r="J506" i="2"/>
  <c r="M506" i="2"/>
  <c r="I507" i="2"/>
  <c r="L507" i="2"/>
  <c r="H507" i="2"/>
  <c r="J507" i="2"/>
  <c r="M507" i="2"/>
  <c r="I508" i="2"/>
  <c r="L508" i="2"/>
  <c r="H508" i="2"/>
  <c r="J508" i="2"/>
  <c r="M508" i="2"/>
  <c r="I509" i="2"/>
  <c r="L509" i="2"/>
  <c r="H509" i="2"/>
  <c r="J509" i="2"/>
  <c r="M509" i="2"/>
  <c r="I510" i="2"/>
  <c r="L510" i="2"/>
  <c r="H510" i="2"/>
  <c r="J510" i="2"/>
  <c r="M510" i="2"/>
  <c r="I511" i="2"/>
  <c r="L511" i="2"/>
  <c r="H511" i="2"/>
  <c r="J511" i="2"/>
  <c r="M511" i="2"/>
  <c r="I512" i="2"/>
  <c r="L512" i="2"/>
  <c r="H512" i="2"/>
  <c r="J512" i="2"/>
  <c r="M512" i="2"/>
  <c r="I513" i="2"/>
  <c r="L513" i="2"/>
  <c r="H513" i="2"/>
  <c r="J513" i="2"/>
  <c r="M513" i="2"/>
  <c r="I514" i="2"/>
  <c r="L514" i="2"/>
  <c r="H514" i="2"/>
  <c r="J514" i="2"/>
  <c r="M514" i="2"/>
  <c r="I515" i="2"/>
  <c r="L515" i="2"/>
  <c r="H515" i="2"/>
  <c r="J515" i="2"/>
  <c r="M515" i="2"/>
  <c r="I516" i="2"/>
  <c r="L516" i="2"/>
  <c r="H516" i="2"/>
  <c r="J516" i="2"/>
  <c r="M516" i="2"/>
  <c r="I517" i="2"/>
  <c r="L517" i="2"/>
  <c r="H517" i="2"/>
  <c r="J517" i="2"/>
  <c r="M517" i="2"/>
  <c r="I518" i="2"/>
  <c r="L518" i="2"/>
  <c r="H518" i="2"/>
  <c r="J518" i="2"/>
  <c r="M518" i="2"/>
  <c r="I519" i="2"/>
  <c r="L519" i="2"/>
  <c r="H519" i="2"/>
  <c r="J519" i="2"/>
  <c r="M519" i="2"/>
  <c r="I520" i="2"/>
  <c r="L520" i="2"/>
  <c r="H520" i="2"/>
  <c r="J520" i="2"/>
  <c r="M520" i="2"/>
  <c r="I521" i="2"/>
  <c r="L521" i="2"/>
  <c r="H521" i="2"/>
  <c r="J521" i="2"/>
  <c r="M521" i="2"/>
  <c r="I522" i="2"/>
  <c r="L522" i="2"/>
  <c r="H522" i="2"/>
  <c r="J522" i="2"/>
  <c r="M522" i="2"/>
  <c r="I523" i="2"/>
  <c r="L523" i="2"/>
  <c r="H523" i="2"/>
  <c r="J523" i="2"/>
  <c r="M523" i="2"/>
  <c r="I524" i="2"/>
  <c r="L524" i="2"/>
  <c r="H524" i="2"/>
  <c r="J524" i="2"/>
  <c r="M524" i="2"/>
  <c r="I525" i="2"/>
  <c r="L525" i="2"/>
  <c r="H525" i="2"/>
  <c r="J525" i="2"/>
  <c r="M525" i="2"/>
  <c r="I526" i="2"/>
  <c r="L526" i="2"/>
  <c r="H526" i="2"/>
  <c r="J526" i="2"/>
  <c r="M526" i="2"/>
  <c r="I527" i="2"/>
  <c r="L527" i="2"/>
  <c r="H527" i="2"/>
  <c r="J527" i="2"/>
  <c r="M527" i="2"/>
  <c r="I528" i="2"/>
  <c r="L528" i="2"/>
  <c r="H528" i="2"/>
  <c r="J528" i="2"/>
  <c r="M528" i="2"/>
  <c r="I529" i="2"/>
  <c r="L529" i="2"/>
  <c r="H529" i="2"/>
  <c r="J529" i="2"/>
  <c r="M529" i="2"/>
  <c r="I530" i="2"/>
  <c r="L530" i="2"/>
  <c r="H530" i="2"/>
  <c r="J530" i="2"/>
  <c r="M530" i="2"/>
  <c r="I531" i="2"/>
  <c r="L531" i="2"/>
  <c r="H531" i="2"/>
  <c r="J531" i="2"/>
  <c r="M531" i="2"/>
  <c r="I532" i="2"/>
  <c r="L532" i="2"/>
  <c r="H532" i="2"/>
  <c r="J532" i="2"/>
  <c r="M532" i="2"/>
  <c r="I533" i="2"/>
  <c r="L533" i="2"/>
  <c r="H533" i="2"/>
  <c r="J533" i="2"/>
  <c r="M533" i="2"/>
  <c r="I534" i="2"/>
  <c r="L534" i="2"/>
  <c r="H534" i="2"/>
  <c r="J534" i="2"/>
  <c r="M534" i="2"/>
  <c r="I535" i="2"/>
  <c r="L535" i="2"/>
  <c r="H535" i="2"/>
  <c r="J535" i="2"/>
  <c r="M535" i="2"/>
  <c r="I536" i="2"/>
  <c r="L536" i="2"/>
  <c r="H536" i="2"/>
  <c r="J536" i="2"/>
  <c r="M536" i="2"/>
  <c r="I537" i="2"/>
  <c r="L537" i="2"/>
  <c r="H537" i="2"/>
  <c r="J537" i="2"/>
  <c r="M537" i="2"/>
  <c r="I538" i="2"/>
  <c r="L538" i="2"/>
  <c r="H538" i="2"/>
  <c r="J538" i="2"/>
  <c r="M538" i="2"/>
  <c r="I539" i="2"/>
  <c r="L539" i="2"/>
  <c r="H539" i="2"/>
  <c r="J539" i="2"/>
  <c r="M539" i="2"/>
  <c r="I540" i="2"/>
  <c r="L540" i="2"/>
  <c r="H540" i="2"/>
  <c r="J540" i="2"/>
  <c r="M540" i="2"/>
  <c r="I541" i="2"/>
  <c r="L541" i="2"/>
  <c r="H541" i="2"/>
  <c r="J541" i="2"/>
  <c r="M541" i="2"/>
  <c r="I542" i="2"/>
  <c r="L542" i="2"/>
  <c r="H542" i="2"/>
  <c r="J542" i="2"/>
  <c r="M542" i="2"/>
  <c r="I543" i="2"/>
  <c r="L543" i="2"/>
  <c r="H543" i="2"/>
  <c r="J543" i="2"/>
  <c r="M543" i="2"/>
  <c r="I544" i="2"/>
  <c r="L544" i="2"/>
  <c r="H544" i="2"/>
  <c r="J544" i="2"/>
  <c r="M544" i="2"/>
  <c r="I545" i="2"/>
  <c r="L545" i="2"/>
  <c r="H545" i="2"/>
  <c r="J545" i="2"/>
  <c r="M545" i="2"/>
  <c r="I546" i="2"/>
  <c r="L546" i="2"/>
  <c r="H546" i="2"/>
  <c r="J546" i="2"/>
  <c r="M546" i="2"/>
  <c r="I547" i="2"/>
  <c r="L547" i="2"/>
  <c r="H547" i="2"/>
  <c r="J547" i="2"/>
  <c r="M547" i="2"/>
  <c r="I548" i="2"/>
  <c r="L548" i="2"/>
  <c r="H548" i="2"/>
  <c r="J548" i="2"/>
  <c r="M548" i="2"/>
  <c r="I549" i="2"/>
  <c r="L549" i="2"/>
  <c r="H549" i="2"/>
  <c r="J549" i="2"/>
  <c r="M549" i="2"/>
  <c r="I550" i="2"/>
  <c r="L550" i="2"/>
  <c r="H550" i="2"/>
  <c r="J550" i="2"/>
  <c r="M550" i="2"/>
  <c r="I551" i="2"/>
  <c r="L551" i="2"/>
  <c r="H551" i="2"/>
  <c r="J551" i="2"/>
  <c r="M551" i="2"/>
  <c r="I552" i="2"/>
  <c r="L552" i="2"/>
  <c r="H552" i="2"/>
  <c r="J552" i="2"/>
  <c r="M552" i="2"/>
  <c r="I553" i="2"/>
  <c r="L553" i="2"/>
  <c r="H553" i="2"/>
  <c r="J553" i="2"/>
  <c r="M553" i="2"/>
  <c r="I554" i="2"/>
  <c r="L554" i="2"/>
  <c r="H554" i="2"/>
  <c r="J554" i="2"/>
  <c r="M554" i="2"/>
  <c r="I555" i="2"/>
  <c r="L555" i="2"/>
  <c r="H555" i="2"/>
  <c r="J555" i="2"/>
  <c r="M555" i="2"/>
  <c r="I556" i="2"/>
  <c r="L556" i="2"/>
  <c r="H556" i="2"/>
  <c r="J556" i="2"/>
  <c r="M556" i="2"/>
  <c r="I557" i="2"/>
  <c r="L557" i="2"/>
  <c r="H557" i="2"/>
  <c r="J557" i="2"/>
  <c r="M557" i="2"/>
  <c r="I558" i="2"/>
  <c r="L558" i="2"/>
  <c r="H558" i="2"/>
  <c r="J558" i="2"/>
  <c r="M558" i="2"/>
  <c r="I559" i="2"/>
  <c r="L559" i="2"/>
  <c r="H559" i="2"/>
  <c r="J559" i="2"/>
  <c r="M559" i="2"/>
  <c r="I560" i="2"/>
  <c r="L560" i="2"/>
  <c r="H560" i="2"/>
  <c r="J560" i="2"/>
  <c r="M560" i="2"/>
  <c r="I561" i="2"/>
  <c r="L561" i="2"/>
  <c r="H561" i="2"/>
  <c r="J561" i="2"/>
  <c r="M561" i="2"/>
  <c r="I562" i="2"/>
  <c r="L562" i="2"/>
  <c r="H562" i="2"/>
  <c r="J562" i="2"/>
  <c r="M562" i="2"/>
  <c r="I563" i="2"/>
  <c r="L563" i="2"/>
  <c r="H563" i="2"/>
  <c r="J563" i="2"/>
  <c r="M563" i="2"/>
  <c r="I564" i="2"/>
  <c r="L564" i="2"/>
  <c r="H564" i="2"/>
  <c r="J564" i="2"/>
  <c r="M564" i="2"/>
  <c r="I565" i="2"/>
  <c r="L565" i="2"/>
  <c r="H565" i="2"/>
  <c r="J565" i="2"/>
  <c r="M565" i="2"/>
  <c r="I566" i="2"/>
  <c r="L566" i="2"/>
  <c r="H566" i="2"/>
  <c r="J566" i="2"/>
  <c r="M566" i="2"/>
  <c r="I567" i="2"/>
  <c r="L567" i="2"/>
  <c r="H567" i="2"/>
  <c r="J567" i="2"/>
  <c r="M567" i="2"/>
  <c r="I568" i="2"/>
  <c r="L568" i="2"/>
  <c r="H568" i="2"/>
  <c r="J568" i="2"/>
  <c r="M568" i="2"/>
  <c r="I569" i="2"/>
  <c r="L569" i="2"/>
  <c r="H569" i="2"/>
  <c r="J569" i="2"/>
  <c r="M569" i="2"/>
  <c r="I570" i="2"/>
  <c r="L570" i="2"/>
  <c r="H570" i="2"/>
  <c r="J570" i="2"/>
  <c r="M570" i="2"/>
  <c r="I571" i="2"/>
  <c r="L571" i="2"/>
  <c r="H571" i="2"/>
  <c r="J571" i="2"/>
  <c r="M571" i="2"/>
  <c r="I572" i="2"/>
  <c r="L572" i="2"/>
  <c r="H572" i="2"/>
  <c r="J572" i="2"/>
  <c r="M572" i="2"/>
  <c r="I573" i="2"/>
  <c r="L573" i="2"/>
  <c r="H573" i="2"/>
  <c r="J573" i="2"/>
  <c r="M573" i="2"/>
  <c r="I574" i="2"/>
  <c r="L574" i="2"/>
  <c r="H574" i="2"/>
  <c r="J574" i="2"/>
  <c r="M574" i="2"/>
  <c r="I575" i="2"/>
  <c r="L575" i="2"/>
  <c r="H575" i="2"/>
  <c r="J575" i="2"/>
  <c r="M575" i="2"/>
  <c r="I576" i="2"/>
  <c r="L576" i="2"/>
  <c r="H576" i="2"/>
  <c r="J576" i="2"/>
  <c r="M576" i="2"/>
  <c r="I577" i="2"/>
  <c r="L577" i="2"/>
  <c r="H577" i="2"/>
  <c r="J577" i="2"/>
  <c r="M577" i="2"/>
  <c r="I578" i="2"/>
  <c r="L578" i="2"/>
  <c r="H578" i="2"/>
  <c r="J578" i="2"/>
  <c r="M578" i="2"/>
  <c r="I579" i="2"/>
  <c r="L579" i="2"/>
  <c r="H579" i="2"/>
  <c r="J579" i="2"/>
  <c r="M579" i="2"/>
  <c r="I580" i="2"/>
  <c r="L580" i="2"/>
  <c r="H580" i="2"/>
  <c r="J580" i="2"/>
  <c r="M580" i="2"/>
  <c r="I581" i="2"/>
  <c r="L581" i="2"/>
  <c r="H581" i="2"/>
  <c r="J581" i="2"/>
  <c r="M581" i="2"/>
  <c r="I582" i="2"/>
  <c r="L582" i="2"/>
  <c r="H582" i="2"/>
  <c r="J582" i="2"/>
  <c r="M582" i="2"/>
  <c r="I583" i="2"/>
  <c r="L583" i="2"/>
  <c r="H583" i="2"/>
  <c r="J583" i="2"/>
  <c r="M583" i="2"/>
  <c r="I584" i="2"/>
  <c r="L584" i="2"/>
  <c r="H584" i="2"/>
  <c r="J584" i="2"/>
  <c r="M584" i="2"/>
  <c r="I585" i="2"/>
  <c r="L585" i="2"/>
  <c r="H585" i="2"/>
  <c r="J585" i="2"/>
  <c r="M585" i="2"/>
  <c r="I586" i="2"/>
  <c r="L586" i="2"/>
  <c r="H586" i="2"/>
  <c r="J586" i="2"/>
  <c r="M586" i="2"/>
  <c r="I587" i="2"/>
  <c r="L587" i="2"/>
  <c r="H587" i="2"/>
  <c r="J587" i="2"/>
  <c r="M587" i="2"/>
  <c r="I588" i="2"/>
  <c r="L588" i="2"/>
  <c r="H588" i="2"/>
  <c r="J588" i="2"/>
  <c r="M588" i="2"/>
  <c r="I589" i="2"/>
  <c r="L589" i="2"/>
  <c r="H589" i="2"/>
  <c r="J589" i="2"/>
  <c r="M589" i="2"/>
  <c r="I590" i="2"/>
  <c r="L590" i="2"/>
  <c r="H590" i="2"/>
  <c r="J590" i="2"/>
  <c r="M590" i="2"/>
  <c r="I591" i="2"/>
  <c r="L591" i="2"/>
  <c r="H591" i="2"/>
  <c r="J591" i="2"/>
  <c r="M591" i="2"/>
  <c r="I592" i="2"/>
  <c r="L592" i="2"/>
  <c r="H592" i="2"/>
  <c r="J592" i="2"/>
  <c r="M592" i="2"/>
  <c r="I593" i="2"/>
  <c r="L593" i="2"/>
  <c r="H593" i="2"/>
  <c r="J593" i="2"/>
  <c r="M593" i="2"/>
  <c r="I594" i="2"/>
  <c r="L594" i="2"/>
  <c r="H594" i="2"/>
  <c r="J594" i="2"/>
  <c r="M594" i="2"/>
  <c r="I595" i="2"/>
  <c r="L595" i="2"/>
  <c r="H595" i="2"/>
  <c r="J595" i="2"/>
  <c r="M595" i="2"/>
  <c r="I596" i="2"/>
  <c r="L596" i="2"/>
  <c r="H596" i="2"/>
  <c r="J596" i="2"/>
  <c r="M596" i="2"/>
  <c r="I597" i="2"/>
  <c r="L597" i="2"/>
  <c r="H597" i="2"/>
  <c r="J597" i="2"/>
  <c r="M597" i="2"/>
  <c r="I598" i="2"/>
  <c r="L598" i="2"/>
  <c r="H598" i="2"/>
  <c r="J598" i="2"/>
  <c r="M598" i="2"/>
  <c r="I599" i="2"/>
  <c r="L599" i="2"/>
  <c r="H599" i="2"/>
  <c r="J599" i="2"/>
  <c r="M599" i="2"/>
  <c r="I600" i="2"/>
  <c r="L600" i="2"/>
  <c r="H600" i="2"/>
  <c r="J600" i="2"/>
  <c r="M600" i="2"/>
  <c r="I601" i="2"/>
  <c r="L601" i="2"/>
  <c r="H601" i="2"/>
  <c r="J601" i="2"/>
  <c r="M601" i="2"/>
  <c r="I602" i="2"/>
  <c r="L602" i="2"/>
  <c r="H602" i="2"/>
  <c r="J602" i="2"/>
  <c r="M602" i="2"/>
  <c r="I603" i="2"/>
  <c r="L603" i="2"/>
  <c r="H603" i="2"/>
  <c r="J603" i="2"/>
  <c r="M603" i="2"/>
  <c r="I604" i="2"/>
  <c r="L604" i="2"/>
  <c r="H604" i="2"/>
  <c r="J604" i="2"/>
  <c r="M604" i="2"/>
  <c r="I605" i="2"/>
  <c r="L605" i="2"/>
  <c r="H605" i="2"/>
  <c r="J605" i="2"/>
  <c r="M605" i="2"/>
  <c r="I606" i="2"/>
  <c r="L606" i="2"/>
  <c r="H606" i="2"/>
  <c r="J606" i="2"/>
  <c r="M606" i="2"/>
  <c r="I607" i="2"/>
  <c r="L607" i="2"/>
  <c r="H607" i="2"/>
  <c r="J607" i="2"/>
  <c r="M607" i="2"/>
  <c r="I608" i="2"/>
  <c r="L608" i="2"/>
  <c r="H608" i="2"/>
  <c r="J608" i="2"/>
  <c r="M608" i="2"/>
  <c r="I609" i="2"/>
  <c r="L609" i="2"/>
  <c r="H609" i="2"/>
  <c r="J609" i="2"/>
  <c r="M609" i="2"/>
  <c r="I610" i="2"/>
  <c r="L610" i="2"/>
  <c r="H610" i="2"/>
  <c r="J610" i="2"/>
  <c r="M610" i="2"/>
  <c r="I611" i="2"/>
  <c r="L611" i="2"/>
  <c r="H611" i="2"/>
  <c r="J611" i="2"/>
  <c r="M611" i="2"/>
  <c r="I612" i="2"/>
  <c r="L612" i="2"/>
  <c r="H612" i="2"/>
  <c r="J612" i="2"/>
  <c r="M612" i="2"/>
  <c r="I613" i="2"/>
  <c r="L613" i="2"/>
  <c r="H613" i="2"/>
  <c r="J613" i="2"/>
  <c r="M613" i="2"/>
  <c r="I614" i="2"/>
  <c r="L614" i="2"/>
  <c r="H614" i="2"/>
  <c r="J614" i="2"/>
  <c r="M614" i="2"/>
  <c r="I615" i="2"/>
  <c r="L615" i="2"/>
  <c r="H615" i="2"/>
  <c r="J615" i="2"/>
  <c r="M615" i="2"/>
  <c r="I616" i="2"/>
  <c r="L616" i="2"/>
  <c r="H616" i="2"/>
  <c r="J616" i="2"/>
  <c r="M616" i="2"/>
  <c r="I617" i="2"/>
  <c r="L617" i="2"/>
  <c r="H617" i="2"/>
  <c r="J617" i="2"/>
  <c r="M617" i="2"/>
  <c r="I618" i="2"/>
  <c r="L618" i="2"/>
  <c r="H618" i="2"/>
  <c r="J618" i="2"/>
  <c r="M618" i="2"/>
  <c r="I619" i="2"/>
  <c r="L619" i="2"/>
  <c r="H619" i="2"/>
  <c r="J619" i="2"/>
  <c r="M619" i="2"/>
  <c r="I620" i="2"/>
  <c r="L620" i="2"/>
  <c r="H620" i="2"/>
  <c r="J620" i="2"/>
  <c r="M620" i="2"/>
  <c r="I621" i="2"/>
  <c r="L621" i="2"/>
  <c r="H621" i="2"/>
  <c r="J621" i="2"/>
  <c r="M621" i="2"/>
  <c r="I622" i="2"/>
  <c r="L622" i="2"/>
  <c r="H622" i="2"/>
  <c r="J622" i="2"/>
  <c r="M622" i="2"/>
  <c r="I623" i="2"/>
  <c r="L623" i="2"/>
  <c r="H623" i="2"/>
  <c r="J623" i="2"/>
  <c r="M623" i="2"/>
  <c r="I624" i="2"/>
  <c r="L624" i="2"/>
  <c r="H624" i="2"/>
  <c r="J624" i="2"/>
  <c r="M624" i="2"/>
  <c r="I625" i="2"/>
  <c r="L625" i="2"/>
  <c r="H625" i="2"/>
  <c r="J625" i="2"/>
  <c r="M625" i="2"/>
  <c r="I626" i="2"/>
  <c r="L626" i="2"/>
  <c r="H626" i="2"/>
  <c r="J626" i="2"/>
  <c r="M626" i="2"/>
  <c r="I627" i="2"/>
  <c r="L627" i="2"/>
  <c r="H627" i="2"/>
  <c r="J627" i="2"/>
  <c r="M627" i="2"/>
  <c r="I628" i="2"/>
  <c r="L628" i="2"/>
  <c r="H628" i="2"/>
  <c r="J628" i="2"/>
  <c r="M628" i="2"/>
  <c r="I629" i="2"/>
  <c r="L629" i="2"/>
  <c r="H629" i="2"/>
  <c r="J629" i="2"/>
  <c r="M629" i="2"/>
  <c r="I630" i="2"/>
  <c r="L630" i="2"/>
  <c r="H630" i="2"/>
  <c r="J630" i="2"/>
  <c r="M630" i="2"/>
  <c r="I631" i="2"/>
  <c r="L631" i="2"/>
  <c r="H631" i="2"/>
  <c r="J631" i="2"/>
  <c r="M631" i="2"/>
  <c r="I632" i="2"/>
  <c r="L632" i="2"/>
  <c r="H632" i="2"/>
  <c r="J632" i="2"/>
  <c r="M632" i="2"/>
  <c r="I633" i="2"/>
  <c r="L633" i="2"/>
  <c r="H633" i="2"/>
  <c r="J633" i="2"/>
  <c r="M633" i="2"/>
  <c r="I634" i="2"/>
  <c r="L634" i="2"/>
  <c r="H634" i="2"/>
  <c r="J634" i="2"/>
  <c r="M634" i="2"/>
  <c r="I635" i="2"/>
  <c r="L635" i="2"/>
  <c r="H635" i="2"/>
  <c r="J635" i="2"/>
  <c r="M635" i="2"/>
  <c r="I636" i="2"/>
  <c r="L636" i="2"/>
  <c r="H636" i="2"/>
  <c r="J636" i="2"/>
  <c r="M636" i="2"/>
  <c r="I637" i="2"/>
  <c r="L637" i="2"/>
  <c r="H637" i="2"/>
  <c r="J637" i="2"/>
  <c r="M637" i="2"/>
  <c r="I638" i="2"/>
  <c r="L638" i="2"/>
  <c r="H638" i="2"/>
  <c r="J638" i="2"/>
  <c r="M638" i="2"/>
  <c r="I639" i="2"/>
  <c r="L639" i="2"/>
  <c r="H639" i="2"/>
  <c r="J639" i="2"/>
  <c r="M639" i="2"/>
  <c r="I640" i="2"/>
  <c r="L640" i="2"/>
  <c r="H640" i="2"/>
  <c r="J640" i="2"/>
  <c r="M640" i="2"/>
  <c r="I641" i="2"/>
  <c r="L641" i="2"/>
  <c r="H641" i="2"/>
  <c r="J641" i="2"/>
  <c r="M641" i="2"/>
  <c r="I642" i="2"/>
  <c r="L642" i="2"/>
  <c r="H642" i="2"/>
  <c r="J642" i="2"/>
  <c r="M642" i="2"/>
  <c r="I643" i="2"/>
  <c r="L643" i="2"/>
  <c r="H643" i="2"/>
  <c r="J643" i="2"/>
  <c r="M643" i="2"/>
  <c r="I644" i="2"/>
  <c r="L644" i="2"/>
  <c r="H644" i="2"/>
  <c r="J644" i="2"/>
  <c r="M644" i="2"/>
  <c r="I645" i="2"/>
  <c r="L645" i="2"/>
  <c r="H645" i="2"/>
  <c r="J645" i="2"/>
  <c r="M645" i="2"/>
  <c r="I646" i="2"/>
  <c r="L646" i="2"/>
  <c r="H646" i="2"/>
  <c r="J646" i="2"/>
  <c r="M646" i="2"/>
  <c r="I647" i="2"/>
  <c r="L647" i="2"/>
  <c r="H647" i="2"/>
  <c r="J647" i="2"/>
  <c r="M647" i="2"/>
  <c r="I648" i="2"/>
  <c r="L648" i="2"/>
  <c r="H648" i="2"/>
  <c r="J648" i="2"/>
  <c r="M648" i="2"/>
  <c r="I649" i="2"/>
  <c r="L649" i="2"/>
  <c r="H649" i="2"/>
  <c r="J649" i="2"/>
  <c r="M649" i="2"/>
  <c r="I650" i="2"/>
  <c r="L650" i="2"/>
  <c r="H650" i="2"/>
  <c r="J650" i="2"/>
  <c r="M650" i="2"/>
  <c r="I651" i="2"/>
  <c r="L651" i="2"/>
  <c r="H651" i="2"/>
  <c r="J651" i="2"/>
  <c r="M651" i="2"/>
  <c r="I652" i="2"/>
  <c r="L652" i="2"/>
  <c r="H652" i="2"/>
  <c r="J652" i="2"/>
  <c r="M652" i="2"/>
  <c r="I653" i="2"/>
  <c r="L653" i="2"/>
  <c r="H653" i="2"/>
  <c r="J653" i="2"/>
  <c r="M653" i="2"/>
  <c r="I654" i="2"/>
  <c r="L654" i="2"/>
  <c r="H654" i="2"/>
  <c r="J654" i="2"/>
  <c r="M654" i="2"/>
  <c r="I655" i="2"/>
  <c r="L655" i="2"/>
  <c r="H655" i="2"/>
  <c r="J655" i="2"/>
  <c r="M655" i="2"/>
  <c r="I656" i="2"/>
  <c r="L656" i="2"/>
  <c r="H656" i="2"/>
  <c r="J656" i="2"/>
  <c r="M656" i="2"/>
  <c r="I657" i="2"/>
  <c r="L657" i="2"/>
  <c r="H657" i="2"/>
  <c r="J657" i="2"/>
  <c r="M657" i="2"/>
  <c r="I658" i="2"/>
  <c r="L658" i="2"/>
  <c r="H658" i="2"/>
  <c r="J658" i="2"/>
  <c r="M658" i="2"/>
  <c r="I659" i="2"/>
  <c r="L659" i="2"/>
  <c r="H659" i="2"/>
  <c r="J659" i="2"/>
  <c r="M659" i="2"/>
  <c r="I660" i="2"/>
  <c r="L660" i="2"/>
  <c r="H660" i="2"/>
  <c r="J660" i="2"/>
  <c r="M660" i="2"/>
  <c r="I661" i="2"/>
  <c r="L661" i="2"/>
  <c r="H661" i="2"/>
  <c r="J661" i="2"/>
  <c r="M661" i="2"/>
  <c r="I662" i="2"/>
  <c r="L662" i="2"/>
  <c r="H662" i="2"/>
  <c r="J662" i="2"/>
  <c r="M662" i="2"/>
  <c r="I663" i="2"/>
  <c r="L663" i="2"/>
  <c r="H663" i="2"/>
  <c r="J663" i="2"/>
  <c r="M663" i="2"/>
  <c r="I664" i="2"/>
  <c r="L664" i="2"/>
  <c r="H664" i="2"/>
  <c r="J664" i="2"/>
  <c r="M664" i="2"/>
  <c r="I665" i="2"/>
  <c r="L665" i="2"/>
  <c r="H665" i="2"/>
  <c r="J665" i="2"/>
  <c r="M665" i="2"/>
  <c r="I666" i="2"/>
  <c r="L666" i="2"/>
  <c r="H666" i="2"/>
  <c r="J666" i="2"/>
  <c r="M666" i="2"/>
  <c r="I667" i="2"/>
  <c r="L667" i="2"/>
  <c r="H667" i="2"/>
  <c r="J667" i="2"/>
  <c r="M667" i="2"/>
  <c r="I668" i="2"/>
  <c r="L668" i="2"/>
  <c r="H668" i="2"/>
  <c r="J668" i="2"/>
  <c r="M668" i="2"/>
  <c r="I669" i="2"/>
  <c r="L669" i="2"/>
  <c r="H669" i="2"/>
  <c r="J669" i="2"/>
  <c r="M669" i="2"/>
  <c r="I670" i="2"/>
  <c r="L670" i="2"/>
  <c r="H670" i="2"/>
  <c r="J670" i="2"/>
  <c r="M670" i="2"/>
  <c r="I671" i="2"/>
  <c r="L671" i="2"/>
  <c r="H671" i="2"/>
  <c r="J671" i="2"/>
  <c r="M671" i="2"/>
  <c r="I672" i="2"/>
  <c r="L672" i="2"/>
  <c r="H672" i="2"/>
  <c r="J672" i="2"/>
  <c r="M672" i="2"/>
  <c r="I673" i="2"/>
  <c r="L673" i="2"/>
  <c r="H673" i="2"/>
  <c r="J673" i="2"/>
  <c r="M673" i="2"/>
  <c r="I674" i="2"/>
  <c r="L674" i="2"/>
  <c r="H674" i="2"/>
  <c r="J674" i="2"/>
  <c r="M674" i="2"/>
  <c r="I675" i="2"/>
  <c r="L675" i="2"/>
  <c r="H675" i="2"/>
  <c r="J675" i="2"/>
  <c r="M675" i="2"/>
  <c r="I676" i="2"/>
  <c r="L676" i="2"/>
  <c r="H676" i="2"/>
  <c r="J676" i="2"/>
  <c r="M676" i="2"/>
  <c r="I677" i="2"/>
  <c r="L677" i="2"/>
  <c r="H677" i="2"/>
  <c r="J677" i="2"/>
  <c r="M677" i="2"/>
  <c r="I678" i="2"/>
  <c r="L678" i="2"/>
  <c r="H678" i="2"/>
  <c r="J678" i="2"/>
  <c r="M678" i="2"/>
  <c r="I679" i="2"/>
  <c r="L679" i="2"/>
  <c r="H679" i="2"/>
  <c r="J679" i="2"/>
  <c r="M679" i="2"/>
  <c r="I680" i="2"/>
  <c r="L680" i="2"/>
  <c r="H680" i="2"/>
  <c r="J680" i="2"/>
  <c r="M680" i="2"/>
  <c r="I681" i="2"/>
  <c r="L681" i="2"/>
  <c r="H681" i="2"/>
  <c r="J681" i="2"/>
  <c r="M681" i="2"/>
  <c r="I682" i="2"/>
  <c r="L682" i="2"/>
  <c r="H682" i="2"/>
  <c r="J682" i="2"/>
  <c r="M682" i="2"/>
  <c r="I683" i="2"/>
  <c r="L683" i="2"/>
  <c r="H683" i="2"/>
  <c r="J683" i="2"/>
  <c r="M683" i="2"/>
  <c r="I684" i="2"/>
  <c r="L684" i="2"/>
  <c r="H684" i="2"/>
  <c r="J684" i="2"/>
  <c r="M684" i="2"/>
  <c r="I685" i="2"/>
  <c r="L685" i="2"/>
  <c r="H685" i="2"/>
  <c r="J685" i="2"/>
  <c r="M685" i="2"/>
  <c r="I686" i="2"/>
  <c r="L686" i="2"/>
  <c r="H686" i="2"/>
  <c r="J686" i="2"/>
  <c r="M686" i="2"/>
  <c r="I687" i="2"/>
  <c r="L687" i="2"/>
  <c r="H687" i="2"/>
  <c r="J687" i="2"/>
  <c r="M687" i="2"/>
  <c r="I688" i="2"/>
  <c r="L688" i="2"/>
  <c r="H688" i="2"/>
  <c r="J688" i="2"/>
  <c r="M688" i="2"/>
  <c r="I689" i="2"/>
  <c r="L689" i="2"/>
  <c r="H689" i="2"/>
  <c r="J689" i="2"/>
  <c r="M689" i="2"/>
  <c r="I690" i="2"/>
  <c r="L690" i="2"/>
  <c r="H690" i="2"/>
  <c r="J690" i="2"/>
  <c r="M690" i="2"/>
  <c r="I691" i="2"/>
  <c r="L691" i="2"/>
  <c r="H691" i="2"/>
  <c r="J691" i="2"/>
  <c r="M691" i="2"/>
  <c r="I692" i="2"/>
  <c r="L692" i="2"/>
  <c r="H692" i="2"/>
  <c r="J692" i="2"/>
  <c r="M692" i="2"/>
  <c r="I693" i="2"/>
  <c r="L693" i="2"/>
  <c r="H693" i="2"/>
  <c r="J693" i="2"/>
  <c r="M693" i="2"/>
  <c r="I694" i="2"/>
  <c r="L694" i="2"/>
  <c r="H694" i="2"/>
  <c r="J694" i="2"/>
  <c r="M694" i="2"/>
  <c r="I695" i="2"/>
  <c r="L695" i="2"/>
  <c r="H695" i="2"/>
  <c r="J695" i="2"/>
  <c r="M695" i="2"/>
  <c r="I696" i="2"/>
  <c r="L696" i="2"/>
  <c r="H696" i="2"/>
  <c r="J696" i="2"/>
  <c r="M696" i="2"/>
  <c r="I697" i="2"/>
  <c r="L697" i="2"/>
  <c r="H697" i="2"/>
  <c r="J697" i="2"/>
  <c r="M697" i="2"/>
  <c r="I698" i="2"/>
  <c r="L698" i="2"/>
  <c r="H698" i="2"/>
  <c r="J698" i="2"/>
  <c r="M698" i="2"/>
  <c r="I699" i="2"/>
  <c r="L699" i="2"/>
  <c r="H699" i="2"/>
  <c r="J699" i="2"/>
  <c r="M699" i="2"/>
  <c r="I700" i="2"/>
  <c r="L700" i="2"/>
  <c r="H700" i="2"/>
  <c r="J700" i="2"/>
  <c r="M700" i="2"/>
  <c r="I701" i="2"/>
  <c r="L701" i="2"/>
  <c r="H701" i="2"/>
  <c r="J701" i="2"/>
  <c r="M701" i="2"/>
  <c r="I702" i="2"/>
  <c r="L702" i="2"/>
  <c r="H702" i="2"/>
  <c r="J702" i="2"/>
  <c r="M702" i="2"/>
  <c r="I703" i="2"/>
  <c r="L703" i="2"/>
  <c r="H703" i="2"/>
  <c r="J703" i="2"/>
  <c r="M703" i="2"/>
  <c r="I704" i="2"/>
  <c r="L704" i="2"/>
  <c r="H704" i="2"/>
  <c r="J704" i="2"/>
  <c r="M704" i="2"/>
  <c r="I705" i="2"/>
  <c r="L705" i="2"/>
  <c r="H705" i="2"/>
  <c r="J705" i="2"/>
  <c r="M705" i="2"/>
  <c r="I706" i="2"/>
  <c r="L706" i="2"/>
  <c r="H706" i="2"/>
  <c r="J706" i="2"/>
  <c r="M706" i="2"/>
  <c r="I707" i="2"/>
  <c r="L707" i="2"/>
  <c r="H707" i="2"/>
  <c r="J707" i="2"/>
  <c r="M707" i="2"/>
  <c r="I708" i="2"/>
  <c r="L708" i="2"/>
  <c r="H708" i="2"/>
  <c r="J708" i="2"/>
  <c r="M708" i="2"/>
  <c r="I709" i="2"/>
  <c r="L709" i="2"/>
  <c r="H709" i="2"/>
  <c r="J709" i="2"/>
  <c r="M709" i="2"/>
  <c r="I710" i="2"/>
  <c r="L710" i="2"/>
  <c r="H710" i="2"/>
  <c r="J710" i="2"/>
  <c r="M710" i="2"/>
  <c r="I711" i="2"/>
  <c r="L711" i="2"/>
  <c r="H711" i="2"/>
  <c r="J711" i="2"/>
  <c r="M711" i="2"/>
  <c r="I712" i="2"/>
  <c r="L712" i="2"/>
  <c r="H712" i="2"/>
  <c r="J712" i="2"/>
  <c r="M712" i="2"/>
  <c r="I713" i="2"/>
  <c r="L713" i="2"/>
  <c r="H713" i="2"/>
  <c r="J713" i="2"/>
  <c r="M713" i="2"/>
  <c r="I714" i="2"/>
  <c r="L714" i="2"/>
  <c r="H714" i="2"/>
  <c r="J714" i="2"/>
  <c r="M714" i="2"/>
  <c r="I715" i="2"/>
  <c r="L715" i="2"/>
  <c r="H715" i="2"/>
  <c r="J715" i="2"/>
  <c r="M715" i="2"/>
  <c r="I716" i="2"/>
  <c r="L716" i="2"/>
  <c r="H716" i="2"/>
  <c r="J716" i="2"/>
  <c r="M716" i="2"/>
  <c r="I717" i="2"/>
  <c r="L717" i="2"/>
  <c r="H717" i="2"/>
  <c r="J717" i="2"/>
  <c r="M717" i="2"/>
  <c r="I718" i="2"/>
  <c r="L718" i="2"/>
  <c r="H718" i="2"/>
  <c r="J718" i="2"/>
  <c r="M718" i="2"/>
  <c r="I719" i="2"/>
  <c r="L719" i="2"/>
  <c r="H719" i="2"/>
  <c r="J719" i="2"/>
  <c r="M719" i="2"/>
  <c r="I720" i="2"/>
  <c r="L720" i="2"/>
  <c r="H720" i="2"/>
  <c r="J720" i="2"/>
  <c r="M720" i="2"/>
  <c r="I721" i="2"/>
  <c r="L721" i="2"/>
  <c r="H721" i="2"/>
  <c r="J721" i="2"/>
  <c r="M721" i="2"/>
  <c r="H47" i="2"/>
  <c r="J47" i="2"/>
  <c r="M47" i="2"/>
  <c r="I47" i="2"/>
  <c r="L47" i="2"/>
  <c r="I39" i="1"/>
  <c r="I36" i="1"/>
  <c r="L39" i="1"/>
  <c r="H39" i="1"/>
  <c r="J39" i="1"/>
  <c r="H36" i="1"/>
  <c r="J36" i="1"/>
  <c r="M39" i="1"/>
  <c r="I40" i="1"/>
  <c r="L40" i="1"/>
  <c r="H40" i="1"/>
  <c r="J40" i="1"/>
  <c r="M40" i="1"/>
  <c r="I41" i="1"/>
  <c r="L41" i="1"/>
  <c r="H41" i="1"/>
  <c r="J41" i="1"/>
  <c r="M41" i="1"/>
  <c r="I42" i="1"/>
  <c r="L42" i="1"/>
  <c r="H42" i="1"/>
  <c r="J42" i="1"/>
  <c r="M42" i="1"/>
  <c r="I43" i="1"/>
  <c r="L43" i="1"/>
  <c r="H43" i="1"/>
  <c r="J43" i="1"/>
  <c r="M43" i="1"/>
  <c r="I44" i="1"/>
  <c r="L44" i="1"/>
  <c r="H44" i="1"/>
  <c r="J44" i="1"/>
  <c r="M44" i="1"/>
  <c r="I45" i="1"/>
  <c r="L45" i="1"/>
  <c r="H45" i="1"/>
  <c r="J45" i="1"/>
  <c r="M45" i="1"/>
  <c r="I46" i="1"/>
  <c r="L46" i="1"/>
  <c r="H46" i="1"/>
  <c r="J46" i="1"/>
  <c r="M46" i="1"/>
  <c r="I47" i="1"/>
  <c r="L47" i="1"/>
  <c r="H47" i="1"/>
  <c r="J47" i="1"/>
  <c r="M47" i="1"/>
  <c r="I48" i="1"/>
  <c r="L48" i="1"/>
  <c r="H48" i="1"/>
  <c r="J48" i="1"/>
  <c r="M48" i="1"/>
  <c r="I49" i="1"/>
  <c r="L49" i="1"/>
  <c r="H49" i="1"/>
  <c r="J49" i="1"/>
  <c r="M49" i="1"/>
  <c r="I50" i="1"/>
  <c r="L50" i="1"/>
  <c r="H50" i="1"/>
  <c r="J50" i="1"/>
  <c r="M50" i="1"/>
  <c r="I51" i="1"/>
  <c r="L51" i="1"/>
  <c r="H51" i="1"/>
  <c r="J51" i="1"/>
  <c r="M51" i="1"/>
  <c r="I52" i="1"/>
  <c r="L52" i="1"/>
  <c r="H52" i="1"/>
  <c r="J52" i="1"/>
  <c r="M52" i="1"/>
  <c r="I53" i="1"/>
  <c r="L53" i="1"/>
  <c r="H53" i="1"/>
  <c r="J53" i="1"/>
  <c r="M53" i="1"/>
  <c r="I54" i="1"/>
  <c r="L54" i="1"/>
  <c r="H54" i="1"/>
  <c r="J54" i="1"/>
  <c r="M54" i="1"/>
  <c r="I55" i="1"/>
  <c r="L55" i="1"/>
  <c r="H55" i="1"/>
  <c r="J55" i="1"/>
  <c r="M55" i="1"/>
  <c r="I56" i="1"/>
  <c r="L56" i="1"/>
  <c r="H56" i="1"/>
  <c r="J56" i="1"/>
  <c r="M56" i="1"/>
  <c r="I57" i="1"/>
  <c r="L57" i="1"/>
  <c r="H57" i="1"/>
  <c r="J57" i="1"/>
  <c r="M57" i="1"/>
  <c r="I58" i="1"/>
  <c r="L58" i="1"/>
  <c r="H58" i="1"/>
  <c r="J58" i="1"/>
  <c r="M58" i="1"/>
  <c r="I59" i="1"/>
  <c r="L59" i="1"/>
  <c r="H59" i="1"/>
  <c r="J59" i="1"/>
  <c r="M59" i="1"/>
  <c r="I60" i="1"/>
  <c r="L60" i="1"/>
  <c r="H60" i="1"/>
  <c r="J60" i="1"/>
  <c r="M60" i="1"/>
  <c r="I61" i="1"/>
  <c r="L61" i="1"/>
  <c r="H61" i="1"/>
  <c r="J61" i="1"/>
  <c r="M61" i="1"/>
  <c r="I62" i="1"/>
  <c r="L62" i="1"/>
  <c r="H62" i="1"/>
  <c r="J62" i="1"/>
  <c r="M62" i="1"/>
  <c r="I63" i="1"/>
  <c r="L63" i="1"/>
  <c r="H63" i="1"/>
  <c r="J63" i="1"/>
  <c r="M63" i="1"/>
  <c r="I64" i="1"/>
  <c r="L64" i="1"/>
  <c r="H64" i="1"/>
  <c r="J64" i="1"/>
  <c r="M64" i="1"/>
  <c r="I65" i="1"/>
  <c r="L65" i="1"/>
  <c r="H65" i="1"/>
  <c r="J65" i="1"/>
  <c r="M65" i="1"/>
  <c r="I66" i="1"/>
  <c r="L66" i="1"/>
  <c r="H66" i="1"/>
  <c r="J66" i="1"/>
  <c r="M66" i="1"/>
  <c r="I67" i="1"/>
  <c r="L67" i="1"/>
  <c r="H67" i="1"/>
  <c r="J67" i="1"/>
  <c r="M67" i="1"/>
  <c r="I68" i="1"/>
  <c r="L68" i="1"/>
  <c r="H68" i="1"/>
  <c r="J68" i="1"/>
  <c r="M68" i="1"/>
  <c r="I69" i="1"/>
  <c r="L69" i="1"/>
  <c r="H69" i="1"/>
  <c r="J69" i="1"/>
  <c r="M69" i="1"/>
  <c r="I70" i="1"/>
  <c r="L70" i="1"/>
  <c r="H70" i="1"/>
  <c r="J70" i="1"/>
  <c r="M70" i="1"/>
  <c r="I71" i="1"/>
  <c r="L71" i="1"/>
  <c r="H71" i="1"/>
  <c r="J71" i="1"/>
  <c r="M71" i="1"/>
  <c r="I72" i="1"/>
  <c r="L72" i="1"/>
  <c r="H72" i="1"/>
  <c r="J72" i="1"/>
  <c r="M72" i="1"/>
  <c r="I73" i="1"/>
  <c r="L73" i="1"/>
  <c r="H73" i="1"/>
  <c r="J73" i="1"/>
  <c r="M73" i="1"/>
  <c r="I74" i="1"/>
  <c r="L74" i="1"/>
  <c r="H74" i="1"/>
  <c r="J74" i="1"/>
  <c r="M74" i="1"/>
  <c r="I75" i="1"/>
  <c r="L75" i="1"/>
  <c r="H75" i="1"/>
  <c r="J75" i="1"/>
  <c r="M75" i="1"/>
  <c r="I76" i="1"/>
  <c r="L76" i="1"/>
  <c r="H76" i="1"/>
  <c r="J76" i="1"/>
  <c r="M76" i="1"/>
  <c r="I77" i="1"/>
  <c r="L77" i="1"/>
  <c r="H77" i="1"/>
  <c r="J77" i="1"/>
  <c r="M77" i="1"/>
  <c r="I78" i="1"/>
  <c r="L78" i="1"/>
  <c r="H78" i="1"/>
  <c r="J78" i="1"/>
  <c r="M78" i="1"/>
  <c r="I79" i="1"/>
  <c r="L79" i="1"/>
  <c r="H79" i="1"/>
  <c r="J79" i="1"/>
  <c r="M79" i="1"/>
  <c r="I80" i="1"/>
  <c r="L80" i="1"/>
  <c r="H80" i="1"/>
  <c r="J80" i="1"/>
  <c r="M80" i="1"/>
  <c r="I81" i="1"/>
  <c r="L81" i="1"/>
  <c r="H81" i="1"/>
  <c r="J81" i="1"/>
  <c r="M81" i="1"/>
  <c r="I82" i="1"/>
  <c r="L82" i="1"/>
  <c r="H82" i="1"/>
  <c r="J82" i="1"/>
  <c r="M82" i="1"/>
  <c r="I83" i="1"/>
  <c r="L83" i="1"/>
  <c r="H83" i="1"/>
  <c r="J83" i="1"/>
  <c r="M83" i="1"/>
  <c r="I84" i="1"/>
  <c r="L84" i="1"/>
  <c r="H84" i="1"/>
  <c r="J84" i="1"/>
  <c r="M84" i="1"/>
  <c r="I85" i="1"/>
  <c r="L85" i="1"/>
  <c r="H85" i="1"/>
  <c r="J85" i="1"/>
  <c r="M85" i="1"/>
  <c r="I86" i="1"/>
  <c r="L86" i="1"/>
  <c r="H86" i="1"/>
  <c r="J86" i="1"/>
  <c r="M86" i="1"/>
  <c r="I87" i="1"/>
  <c r="L87" i="1"/>
  <c r="H87" i="1"/>
  <c r="J87" i="1"/>
  <c r="M87" i="1"/>
  <c r="I88" i="1"/>
  <c r="L88" i="1"/>
  <c r="H88" i="1"/>
  <c r="J88" i="1"/>
  <c r="M88" i="1"/>
  <c r="I89" i="1"/>
  <c r="L89" i="1"/>
  <c r="H89" i="1"/>
  <c r="J89" i="1"/>
  <c r="M89" i="1"/>
  <c r="I90" i="1"/>
  <c r="L90" i="1"/>
  <c r="H90" i="1"/>
  <c r="J90" i="1"/>
  <c r="M90" i="1"/>
  <c r="I91" i="1"/>
  <c r="L91" i="1"/>
  <c r="H91" i="1"/>
  <c r="J91" i="1"/>
  <c r="M91" i="1"/>
  <c r="I92" i="1"/>
  <c r="L92" i="1"/>
  <c r="H92" i="1"/>
  <c r="J92" i="1"/>
  <c r="M92" i="1"/>
  <c r="I93" i="1"/>
  <c r="L93" i="1"/>
  <c r="H93" i="1"/>
  <c r="J93" i="1"/>
  <c r="M93" i="1"/>
  <c r="I94" i="1"/>
  <c r="L94" i="1"/>
  <c r="H94" i="1"/>
  <c r="J94" i="1"/>
  <c r="M94" i="1"/>
  <c r="I95" i="1"/>
  <c r="L95" i="1"/>
  <c r="H95" i="1"/>
  <c r="J95" i="1"/>
  <c r="M95" i="1"/>
  <c r="I96" i="1"/>
  <c r="L96" i="1"/>
  <c r="H96" i="1"/>
  <c r="J96" i="1"/>
  <c r="M96" i="1"/>
  <c r="I97" i="1"/>
  <c r="L97" i="1"/>
  <c r="H97" i="1"/>
  <c r="J97" i="1"/>
  <c r="M97" i="1"/>
  <c r="I98" i="1"/>
  <c r="L98" i="1"/>
  <c r="H98" i="1"/>
  <c r="J98" i="1"/>
  <c r="M98" i="1"/>
  <c r="I99" i="1"/>
  <c r="L99" i="1"/>
  <c r="H99" i="1"/>
  <c r="J99" i="1"/>
  <c r="M99" i="1"/>
  <c r="I100" i="1"/>
  <c r="L100" i="1"/>
  <c r="H100" i="1"/>
  <c r="J100" i="1"/>
  <c r="M100" i="1"/>
  <c r="I101" i="1"/>
  <c r="L101" i="1"/>
  <c r="H101" i="1"/>
  <c r="J101" i="1"/>
  <c r="M101" i="1"/>
  <c r="I102" i="1"/>
  <c r="L102" i="1"/>
  <c r="H102" i="1"/>
  <c r="J102" i="1"/>
  <c r="M102" i="1"/>
  <c r="I103" i="1"/>
  <c r="L103" i="1"/>
  <c r="H103" i="1"/>
  <c r="J103" i="1"/>
  <c r="M103" i="1"/>
  <c r="I104" i="1"/>
  <c r="L104" i="1"/>
  <c r="H104" i="1"/>
  <c r="J104" i="1"/>
  <c r="M104" i="1"/>
  <c r="I105" i="1"/>
  <c r="L105" i="1"/>
  <c r="H105" i="1"/>
  <c r="J105" i="1"/>
  <c r="M105" i="1"/>
  <c r="I106" i="1"/>
  <c r="L106" i="1"/>
  <c r="H106" i="1"/>
  <c r="J106" i="1"/>
  <c r="M106" i="1"/>
  <c r="I107" i="1"/>
  <c r="L107" i="1"/>
  <c r="H107" i="1"/>
  <c r="J107" i="1"/>
  <c r="M107" i="1"/>
  <c r="I108" i="1"/>
  <c r="L108" i="1"/>
  <c r="H108" i="1"/>
  <c r="J108" i="1"/>
  <c r="M108" i="1"/>
  <c r="I109" i="1"/>
  <c r="L109" i="1"/>
  <c r="H109" i="1"/>
  <c r="J109" i="1"/>
  <c r="M109" i="1"/>
  <c r="I110" i="1"/>
  <c r="L110" i="1"/>
  <c r="H110" i="1"/>
  <c r="J110" i="1"/>
  <c r="M110" i="1"/>
  <c r="I111" i="1"/>
  <c r="L111" i="1"/>
  <c r="H111" i="1"/>
  <c r="J111" i="1"/>
  <c r="M111" i="1"/>
  <c r="I112" i="1"/>
  <c r="L112" i="1"/>
  <c r="H112" i="1"/>
  <c r="J112" i="1"/>
  <c r="M112" i="1"/>
  <c r="I113" i="1"/>
  <c r="L113" i="1"/>
  <c r="H113" i="1"/>
  <c r="J113" i="1"/>
  <c r="M113" i="1"/>
  <c r="I114" i="1"/>
  <c r="L114" i="1"/>
  <c r="H114" i="1"/>
  <c r="J114" i="1"/>
  <c r="M114" i="1"/>
  <c r="I115" i="1"/>
  <c r="L115" i="1"/>
  <c r="H115" i="1"/>
  <c r="J115" i="1"/>
  <c r="M115" i="1"/>
  <c r="I116" i="1"/>
  <c r="L116" i="1"/>
  <c r="H116" i="1"/>
  <c r="J116" i="1"/>
  <c r="M116" i="1"/>
  <c r="I117" i="1"/>
  <c r="L117" i="1"/>
  <c r="H117" i="1"/>
  <c r="J117" i="1"/>
  <c r="M117" i="1"/>
  <c r="I118" i="1"/>
  <c r="L118" i="1"/>
  <c r="H118" i="1"/>
  <c r="J118" i="1"/>
  <c r="M118" i="1"/>
  <c r="I119" i="1"/>
  <c r="L119" i="1"/>
  <c r="H119" i="1"/>
  <c r="J119" i="1"/>
  <c r="M119" i="1"/>
  <c r="I120" i="1"/>
  <c r="L120" i="1"/>
  <c r="H120" i="1"/>
  <c r="J120" i="1"/>
  <c r="M120" i="1"/>
  <c r="I121" i="1"/>
  <c r="L121" i="1"/>
  <c r="H121" i="1"/>
  <c r="J121" i="1"/>
  <c r="M121" i="1"/>
  <c r="I122" i="1"/>
  <c r="L122" i="1"/>
  <c r="H122" i="1"/>
  <c r="J122" i="1"/>
  <c r="M122" i="1"/>
  <c r="I123" i="1"/>
  <c r="L123" i="1"/>
  <c r="H123" i="1"/>
  <c r="J123" i="1"/>
  <c r="M123" i="1"/>
  <c r="I124" i="1"/>
  <c r="L124" i="1"/>
  <c r="H124" i="1"/>
  <c r="J124" i="1"/>
  <c r="M124" i="1"/>
  <c r="I125" i="1"/>
  <c r="L125" i="1"/>
  <c r="H125" i="1"/>
  <c r="J125" i="1"/>
  <c r="M125" i="1"/>
  <c r="I126" i="1"/>
  <c r="L126" i="1"/>
  <c r="H126" i="1"/>
  <c r="J126" i="1"/>
  <c r="M126" i="1"/>
  <c r="I127" i="1"/>
  <c r="L127" i="1"/>
  <c r="H127" i="1"/>
  <c r="J127" i="1"/>
  <c r="M127" i="1"/>
  <c r="I128" i="1"/>
  <c r="L128" i="1"/>
  <c r="H128" i="1"/>
  <c r="J128" i="1"/>
  <c r="M128" i="1"/>
  <c r="I129" i="1"/>
  <c r="L129" i="1"/>
  <c r="H129" i="1"/>
  <c r="J129" i="1"/>
  <c r="M129" i="1"/>
  <c r="I130" i="1"/>
  <c r="L130" i="1"/>
  <c r="H130" i="1"/>
  <c r="J130" i="1"/>
  <c r="M130" i="1"/>
  <c r="I131" i="1"/>
  <c r="L131" i="1"/>
  <c r="H131" i="1"/>
  <c r="J131" i="1"/>
  <c r="M131" i="1"/>
  <c r="I132" i="1"/>
  <c r="L132" i="1"/>
  <c r="H132" i="1"/>
  <c r="J132" i="1"/>
  <c r="M132" i="1"/>
  <c r="I133" i="1"/>
  <c r="L133" i="1"/>
  <c r="H133" i="1"/>
  <c r="J133" i="1"/>
  <c r="M133" i="1"/>
  <c r="I134" i="1"/>
  <c r="L134" i="1"/>
  <c r="H134" i="1"/>
  <c r="J134" i="1"/>
  <c r="M134" i="1"/>
  <c r="I135" i="1"/>
  <c r="L135" i="1"/>
  <c r="H135" i="1"/>
  <c r="J135" i="1"/>
  <c r="M135" i="1"/>
  <c r="I136" i="1"/>
  <c r="L136" i="1"/>
  <c r="H136" i="1"/>
  <c r="J136" i="1"/>
  <c r="M136" i="1"/>
  <c r="I137" i="1"/>
  <c r="L137" i="1"/>
  <c r="H137" i="1"/>
  <c r="J137" i="1"/>
  <c r="M137" i="1"/>
  <c r="I138" i="1"/>
  <c r="L138" i="1"/>
  <c r="H138" i="1"/>
  <c r="J138" i="1"/>
  <c r="M138" i="1"/>
  <c r="I139" i="1"/>
  <c r="L139" i="1"/>
  <c r="H139" i="1"/>
  <c r="J139" i="1"/>
  <c r="M139" i="1"/>
  <c r="I140" i="1"/>
  <c r="L140" i="1"/>
  <c r="H140" i="1"/>
  <c r="J140" i="1"/>
  <c r="M140" i="1"/>
  <c r="I141" i="1"/>
  <c r="L141" i="1"/>
  <c r="H141" i="1"/>
  <c r="J141" i="1"/>
  <c r="M141" i="1"/>
  <c r="I142" i="1"/>
  <c r="L142" i="1"/>
  <c r="H142" i="1"/>
  <c r="J142" i="1"/>
  <c r="M142" i="1"/>
  <c r="I143" i="1"/>
  <c r="L143" i="1"/>
  <c r="H143" i="1"/>
  <c r="J143" i="1"/>
  <c r="M143" i="1"/>
  <c r="I144" i="1"/>
  <c r="L144" i="1"/>
  <c r="H144" i="1"/>
  <c r="J144" i="1"/>
  <c r="M144" i="1"/>
  <c r="I145" i="1"/>
  <c r="L145" i="1"/>
  <c r="H145" i="1"/>
  <c r="J145" i="1"/>
  <c r="M145" i="1"/>
  <c r="I146" i="1"/>
  <c r="L146" i="1"/>
  <c r="H146" i="1"/>
  <c r="J146" i="1"/>
  <c r="M146" i="1"/>
  <c r="I147" i="1"/>
  <c r="L147" i="1"/>
  <c r="H147" i="1"/>
  <c r="J147" i="1"/>
  <c r="M147" i="1"/>
  <c r="I148" i="1"/>
  <c r="L148" i="1"/>
  <c r="H148" i="1"/>
  <c r="J148" i="1"/>
  <c r="M148" i="1"/>
  <c r="I149" i="1"/>
  <c r="L149" i="1"/>
  <c r="H149" i="1"/>
  <c r="J149" i="1"/>
  <c r="M149" i="1"/>
  <c r="I150" i="1"/>
  <c r="L150" i="1"/>
  <c r="H150" i="1"/>
  <c r="J150" i="1"/>
  <c r="M150" i="1"/>
  <c r="I151" i="1"/>
  <c r="L151" i="1"/>
  <c r="H151" i="1"/>
  <c r="J151" i="1"/>
  <c r="M151" i="1"/>
  <c r="I152" i="1"/>
  <c r="L152" i="1"/>
  <c r="H152" i="1"/>
  <c r="J152" i="1"/>
  <c r="M152" i="1"/>
  <c r="I153" i="1"/>
  <c r="L153" i="1"/>
  <c r="H153" i="1"/>
  <c r="J153" i="1"/>
  <c r="M153" i="1"/>
  <c r="I154" i="1"/>
  <c r="L154" i="1"/>
  <c r="H154" i="1"/>
  <c r="J154" i="1"/>
  <c r="M154" i="1"/>
  <c r="I155" i="1"/>
  <c r="L155" i="1"/>
  <c r="H155" i="1"/>
  <c r="J155" i="1"/>
  <c r="M155" i="1"/>
  <c r="I156" i="1"/>
  <c r="L156" i="1"/>
  <c r="H156" i="1"/>
  <c r="J156" i="1"/>
  <c r="M156" i="1"/>
  <c r="I157" i="1"/>
  <c r="L157" i="1"/>
  <c r="H157" i="1"/>
  <c r="J157" i="1"/>
  <c r="M157" i="1"/>
  <c r="I158" i="1"/>
  <c r="L158" i="1"/>
  <c r="H158" i="1"/>
  <c r="J158" i="1"/>
  <c r="M158" i="1"/>
  <c r="I159" i="1"/>
  <c r="L159" i="1"/>
  <c r="H159" i="1"/>
  <c r="J159" i="1"/>
  <c r="M159" i="1"/>
  <c r="I160" i="1"/>
  <c r="L160" i="1"/>
  <c r="H160" i="1"/>
  <c r="J160" i="1"/>
  <c r="M160" i="1"/>
  <c r="I161" i="1"/>
  <c r="L161" i="1"/>
  <c r="H161" i="1"/>
  <c r="J161" i="1"/>
  <c r="M161" i="1"/>
  <c r="I162" i="1"/>
  <c r="L162" i="1"/>
  <c r="H162" i="1"/>
  <c r="J162" i="1"/>
  <c r="M162" i="1"/>
  <c r="I163" i="1"/>
  <c r="L163" i="1"/>
  <c r="H163" i="1"/>
  <c r="J163" i="1"/>
  <c r="M163" i="1"/>
  <c r="I164" i="1"/>
  <c r="L164" i="1"/>
  <c r="H164" i="1"/>
  <c r="J164" i="1"/>
  <c r="M164" i="1"/>
  <c r="I165" i="1"/>
  <c r="L165" i="1"/>
  <c r="H165" i="1"/>
  <c r="J165" i="1"/>
  <c r="M165" i="1"/>
  <c r="I166" i="1"/>
  <c r="L166" i="1"/>
  <c r="H166" i="1"/>
  <c r="J166" i="1"/>
  <c r="M166" i="1"/>
  <c r="I167" i="1"/>
  <c r="L167" i="1"/>
  <c r="H167" i="1"/>
  <c r="J167" i="1"/>
  <c r="M167" i="1"/>
  <c r="I168" i="1"/>
  <c r="L168" i="1"/>
  <c r="H168" i="1"/>
  <c r="J168" i="1"/>
  <c r="M168" i="1"/>
  <c r="I169" i="1"/>
  <c r="L169" i="1"/>
  <c r="H169" i="1"/>
  <c r="J169" i="1"/>
  <c r="M169" i="1"/>
  <c r="I170" i="1"/>
  <c r="L170" i="1"/>
  <c r="H170" i="1"/>
  <c r="J170" i="1"/>
  <c r="M170" i="1"/>
  <c r="I171" i="1"/>
  <c r="L171" i="1"/>
  <c r="H171" i="1"/>
  <c r="J171" i="1"/>
  <c r="M171" i="1"/>
  <c r="I172" i="1"/>
  <c r="L172" i="1"/>
  <c r="H172" i="1"/>
  <c r="J172" i="1"/>
  <c r="M172" i="1"/>
  <c r="I173" i="1"/>
  <c r="L173" i="1"/>
  <c r="H173" i="1"/>
  <c r="J173" i="1"/>
  <c r="M173" i="1"/>
  <c r="I174" i="1"/>
  <c r="L174" i="1"/>
  <c r="H174" i="1"/>
  <c r="J174" i="1"/>
  <c r="M174" i="1"/>
  <c r="I175" i="1"/>
  <c r="L175" i="1"/>
  <c r="H175" i="1"/>
  <c r="J175" i="1"/>
  <c r="M175" i="1"/>
  <c r="I176" i="1"/>
  <c r="L176" i="1"/>
  <c r="H176" i="1"/>
  <c r="J176" i="1"/>
  <c r="M176" i="1"/>
  <c r="I177" i="1"/>
  <c r="L177" i="1"/>
  <c r="H177" i="1"/>
  <c r="J177" i="1"/>
  <c r="M177" i="1"/>
  <c r="I178" i="1"/>
  <c r="L178" i="1"/>
  <c r="H178" i="1"/>
  <c r="J178" i="1"/>
  <c r="M178" i="1"/>
  <c r="I179" i="1"/>
  <c r="L179" i="1"/>
  <c r="H179" i="1"/>
  <c r="J179" i="1"/>
  <c r="M179" i="1"/>
  <c r="I180" i="1"/>
  <c r="L180" i="1"/>
  <c r="H180" i="1"/>
  <c r="J180" i="1"/>
  <c r="M180" i="1"/>
  <c r="I181" i="1"/>
  <c r="L181" i="1"/>
  <c r="H181" i="1"/>
  <c r="J181" i="1"/>
  <c r="M181" i="1"/>
  <c r="I182" i="1"/>
  <c r="L182" i="1"/>
  <c r="H182" i="1"/>
  <c r="J182" i="1"/>
  <c r="M182" i="1"/>
  <c r="I183" i="1"/>
  <c r="L183" i="1"/>
  <c r="H183" i="1"/>
  <c r="J183" i="1"/>
  <c r="M183" i="1"/>
  <c r="I184" i="1"/>
  <c r="L184" i="1"/>
  <c r="H184" i="1"/>
  <c r="J184" i="1"/>
  <c r="M184" i="1"/>
  <c r="I185" i="1"/>
  <c r="L185" i="1"/>
  <c r="H185" i="1"/>
  <c r="J185" i="1"/>
  <c r="M185" i="1"/>
  <c r="I186" i="1"/>
  <c r="L186" i="1"/>
  <c r="H186" i="1"/>
  <c r="J186" i="1"/>
  <c r="M186" i="1"/>
  <c r="I187" i="1"/>
  <c r="L187" i="1"/>
  <c r="H187" i="1"/>
  <c r="J187" i="1"/>
  <c r="M187" i="1"/>
  <c r="I188" i="1"/>
  <c r="L188" i="1"/>
  <c r="H188" i="1"/>
  <c r="J188" i="1"/>
  <c r="M188" i="1"/>
  <c r="I189" i="1"/>
  <c r="L189" i="1"/>
  <c r="H189" i="1"/>
  <c r="J189" i="1"/>
  <c r="M189" i="1"/>
  <c r="I190" i="1"/>
  <c r="L190" i="1"/>
  <c r="H190" i="1"/>
  <c r="J190" i="1"/>
  <c r="M190" i="1"/>
  <c r="I191" i="1"/>
  <c r="L191" i="1"/>
  <c r="H191" i="1"/>
  <c r="J191" i="1"/>
  <c r="M191" i="1"/>
  <c r="I192" i="1"/>
  <c r="L192" i="1"/>
  <c r="H192" i="1"/>
  <c r="J192" i="1"/>
  <c r="M192" i="1"/>
  <c r="I193" i="1"/>
  <c r="L193" i="1"/>
  <c r="H193" i="1"/>
  <c r="J193" i="1"/>
  <c r="M193" i="1"/>
  <c r="I194" i="1"/>
  <c r="L194" i="1"/>
  <c r="H194" i="1"/>
  <c r="J194" i="1"/>
  <c r="M194" i="1"/>
  <c r="I195" i="1"/>
  <c r="L195" i="1"/>
  <c r="H195" i="1"/>
  <c r="J195" i="1"/>
  <c r="M195" i="1"/>
  <c r="I196" i="1"/>
  <c r="L196" i="1"/>
  <c r="H196" i="1"/>
  <c r="J196" i="1"/>
  <c r="M196" i="1"/>
  <c r="I197" i="1"/>
  <c r="L197" i="1"/>
  <c r="H197" i="1"/>
  <c r="J197" i="1"/>
  <c r="M197" i="1"/>
  <c r="I198" i="1"/>
  <c r="L198" i="1"/>
  <c r="H198" i="1"/>
  <c r="J198" i="1"/>
  <c r="M198" i="1"/>
  <c r="I199" i="1"/>
  <c r="L199" i="1"/>
  <c r="H199" i="1"/>
  <c r="J199" i="1"/>
  <c r="M199" i="1"/>
  <c r="I200" i="1"/>
  <c r="L200" i="1"/>
  <c r="H200" i="1"/>
  <c r="J200" i="1"/>
  <c r="M200" i="1"/>
  <c r="I201" i="1"/>
  <c r="L201" i="1"/>
  <c r="H201" i="1"/>
  <c r="J201" i="1"/>
  <c r="M201" i="1"/>
  <c r="I202" i="1"/>
  <c r="L202" i="1"/>
  <c r="H202" i="1"/>
  <c r="J202" i="1"/>
  <c r="M202" i="1"/>
  <c r="I203" i="1"/>
  <c r="L203" i="1"/>
  <c r="H203" i="1"/>
  <c r="J203" i="1"/>
  <c r="M203" i="1"/>
  <c r="I204" i="1"/>
  <c r="L204" i="1"/>
  <c r="H204" i="1"/>
  <c r="J204" i="1"/>
  <c r="M204" i="1"/>
  <c r="I205" i="1"/>
  <c r="L205" i="1"/>
  <c r="H205" i="1"/>
  <c r="J205" i="1"/>
  <c r="M205" i="1"/>
  <c r="I206" i="1"/>
  <c r="L206" i="1"/>
  <c r="H206" i="1"/>
  <c r="J206" i="1"/>
  <c r="M206" i="1"/>
  <c r="I207" i="1"/>
  <c r="L207" i="1"/>
  <c r="H207" i="1"/>
  <c r="J207" i="1"/>
  <c r="M207" i="1"/>
  <c r="I208" i="1"/>
  <c r="L208" i="1"/>
  <c r="H208" i="1"/>
  <c r="J208" i="1"/>
  <c r="M208" i="1"/>
  <c r="I209" i="1"/>
  <c r="L209" i="1"/>
  <c r="H209" i="1"/>
  <c r="J209" i="1"/>
  <c r="M209" i="1"/>
  <c r="I210" i="1"/>
  <c r="L210" i="1"/>
  <c r="H210" i="1"/>
  <c r="J210" i="1"/>
  <c r="M210" i="1"/>
  <c r="I211" i="1"/>
  <c r="L211" i="1"/>
  <c r="H211" i="1"/>
  <c r="J211" i="1"/>
  <c r="M211" i="1"/>
  <c r="I212" i="1"/>
  <c r="L212" i="1"/>
  <c r="H212" i="1"/>
  <c r="J212" i="1"/>
  <c r="M212" i="1"/>
  <c r="I213" i="1"/>
  <c r="L213" i="1"/>
  <c r="H213" i="1"/>
  <c r="J213" i="1"/>
  <c r="M213" i="1"/>
  <c r="I214" i="1"/>
  <c r="L214" i="1"/>
  <c r="H214" i="1"/>
  <c r="J214" i="1"/>
  <c r="M214" i="1"/>
  <c r="I215" i="1"/>
  <c r="L215" i="1"/>
  <c r="H215" i="1"/>
  <c r="J215" i="1"/>
  <c r="M215" i="1"/>
  <c r="I216" i="1"/>
  <c r="L216" i="1"/>
  <c r="H216" i="1"/>
  <c r="J216" i="1"/>
  <c r="M216" i="1"/>
  <c r="I217" i="1"/>
  <c r="L217" i="1"/>
  <c r="H217" i="1"/>
  <c r="J217" i="1"/>
  <c r="M217" i="1"/>
  <c r="I218" i="1"/>
  <c r="L218" i="1"/>
  <c r="H218" i="1"/>
  <c r="J218" i="1"/>
  <c r="M218" i="1"/>
  <c r="I219" i="1"/>
  <c r="L219" i="1"/>
  <c r="H219" i="1"/>
  <c r="J219" i="1"/>
  <c r="M219" i="1"/>
  <c r="I220" i="1"/>
  <c r="L220" i="1"/>
  <c r="H220" i="1"/>
  <c r="J220" i="1"/>
  <c r="M220" i="1"/>
  <c r="I221" i="1"/>
  <c r="L221" i="1"/>
  <c r="H221" i="1"/>
  <c r="J221" i="1"/>
  <c r="M221" i="1"/>
  <c r="I222" i="1"/>
  <c r="L222" i="1"/>
  <c r="H222" i="1"/>
  <c r="J222" i="1"/>
  <c r="M222" i="1"/>
  <c r="I223" i="1"/>
  <c r="L223" i="1"/>
  <c r="H223" i="1"/>
  <c r="J223" i="1"/>
  <c r="M223" i="1"/>
  <c r="I224" i="1"/>
  <c r="L224" i="1"/>
  <c r="H224" i="1"/>
  <c r="J224" i="1"/>
  <c r="M224" i="1"/>
  <c r="I225" i="1"/>
  <c r="L225" i="1"/>
  <c r="H225" i="1"/>
  <c r="J225" i="1"/>
  <c r="M225" i="1"/>
  <c r="I226" i="1"/>
  <c r="L226" i="1"/>
  <c r="H226" i="1"/>
  <c r="J226" i="1"/>
  <c r="M226" i="1"/>
  <c r="I227" i="1"/>
  <c r="L227" i="1"/>
  <c r="H227" i="1"/>
  <c r="J227" i="1"/>
  <c r="M227" i="1"/>
  <c r="I228" i="1"/>
  <c r="L228" i="1"/>
  <c r="H228" i="1"/>
  <c r="J228" i="1"/>
  <c r="M228" i="1"/>
  <c r="I229" i="1"/>
  <c r="L229" i="1"/>
  <c r="H229" i="1"/>
  <c r="J229" i="1"/>
  <c r="M229" i="1"/>
  <c r="I230" i="1"/>
  <c r="L230" i="1"/>
  <c r="H230" i="1"/>
  <c r="J230" i="1"/>
  <c r="M230" i="1"/>
  <c r="I231" i="1"/>
  <c r="L231" i="1"/>
  <c r="H231" i="1"/>
  <c r="J231" i="1"/>
  <c r="M231" i="1"/>
  <c r="I232" i="1"/>
  <c r="L232" i="1"/>
  <c r="H232" i="1"/>
  <c r="J232" i="1"/>
  <c r="M232" i="1"/>
  <c r="I233" i="1"/>
  <c r="L233" i="1"/>
  <c r="H233" i="1"/>
  <c r="J233" i="1"/>
  <c r="M233" i="1"/>
  <c r="I234" i="1"/>
  <c r="L234" i="1"/>
  <c r="H234" i="1"/>
  <c r="J234" i="1"/>
  <c r="M234" i="1"/>
  <c r="I235" i="1"/>
  <c r="L235" i="1"/>
  <c r="H235" i="1"/>
  <c r="J235" i="1"/>
  <c r="M235" i="1"/>
  <c r="I236" i="1"/>
  <c r="L236" i="1"/>
  <c r="H236" i="1"/>
  <c r="J236" i="1"/>
  <c r="M236" i="1"/>
  <c r="I237" i="1"/>
  <c r="L237" i="1"/>
  <c r="H237" i="1"/>
  <c r="J237" i="1"/>
  <c r="M237" i="1"/>
  <c r="I238" i="1"/>
  <c r="L238" i="1"/>
  <c r="H238" i="1"/>
  <c r="J238" i="1"/>
  <c r="M238" i="1"/>
  <c r="I239" i="1"/>
  <c r="L239" i="1"/>
  <c r="H239" i="1"/>
  <c r="J239" i="1"/>
  <c r="M239" i="1"/>
  <c r="I240" i="1"/>
  <c r="L240" i="1"/>
  <c r="H240" i="1"/>
  <c r="J240" i="1"/>
  <c r="M240" i="1"/>
  <c r="I241" i="1"/>
  <c r="L241" i="1"/>
  <c r="H241" i="1"/>
  <c r="J241" i="1"/>
  <c r="M241" i="1"/>
  <c r="I242" i="1"/>
  <c r="L242" i="1"/>
  <c r="H242" i="1"/>
  <c r="J242" i="1"/>
  <c r="M242" i="1"/>
  <c r="I243" i="1"/>
  <c r="L243" i="1"/>
  <c r="H243" i="1"/>
  <c r="J243" i="1"/>
  <c r="M243" i="1"/>
  <c r="I244" i="1"/>
  <c r="L244" i="1"/>
  <c r="H244" i="1"/>
  <c r="J244" i="1"/>
  <c r="M244" i="1"/>
  <c r="I245" i="1"/>
  <c r="L245" i="1"/>
  <c r="H245" i="1"/>
  <c r="J245" i="1"/>
  <c r="M245" i="1"/>
  <c r="I246" i="1"/>
  <c r="L246" i="1"/>
  <c r="H246" i="1"/>
  <c r="J246" i="1"/>
  <c r="M246" i="1"/>
  <c r="I247" i="1"/>
  <c r="L247" i="1"/>
  <c r="H247" i="1"/>
  <c r="J247" i="1"/>
  <c r="M247" i="1"/>
  <c r="I248" i="1"/>
  <c r="L248" i="1"/>
  <c r="H248" i="1"/>
  <c r="J248" i="1"/>
  <c r="M248" i="1"/>
  <c r="I249" i="1"/>
  <c r="L249" i="1"/>
  <c r="H249" i="1"/>
  <c r="J249" i="1"/>
  <c r="M249" i="1"/>
  <c r="I250" i="1"/>
  <c r="L250" i="1"/>
  <c r="H250" i="1"/>
  <c r="J250" i="1"/>
  <c r="M250" i="1"/>
  <c r="I251" i="1"/>
  <c r="L251" i="1"/>
  <c r="H251" i="1"/>
  <c r="J251" i="1"/>
  <c r="M251" i="1"/>
  <c r="I252" i="1"/>
  <c r="L252" i="1"/>
  <c r="H252" i="1"/>
  <c r="J252" i="1"/>
  <c r="M252" i="1"/>
  <c r="I253" i="1"/>
  <c r="L253" i="1"/>
  <c r="H253" i="1"/>
  <c r="J253" i="1"/>
  <c r="M253" i="1"/>
  <c r="I254" i="1"/>
  <c r="L254" i="1"/>
  <c r="H254" i="1"/>
  <c r="J254" i="1"/>
  <c r="M254" i="1"/>
  <c r="I255" i="1"/>
  <c r="L255" i="1"/>
  <c r="H255" i="1"/>
  <c r="J255" i="1"/>
  <c r="M255" i="1"/>
  <c r="I256" i="1"/>
  <c r="L256" i="1"/>
  <c r="H256" i="1"/>
  <c r="J256" i="1"/>
  <c r="M256" i="1"/>
  <c r="I257" i="1"/>
  <c r="L257" i="1"/>
  <c r="H257" i="1"/>
  <c r="J257" i="1"/>
  <c r="M257" i="1"/>
  <c r="I258" i="1"/>
  <c r="L258" i="1"/>
  <c r="H258" i="1"/>
  <c r="J258" i="1"/>
  <c r="M258" i="1"/>
  <c r="I259" i="1"/>
  <c r="L259" i="1"/>
  <c r="H259" i="1"/>
  <c r="J259" i="1"/>
  <c r="M259" i="1"/>
  <c r="I260" i="1"/>
  <c r="L260" i="1"/>
  <c r="H260" i="1"/>
  <c r="J260" i="1"/>
  <c r="M260" i="1"/>
  <c r="I261" i="1"/>
  <c r="L261" i="1"/>
  <c r="H261" i="1"/>
  <c r="J261" i="1"/>
  <c r="M261" i="1"/>
  <c r="I262" i="1"/>
  <c r="L262" i="1"/>
  <c r="H262" i="1"/>
  <c r="J262" i="1"/>
  <c r="M262" i="1"/>
  <c r="I263" i="1"/>
  <c r="L263" i="1"/>
  <c r="H263" i="1"/>
  <c r="J263" i="1"/>
  <c r="M263" i="1"/>
  <c r="I264" i="1"/>
  <c r="L264" i="1"/>
  <c r="H264" i="1"/>
  <c r="J264" i="1"/>
  <c r="M264" i="1"/>
  <c r="I265" i="1"/>
  <c r="L265" i="1"/>
  <c r="H265" i="1"/>
  <c r="J265" i="1"/>
  <c r="M265" i="1"/>
  <c r="I266" i="1"/>
  <c r="L266" i="1"/>
  <c r="H266" i="1"/>
  <c r="J266" i="1"/>
  <c r="M266" i="1"/>
  <c r="I267" i="1"/>
  <c r="L267" i="1"/>
  <c r="H267" i="1"/>
  <c r="J267" i="1"/>
  <c r="M267" i="1"/>
  <c r="I268" i="1"/>
  <c r="L268" i="1"/>
  <c r="H268" i="1"/>
  <c r="J268" i="1"/>
  <c r="M268" i="1"/>
  <c r="I269" i="1"/>
  <c r="L269" i="1"/>
  <c r="H269" i="1"/>
  <c r="J269" i="1"/>
  <c r="M269" i="1"/>
  <c r="I270" i="1"/>
  <c r="L270" i="1"/>
  <c r="H270" i="1"/>
  <c r="J270" i="1"/>
  <c r="M270" i="1"/>
  <c r="I271" i="1"/>
  <c r="L271" i="1"/>
  <c r="H271" i="1"/>
  <c r="J271" i="1"/>
  <c r="M271" i="1"/>
  <c r="I272" i="1"/>
  <c r="L272" i="1"/>
  <c r="H272" i="1"/>
  <c r="J272" i="1"/>
  <c r="M272" i="1"/>
  <c r="I273" i="1"/>
  <c r="L273" i="1"/>
  <c r="H273" i="1"/>
  <c r="J273" i="1"/>
  <c r="M273" i="1"/>
  <c r="I274" i="1"/>
  <c r="L274" i="1"/>
  <c r="H274" i="1"/>
  <c r="J274" i="1"/>
  <c r="M274" i="1"/>
  <c r="I275" i="1"/>
  <c r="L275" i="1"/>
  <c r="H275" i="1"/>
  <c r="J275" i="1"/>
  <c r="M275" i="1"/>
  <c r="I276" i="1"/>
  <c r="L276" i="1"/>
  <c r="H276" i="1"/>
  <c r="J276" i="1"/>
  <c r="M276" i="1"/>
  <c r="I277" i="1"/>
  <c r="L277" i="1"/>
  <c r="H277" i="1"/>
  <c r="J277" i="1"/>
  <c r="M277" i="1"/>
  <c r="I278" i="1"/>
  <c r="L278" i="1"/>
  <c r="H278" i="1"/>
  <c r="J278" i="1"/>
  <c r="M278" i="1"/>
  <c r="I279" i="1"/>
  <c r="L279" i="1"/>
  <c r="H279" i="1"/>
  <c r="J279" i="1"/>
  <c r="M279" i="1"/>
  <c r="I280" i="1"/>
  <c r="L280" i="1"/>
  <c r="H280" i="1"/>
  <c r="J280" i="1"/>
  <c r="M280" i="1"/>
  <c r="I281" i="1"/>
  <c r="L281" i="1"/>
  <c r="H281" i="1"/>
  <c r="J281" i="1"/>
  <c r="M281" i="1"/>
  <c r="I282" i="1"/>
  <c r="L282" i="1"/>
  <c r="H282" i="1"/>
  <c r="J282" i="1"/>
  <c r="M282" i="1"/>
  <c r="I283" i="1"/>
  <c r="L283" i="1"/>
  <c r="H283" i="1"/>
  <c r="J283" i="1"/>
  <c r="M283" i="1"/>
  <c r="I284" i="1"/>
  <c r="L284" i="1"/>
  <c r="H284" i="1"/>
  <c r="J284" i="1"/>
  <c r="M284" i="1"/>
  <c r="I285" i="1"/>
  <c r="L285" i="1"/>
  <c r="H285" i="1"/>
  <c r="J285" i="1"/>
  <c r="M285" i="1"/>
  <c r="I286" i="1"/>
  <c r="L286" i="1"/>
  <c r="H286" i="1"/>
  <c r="J286" i="1"/>
  <c r="M286" i="1"/>
  <c r="I287" i="1"/>
  <c r="L287" i="1"/>
  <c r="H287" i="1"/>
  <c r="J287" i="1"/>
  <c r="M287" i="1"/>
  <c r="I288" i="1"/>
  <c r="L288" i="1"/>
  <c r="H288" i="1"/>
  <c r="J288" i="1"/>
  <c r="M288" i="1"/>
  <c r="I289" i="1"/>
  <c r="L289" i="1"/>
  <c r="H289" i="1"/>
  <c r="J289" i="1"/>
  <c r="M289" i="1"/>
  <c r="I290" i="1"/>
  <c r="L290" i="1"/>
  <c r="H290" i="1"/>
  <c r="J290" i="1"/>
  <c r="M290" i="1"/>
  <c r="I291" i="1"/>
  <c r="L291" i="1"/>
  <c r="H291" i="1"/>
  <c r="J291" i="1"/>
  <c r="M291" i="1"/>
  <c r="I292" i="1"/>
  <c r="L292" i="1"/>
  <c r="H292" i="1"/>
  <c r="J292" i="1"/>
  <c r="M292" i="1"/>
  <c r="I293" i="1"/>
  <c r="L293" i="1"/>
  <c r="H293" i="1"/>
  <c r="J293" i="1"/>
  <c r="M293" i="1"/>
  <c r="I294" i="1"/>
  <c r="L294" i="1"/>
  <c r="H294" i="1"/>
  <c r="J294" i="1"/>
  <c r="M294" i="1"/>
  <c r="I295" i="1"/>
  <c r="L295" i="1"/>
  <c r="H295" i="1"/>
  <c r="J295" i="1"/>
  <c r="M295" i="1"/>
  <c r="I296" i="1"/>
  <c r="L296" i="1"/>
  <c r="H296" i="1"/>
  <c r="J296" i="1"/>
  <c r="M296" i="1"/>
  <c r="I297" i="1"/>
  <c r="L297" i="1"/>
  <c r="H297" i="1"/>
  <c r="J297" i="1"/>
  <c r="M297" i="1"/>
  <c r="I298" i="1"/>
  <c r="L298" i="1"/>
  <c r="H298" i="1"/>
  <c r="J298" i="1"/>
  <c r="M298" i="1"/>
  <c r="I299" i="1"/>
  <c r="L299" i="1"/>
  <c r="H299" i="1"/>
  <c r="J299" i="1"/>
  <c r="M299" i="1"/>
  <c r="I300" i="1"/>
  <c r="L300" i="1"/>
  <c r="H300" i="1"/>
  <c r="J300" i="1"/>
  <c r="M300" i="1"/>
  <c r="I301" i="1"/>
  <c r="L301" i="1"/>
  <c r="H301" i="1"/>
  <c r="J301" i="1"/>
  <c r="M301" i="1"/>
  <c r="I302" i="1"/>
  <c r="L302" i="1"/>
  <c r="H302" i="1"/>
  <c r="J302" i="1"/>
  <c r="M302" i="1"/>
  <c r="I303" i="1"/>
  <c r="L303" i="1"/>
  <c r="H303" i="1"/>
  <c r="J303" i="1"/>
  <c r="M303" i="1"/>
  <c r="I304" i="1"/>
  <c r="L304" i="1"/>
  <c r="H304" i="1"/>
  <c r="J304" i="1"/>
  <c r="M304" i="1"/>
  <c r="I305" i="1"/>
  <c r="L305" i="1"/>
  <c r="H305" i="1"/>
  <c r="J305" i="1"/>
  <c r="M305" i="1"/>
  <c r="I306" i="1"/>
  <c r="L306" i="1"/>
  <c r="H306" i="1"/>
  <c r="J306" i="1"/>
  <c r="M306" i="1"/>
  <c r="I307" i="1"/>
  <c r="L307" i="1"/>
  <c r="H307" i="1"/>
  <c r="J307" i="1"/>
  <c r="M307" i="1"/>
  <c r="I308" i="1"/>
  <c r="L308" i="1"/>
  <c r="H308" i="1"/>
  <c r="J308" i="1"/>
  <c r="M308" i="1"/>
  <c r="I309" i="1"/>
  <c r="L309" i="1"/>
  <c r="H309" i="1"/>
  <c r="J309" i="1"/>
  <c r="M309" i="1"/>
  <c r="I310" i="1"/>
  <c r="L310" i="1"/>
  <c r="H310" i="1"/>
  <c r="J310" i="1"/>
  <c r="M310" i="1"/>
  <c r="I311" i="1"/>
  <c r="L311" i="1"/>
  <c r="H311" i="1"/>
  <c r="J311" i="1"/>
  <c r="M311" i="1"/>
  <c r="I312" i="1"/>
  <c r="L312" i="1"/>
  <c r="H312" i="1"/>
  <c r="J312" i="1"/>
  <c r="M312" i="1"/>
  <c r="I313" i="1"/>
  <c r="L313" i="1"/>
  <c r="H313" i="1"/>
  <c r="J313" i="1"/>
  <c r="M313" i="1"/>
  <c r="I314" i="1"/>
  <c r="L314" i="1"/>
  <c r="H314" i="1"/>
  <c r="J314" i="1"/>
  <c r="M314" i="1"/>
  <c r="I315" i="1"/>
  <c r="L315" i="1"/>
  <c r="H315" i="1"/>
  <c r="J315" i="1"/>
  <c r="M315" i="1"/>
  <c r="I316" i="1"/>
  <c r="L316" i="1"/>
  <c r="H316" i="1"/>
  <c r="J316" i="1"/>
  <c r="M316" i="1"/>
  <c r="I317" i="1"/>
  <c r="L317" i="1"/>
  <c r="H317" i="1"/>
  <c r="J317" i="1"/>
  <c r="M317" i="1"/>
  <c r="I318" i="1"/>
  <c r="L318" i="1"/>
  <c r="H318" i="1"/>
  <c r="J318" i="1"/>
  <c r="M318" i="1"/>
  <c r="I319" i="1"/>
  <c r="L319" i="1"/>
  <c r="H319" i="1"/>
  <c r="J319" i="1"/>
  <c r="M319" i="1"/>
  <c r="I320" i="1"/>
  <c r="L320" i="1"/>
  <c r="H320" i="1"/>
  <c r="J320" i="1"/>
  <c r="M320" i="1"/>
  <c r="I321" i="1"/>
  <c r="L321" i="1"/>
  <c r="H321" i="1"/>
  <c r="J321" i="1"/>
  <c r="M321" i="1"/>
  <c r="I322" i="1"/>
  <c r="L322" i="1"/>
  <c r="H322" i="1"/>
  <c r="J322" i="1"/>
  <c r="M322" i="1"/>
  <c r="I323" i="1"/>
  <c r="L323" i="1"/>
  <c r="H323" i="1"/>
  <c r="J323" i="1"/>
  <c r="M323" i="1"/>
  <c r="I324" i="1"/>
  <c r="L324" i="1"/>
  <c r="H324" i="1"/>
  <c r="J324" i="1"/>
  <c r="M324" i="1"/>
  <c r="I325" i="1"/>
  <c r="L325" i="1"/>
  <c r="H325" i="1"/>
  <c r="J325" i="1"/>
  <c r="M325" i="1"/>
  <c r="I326" i="1"/>
  <c r="L326" i="1"/>
  <c r="H326" i="1"/>
  <c r="J326" i="1"/>
  <c r="M326" i="1"/>
  <c r="I327" i="1"/>
  <c r="L327" i="1"/>
  <c r="H327" i="1"/>
  <c r="J327" i="1"/>
  <c r="M327" i="1"/>
  <c r="I328" i="1"/>
  <c r="L328" i="1"/>
  <c r="H328" i="1"/>
  <c r="J328" i="1"/>
  <c r="M328" i="1"/>
  <c r="I329" i="1"/>
  <c r="L329" i="1"/>
  <c r="H329" i="1"/>
  <c r="J329" i="1"/>
  <c r="M329" i="1"/>
  <c r="I330" i="1"/>
  <c r="L330" i="1"/>
  <c r="H330" i="1"/>
  <c r="J330" i="1"/>
  <c r="M330" i="1"/>
  <c r="I331" i="1"/>
  <c r="L331" i="1"/>
  <c r="H331" i="1"/>
  <c r="J331" i="1"/>
  <c r="M331" i="1"/>
  <c r="I332" i="1"/>
  <c r="L332" i="1"/>
  <c r="H332" i="1"/>
  <c r="J332" i="1"/>
  <c r="M332" i="1"/>
  <c r="I333" i="1"/>
  <c r="L333" i="1"/>
  <c r="H333" i="1"/>
  <c r="J333" i="1"/>
  <c r="M333" i="1"/>
  <c r="I334" i="1"/>
  <c r="L334" i="1"/>
  <c r="H334" i="1"/>
  <c r="J334" i="1"/>
  <c r="M334" i="1"/>
  <c r="I335" i="1"/>
  <c r="L335" i="1"/>
  <c r="H335" i="1"/>
  <c r="J335" i="1"/>
  <c r="M335" i="1"/>
  <c r="I336" i="1"/>
  <c r="L336" i="1"/>
  <c r="H336" i="1"/>
  <c r="J336" i="1"/>
  <c r="M336" i="1"/>
  <c r="I337" i="1"/>
  <c r="L337" i="1"/>
  <c r="H337" i="1"/>
  <c r="J337" i="1"/>
  <c r="M337" i="1"/>
  <c r="I338" i="1"/>
  <c r="L338" i="1"/>
  <c r="H338" i="1"/>
  <c r="J338" i="1"/>
  <c r="M338" i="1"/>
  <c r="I339" i="1"/>
  <c r="L339" i="1"/>
  <c r="H339" i="1"/>
  <c r="J339" i="1"/>
  <c r="M339" i="1"/>
  <c r="I340" i="1"/>
  <c r="L340" i="1"/>
  <c r="H340" i="1"/>
  <c r="J340" i="1"/>
  <c r="M340" i="1"/>
  <c r="I341" i="1"/>
  <c r="L341" i="1"/>
  <c r="H341" i="1"/>
  <c r="J341" i="1"/>
  <c r="M341" i="1"/>
  <c r="I342" i="1"/>
  <c r="L342" i="1"/>
  <c r="H342" i="1"/>
  <c r="J342" i="1"/>
  <c r="M342" i="1"/>
  <c r="I343" i="1"/>
  <c r="L343" i="1"/>
  <c r="H343" i="1"/>
  <c r="J343" i="1"/>
  <c r="M343" i="1"/>
  <c r="I344" i="1"/>
  <c r="L344" i="1"/>
  <c r="H344" i="1"/>
  <c r="J344" i="1"/>
  <c r="M344" i="1"/>
  <c r="I345" i="1"/>
  <c r="L345" i="1"/>
  <c r="H345" i="1"/>
  <c r="J345" i="1"/>
  <c r="M345" i="1"/>
  <c r="I346" i="1"/>
  <c r="L346" i="1"/>
  <c r="H346" i="1"/>
  <c r="J346" i="1"/>
  <c r="M346" i="1"/>
  <c r="I347" i="1"/>
  <c r="L347" i="1"/>
  <c r="H347" i="1"/>
  <c r="J347" i="1"/>
  <c r="M347" i="1"/>
  <c r="I348" i="1"/>
  <c r="L348" i="1"/>
  <c r="H348" i="1"/>
  <c r="J348" i="1"/>
  <c r="M348" i="1"/>
  <c r="I349" i="1"/>
  <c r="L349" i="1"/>
  <c r="H349" i="1"/>
  <c r="J349" i="1"/>
  <c r="M349" i="1"/>
  <c r="I350" i="1"/>
  <c r="L350" i="1"/>
  <c r="H350" i="1"/>
  <c r="J350" i="1"/>
  <c r="M350" i="1"/>
  <c r="I351" i="1"/>
  <c r="L351" i="1"/>
  <c r="H351" i="1"/>
  <c r="J351" i="1"/>
  <c r="M351" i="1"/>
  <c r="I352" i="1"/>
  <c r="L352" i="1"/>
  <c r="H352" i="1"/>
  <c r="J352" i="1"/>
  <c r="M352" i="1"/>
  <c r="I353" i="1"/>
  <c r="L353" i="1"/>
  <c r="H353" i="1"/>
  <c r="J353" i="1"/>
  <c r="M353" i="1"/>
  <c r="I354" i="1"/>
  <c r="L354" i="1"/>
  <c r="H354" i="1"/>
  <c r="J354" i="1"/>
  <c r="M354" i="1"/>
  <c r="I355" i="1"/>
  <c r="L355" i="1"/>
  <c r="H355" i="1"/>
  <c r="J355" i="1"/>
  <c r="M355" i="1"/>
  <c r="I356" i="1"/>
  <c r="L356" i="1"/>
  <c r="H356" i="1"/>
  <c r="J356" i="1"/>
  <c r="M356" i="1"/>
  <c r="I357" i="1"/>
  <c r="L357" i="1"/>
  <c r="H357" i="1"/>
  <c r="J357" i="1"/>
  <c r="M357" i="1"/>
  <c r="I358" i="1"/>
  <c r="L358" i="1"/>
  <c r="H358" i="1"/>
  <c r="J358" i="1"/>
  <c r="M358" i="1"/>
  <c r="I359" i="1"/>
  <c r="L359" i="1"/>
  <c r="H359" i="1"/>
  <c r="J359" i="1"/>
  <c r="M359" i="1"/>
  <c r="I360" i="1"/>
  <c r="L360" i="1"/>
  <c r="H360" i="1"/>
  <c r="J360" i="1"/>
  <c r="M360" i="1"/>
  <c r="I361" i="1"/>
  <c r="L361" i="1"/>
  <c r="H361" i="1"/>
  <c r="J361" i="1"/>
  <c r="M361" i="1"/>
  <c r="I362" i="1"/>
  <c r="L362" i="1"/>
  <c r="H362" i="1"/>
  <c r="J362" i="1"/>
  <c r="M362" i="1"/>
  <c r="I363" i="1"/>
  <c r="L363" i="1"/>
  <c r="H363" i="1"/>
  <c r="J363" i="1"/>
  <c r="M363" i="1"/>
  <c r="I364" i="1"/>
  <c r="L364" i="1"/>
  <c r="H364" i="1"/>
  <c r="J364" i="1"/>
  <c r="M364" i="1"/>
  <c r="I365" i="1"/>
  <c r="L365" i="1"/>
  <c r="H365" i="1"/>
  <c r="J365" i="1"/>
  <c r="M365" i="1"/>
  <c r="I366" i="1"/>
  <c r="L366" i="1"/>
  <c r="H366" i="1"/>
  <c r="J366" i="1"/>
  <c r="M366" i="1"/>
  <c r="I367" i="1"/>
  <c r="L367" i="1"/>
  <c r="H367" i="1"/>
  <c r="J367" i="1"/>
  <c r="M367" i="1"/>
  <c r="I368" i="1"/>
  <c r="L368" i="1"/>
  <c r="H368" i="1"/>
  <c r="J368" i="1"/>
  <c r="M368" i="1"/>
  <c r="I369" i="1"/>
  <c r="L369" i="1"/>
  <c r="H369" i="1"/>
  <c r="J369" i="1"/>
  <c r="M369" i="1"/>
  <c r="I370" i="1"/>
  <c r="L370" i="1"/>
  <c r="H370" i="1"/>
  <c r="J370" i="1"/>
  <c r="M370" i="1"/>
  <c r="I371" i="1"/>
  <c r="L371" i="1"/>
  <c r="H371" i="1"/>
  <c r="J371" i="1"/>
  <c r="M371" i="1"/>
  <c r="I372" i="1"/>
  <c r="L372" i="1"/>
  <c r="H372" i="1"/>
  <c r="J372" i="1"/>
  <c r="M372" i="1"/>
  <c r="I373" i="1"/>
  <c r="L373" i="1"/>
  <c r="H373" i="1"/>
  <c r="J373" i="1"/>
  <c r="M373" i="1"/>
  <c r="I374" i="1"/>
  <c r="L374" i="1"/>
  <c r="H374" i="1"/>
  <c r="J374" i="1"/>
  <c r="M374" i="1"/>
  <c r="I375" i="1"/>
  <c r="L375" i="1"/>
  <c r="H375" i="1"/>
  <c r="J375" i="1"/>
  <c r="M375" i="1"/>
  <c r="I376" i="1"/>
  <c r="L376" i="1"/>
  <c r="H376" i="1"/>
  <c r="J376" i="1"/>
  <c r="M376" i="1"/>
  <c r="I377" i="1"/>
  <c r="L377" i="1"/>
  <c r="H377" i="1"/>
  <c r="J377" i="1"/>
  <c r="M377" i="1"/>
  <c r="I378" i="1"/>
  <c r="L378" i="1"/>
  <c r="H378" i="1"/>
  <c r="J378" i="1"/>
  <c r="M378" i="1"/>
  <c r="I379" i="1"/>
  <c r="L379" i="1"/>
  <c r="H379" i="1"/>
  <c r="J379" i="1"/>
  <c r="M379" i="1"/>
  <c r="I380" i="1"/>
  <c r="L380" i="1"/>
  <c r="H380" i="1"/>
  <c r="J380" i="1"/>
  <c r="M380" i="1"/>
  <c r="I381" i="1"/>
  <c r="L381" i="1"/>
  <c r="H381" i="1"/>
  <c r="J381" i="1"/>
  <c r="M381" i="1"/>
  <c r="I382" i="1"/>
  <c r="L382" i="1"/>
  <c r="H382" i="1"/>
  <c r="J382" i="1"/>
  <c r="M382" i="1"/>
  <c r="I383" i="1"/>
  <c r="L383" i="1"/>
  <c r="H383" i="1"/>
  <c r="J383" i="1"/>
  <c r="M383" i="1"/>
  <c r="I384" i="1"/>
  <c r="L384" i="1"/>
  <c r="H384" i="1"/>
  <c r="J384" i="1"/>
  <c r="M384" i="1"/>
  <c r="I385" i="1"/>
  <c r="L385" i="1"/>
  <c r="H385" i="1"/>
  <c r="J385" i="1"/>
  <c r="M385" i="1"/>
  <c r="I386" i="1"/>
  <c r="L386" i="1"/>
  <c r="H386" i="1"/>
  <c r="J386" i="1"/>
  <c r="M386" i="1"/>
  <c r="I387" i="1"/>
  <c r="L387" i="1"/>
  <c r="H387" i="1"/>
  <c r="J387" i="1"/>
  <c r="M387" i="1"/>
  <c r="I388" i="1"/>
  <c r="L388" i="1"/>
  <c r="H388" i="1"/>
  <c r="J388" i="1"/>
  <c r="M388" i="1"/>
  <c r="I389" i="1"/>
  <c r="L389" i="1"/>
  <c r="H389" i="1"/>
  <c r="J389" i="1"/>
  <c r="M389" i="1"/>
  <c r="I390" i="1"/>
  <c r="L390" i="1"/>
  <c r="H390" i="1"/>
  <c r="J390" i="1"/>
  <c r="M390" i="1"/>
  <c r="I391" i="1"/>
  <c r="L391" i="1"/>
  <c r="H391" i="1"/>
  <c r="J391" i="1"/>
  <c r="M391" i="1"/>
  <c r="I392" i="1"/>
  <c r="L392" i="1"/>
  <c r="H392" i="1"/>
  <c r="J392" i="1"/>
  <c r="M392" i="1"/>
  <c r="I393" i="1"/>
  <c r="L393" i="1"/>
  <c r="H393" i="1"/>
  <c r="J393" i="1"/>
  <c r="M393" i="1"/>
  <c r="I394" i="1"/>
  <c r="L394" i="1"/>
  <c r="H394" i="1"/>
  <c r="J394" i="1"/>
  <c r="M394" i="1"/>
  <c r="I395" i="1"/>
  <c r="L395" i="1"/>
  <c r="H395" i="1"/>
  <c r="J395" i="1"/>
  <c r="M395" i="1"/>
  <c r="I396" i="1"/>
  <c r="L396" i="1"/>
  <c r="H396" i="1"/>
  <c r="J396" i="1"/>
  <c r="M396" i="1"/>
  <c r="I397" i="1"/>
  <c r="L397" i="1"/>
  <c r="H397" i="1"/>
  <c r="J397" i="1"/>
  <c r="M397" i="1"/>
  <c r="I398" i="1"/>
  <c r="L398" i="1"/>
  <c r="H398" i="1"/>
  <c r="J398" i="1"/>
  <c r="M398" i="1"/>
  <c r="I399" i="1"/>
  <c r="L399" i="1"/>
  <c r="H399" i="1"/>
  <c r="J399" i="1"/>
  <c r="M399" i="1"/>
  <c r="I400" i="1"/>
  <c r="L400" i="1"/>
  <c r="H400" i="1"/>
  <c r="J400" i="1"/>
  <c r="M400" i="1"/>
  <c r="I401" i="1"/>
  <c r="L401" i="1"/>
  <c r="H401" i="1"/>
  <c r="J401" i="1"/>
  <c r="M401" i="1"/>
  <c r="I402" i="1"/>
  <c r="L402" i="1"/>
  <c r="H402" i="1"/>
  <c r="J402" i="1"/>
  <c r="M402" i="1"/>
  <c r="I403" i="1"/>
  <c r="L403" i="1"/>
  <c r="H403" i="1"/>
  <c r="J403" i="1"/>
  <c r="M403" i="1"/>
  <c r="I404" i="1"/>
  <c r="L404" i="1"/>
  <c r="H404" i="1"/>
  <c r="J404" i="1"/>
  <c r="M404" i="1"/>
  <c r="I405" i="1"/>
  <c r="L405" i="1"/>
  <c r="H405" i="1"/>
  <c r="J405" i="1"/>
  <c r="M405" i="1"/>
  <c r="I406" i="1"/>
  <c r="L406" i="1"/>
  <c r="H406" i="1"/>
  <c r="J406" i="1"/>
  <c r="M406" i="1"/>
  <c r="I407" i="1"/>
  <c r="L407" i="1"/>
  <c r="H407" i="1"/>
  <c r="J407" i="1"/>
  <c r="M407" i="1"/>
  <c r="I408" i="1"/>
  <c r="L408" i="1"/>
  <c r="H408" i="1"/>
  <c r="J408" i="1"/>
  <c r="M408" i="1"/>
  <c r="I409" i="1"/>
  <c r="L409" i="1"/>
  <c r="H409" i="1"/>
  <c r="J409" i="1"/>
  <c r="M409" i="1"/>
  <c r="I410" i="1"/>
  <c r="L410" i="1"/>
  <c r="H410" i="1"/>
  <c r="J410" i="1"/>
  <c r="M410" i="1"/>
  <c r="I411" i="1"/>
  <c r="L411" i="1"/>
  <c r="H411" i="1"/>
  <c r="J411" i="1"/>
  <c r="M411" i="1"/>
  <c r="I412" i="1"/>
  <c r="L412" i="1"/>
  <c r="H412" i="1"/>
  <c r="J412" i="1"/>
  <c r="M412" i="1"/>
  <c r="I413" i="1"/>
  <c r="L413" i="1"/>
  <c r="H413" i="1"/>
  <c r="J413" i="1"/>
  <c r="M413" i="1"/>
  <c r="I414" i="1"/>
  <c r="L414" i="1"/>
  <c r="H414" i="1"/>
  <c r="J414" i="1"/>
  <c r="M414" i="1"/>
  <c r="I415" i="1"/>
  <c r="L415" i="1"/>
  <c r="H415" i="1"/>
  <c r="J415" i="1"/>
  <c r="M415" i="1"/>
  <c r="I416" i="1"/>
  <c r="L416" i="1"/>
  <c r="H416" i="1"/>
  <c r="J416" i="1"/>
  <c r="M416" i="1"/>
  <c r="I417" i="1"/>
  <c r="L417" i="1"/>
  <c r="H417" i="1"/>
  <c r="J417" i="1"/>
  <c r="M417" i="1"/>
  <c r="I418" i="1"/>
  <c r="L418" i="1"/>
  <c r="H418" i="1"/>
  <c r="J418" i="1"/>
  <c r="M418" i="1"/>
  <c r="I419" i="1"/>
  <c r="L419" i="1"/>
  <c r="H419" i="1"/>
  <c r="J419" i="1"/>
  <c r="M419" i="1"/>
  <c r="I420" i="1"/>
  <c r="L420" i="1"/>
  <c r="H420" i="1"/>
  <c r="J420" i="1"/>
  <c r="M420" i="1"/>
  <c r="I421" i="1"/>
  <c r="L421" i="1"/>
  <c r="H421" i="1"/>
  <c r="J421" i="1"/>
  <c r="M421" i="1"/>
  <c r="I422" i="1"/>
  <c r="L422" i="1"/>
  <c r="H422" i="1"/>
  <c r="J422" i="1"/>
  <c r="M422" i="1"/>
  <c r="I423" i="1"/>
  <c r="L423" i="1"/>
  <c r="H423" i="1"/>
  <c r="J423" i="1"/>
  <c r="M423" i="1"/>
  <c r="I424" i="1"/>
  <c r="L424" i="1"/>
  <c r="H424" i="1"/>
  <c r="J424" i="1"/>
  <c r="M424" i="1"/>
  <c r="I425" i="1"/>
  <c r="L425" i="1"/>
  <c r="H425" i="1"/>
  <c r="J425" i="1"/>
  <c r="M425" i="1"/>
  <c r="I426" i="1"/>
  <c r="L426" i="1"/>
  <c r="H426" i="1"/>
  <c r="J426" i="1"/>
  <c r="M426" i="1"/>
  <c r="I427" i="1"/>
  <c r="L427" i="1"/>
  <c r="H427" i="1"/>
  <c r="J427" i="1"/>
  <c r="M427" i="1"/>
  <c r="I428" i="1"/>
  <c r="L428" i="1"/>
  <c r="H428" i="1"/>
  <c r="J428" i="1"/>
  <c r="M428" i="1"/>
  <c r="I429" i="1"/>
  <c r="L429" i="1"/>
  <c r="H429" i="1"/>
  <c r="J429" i="1"/>
  <c r="M429" i="1"/>
  <c r="I430" i="1"/>
  <c r="L430" i="1"/>
  <c r="H430" i="1"/>
  <c r="J430" i="1"/>
  <c r="M430" i="1"/>
  <c r="I431" i="1"/>
  <c r="L431" i="1"/>
  <c r="H431" i="1"/>
  <c r="J431" i="1"/>
  <c r="M431" i="1"/>
  <c r="I432" i="1"/>
  <c r="L432" i="1"/>
  <c r="H432" i="1"/>
  <c r="J432" i="1"/>
  <c r="M432" i="1"/>
  <c r="I433" i="1"/>
  <c r="L433" i="1"/>
  <c r="H433" i="1"/>
  <c r="J433" i="1"/>
  <c r="M433" i="1"/>
  <c r="I434" i="1"/>
  <c r="L434" i="1"/>
  <c r="H434" i="1"/>
  <c r="J434" i="1"/>
  <c r="M434" i="1"/>
  <c r="I435" i="1"/>
  <c r="L435" i="1"/>
  <c r="H435" i="1"/>
  <c r="J435" i="1"/>
  <c r="M435" i="1"/>
  <c r="I436" i="1"/>
  <c r="L436" i="1"/>
  <c r="H436" i="1"/>
  <c r="J436" i="1"/>
  <c r="M436" i="1"/>
  <c r="I437" i="1"/>
  <c r="L437" i="1"/>
  <c r="H437" i="1"/>
  <c r="J437" i="1"/>
  <c r="M437" i="1"/>
  <c r="I438" i="1"/>
  <c r="L438" i="1"/>
  <c r="H438" i="1"/>
  <c r="J438" i="1"/>
  <c r="M438" i="1"/>
  <c r="I439" i="1"/>
  <c r="L439" i="1"/>
  <c r="H439" i="1"/>
  <c r="J439" i="1"/>
  <c r="M439" i="1"/>
  <c r="I440" i="1"/>
  <c r="L440" i="1"/>
  <c r="H440" i="1"/>
  <c r="J440" i="1"/>
  <c r="M440" i="1"/>
  <c r="I441" i="1"/>
  <c r="L441" i="1"/>
  <c r="H441" i="1"/>
  <c r="J441" i="1"/>
  <c r="M441" i="1"/>
  <c r="I442" i="1"/>
  <c r="L442" i="1"/>
  <c r="H442" i="1"/>
  <c r="J442" i="1"/>
  <c r="M442" i="1"/>
  <c r="I443" i="1"/>
  <c r="L443" i="1"/>
  <c r="H443" i="1"/>
  <c r="J443" i="1"/>
  <c r="M443" i="1"/>
  <c r="I444" i="1"/>
  <c r="L444" i="1"/>
  <c r="H444" i="1"/>
  <c r="J444" i="1"/>
  <c r="M444" i="1"/>
  <c r="I445" i="1"/>
  <c r="L445" i="1"/>
  <c r="H445" i="1"/>
  <c r="J445" i="1"/>
  <c r="M445" i="1"/>
  <c r="I446" i="1"/>
  <c r="L446" i="1"/>
  <c r="H446" i="1"/>
  <c r="J446" i="1"/>
  <c r="M446" i="1"/>
  <c r="I447" i="1"/>
  <c r="L447" i="1"/>
  <c r="H447" i="1"/>
  <c r="J447" i="1"/>
  <c r="M447" i="1"/>
  <c r="I448" i="1"/>
  <c r="L448" i="1"/>
  <c r="H448" i="1"/>
  <c r="J448" i="1"/>
  <c r="M448" i="1"/>
  <c r="I449" i="1"/>
  <c r="L449" i="1"/>
  <c r="H449" i="1"/>
  <c r="J449" i="1"/>
  <c r="M449" i="1"/>
  <c r="I450" i="1"/>
  <c r="L450" i="1"/>
  <c r="H450" i="1"/>
  <c r="J450" i="1"/>
  <c r="M450" i="1"/>
  <c r="I451" i="1"/>
  <c r="L451" i="1"/>
  <c r="H451" i="1"/>
  <c r="J451" i="1"/>
  <c r="M451" i="1"/>
  <c r="I452" i="1"/>
  <c r="L452" i="1"/>
  <c r="H452" i="1"/>
  <c r="J452" i="1"/>
  <c r="M452" i="1"/>
  <c r="I453" i="1"/>
  <c r="L453" i="1"/>
  <c r="H453" i="1"/>
  <c r="J453" i="1"/>
  <c r="M453" i="1"/>
  <c r="I454" i="1"/>
  <c r="L454" i="1"/>
  <c r="H454" i="1"/>
  <c r="J454" i="1"/>
  <c r="M454" i="1"/>
  <c r="I455" i="1"/>
  <c r="L455" i="1"/>
  <c r="H455" i="1"/>
  <c r="J455" i="1"/>
  <c r="M455" i="1"/>
  <c r="I456" i="1"/>
  <c r="L456" i="1"/>
  <c r="H456" i="1"/>
  <c r="J456" i="1"/>
  <c r="M456" i="1"/>
  <c r="I457" i="1"/>
  <c r="L457" i="1"/>
  <c r="H457" i="1"/>
  <c r="J457" i="1"/>
  <c r="M457" i="1"/>
  <c r="I458" i="1"/>
  <c r="L458" i="1"/>
  <c r="H458" i="1"/>
  <c r="J458" i="1"/>
  <c r="M458" i="1"/>
  <c r="I459" i="1"/>
  <c r="L459" i="1"/>
  <c r="H459" i="1"/>
  <c r="J459" i="1"/>
  <c r="M459" i="1"/>
  <c r="I460" i="1"/>
  <c r="L460" i="1"/>
  <c r="H460" i="1"/>
  <c r="J460" i="1"/>
  <c r="M460" i="1"/>
  <c r="I461" i="1"/>
  <c r="L461" i="1"/>
  <c r="H461" i="1"/>
  <c r="J461" i="1"/>
  <c r="M461" i="1"/>
  <c r="I462" i="1"/>
  <c r="L462" i="1"/>
  <c r="H462" i="1"/>
  <c r="J462" i="1"/>
  <c r="M462" i="1"/>
  <c r="I463" i="1"/>
  <c r="L463" i="1"/>
  <c r="H463" i="1"/>
  <c r="J463" i="1"/>
  <c r="M463" i="1"/>
  <c r="I464" i="1"/>
  <c r="L464" i="1"/>
  <c r="H464" i="1"/>
  <c r="J464" i="1"/>
  <c r="M464" i="1"/>
  <c r="I465" i="1"/>
  <c r="L465" i="1"/>
  <c r="H465" i="1"/>
  <c r="J465" i="1"/>
  <c r="M465" i="1"/>
  <c r="I466" i="1"/>
  <c r="L466" i="1"/>
  <c r="H466" i="1"/>
  <c r="J466" i="1"/>
  <c r="M466" i="1"/>
  <c r="I467" i="1"/>
  <c r="L467" i="1"/>
  <c r="H467" i="1"/>
  <c r="J467" i="1"/>
  <c r="M467" i="1"/>
  <c r="I468" i="1"/>
  <c r="L468" i="1"/>
  <c r="H468" i="1"/>
  <c r="J468" i="1"/>
  <c r="M468" i="1"/>
  <c r="I469" i="1"/>
  <c r="L469" i="1"/>
  <c r="H469" i="1"/>
  <c r="J469" i="1"/>
  <c r="M469" i="1"/>
  <c r="I470" i="1"/>
  <c r="L470" i="1"/>
  <c r="H470" i="1"/>
  <c r="J470" i="1"/>
  <c r="M470" i="1"/>
  <c r="I471" i="1"/>
  <c r="L471" i="1"/>
  <c r="H471" i="1"/>
  <c r="J471" i="1"/>
  <c r="M471" i="1"/>
  <c r="I472" i="1"/>
  <c r="L472" i="1"/>
  <c r="H472" i="1"/>
  <c r="J472" i="1"/>
  <c r="M472" i="1"/>
  <c r="I473" i="1"/>
  <c r="L473" i="1"/>
  <c r="H473" i="1"/>
  <c r="J473" i="1"/>
  <c r="M473" i="1"/>
  <c r="I474" i="1"/>
  <c r="L474" i="1"/>
  <c r="H474" i="1"/>
  <c r="J474" i="1"/>
  <c r="M474" i="1"/>
  <c r="I475" i="1"/>
  <c r="L475" i="1"/>
  <c r="H475" i="1"/>
  <c r="J475" i="1"/>
  <c r="M475" i="1"/>
  <c r="I476" i="1"/>
  <c r="L476" i="1"/>
  <c r="H476" i="1"/>
  <c r="J476" i="1"/>
  <c r="M476" i="1"/>
  <c r="I477" i="1"/>
  <c r="L477" i="1"/>
  <c r="H477" i="1"/>
  <c r="J477" i="1"/>
  <c r="M477" i="1"/>
  <c r="I478" i="1"/>
  <c r="L478" i="1"/>
  <c r="H478" i="1"/>
  <c r="J478" i="1"/>
  <c r="M478" i="1"/>
  <c r="I479" i="1"/>
  <c r="L479" i="1"/>
  <c r="H479" i="1"/>
  <c r="J479" i="1"/>
  <c r="M479" i="1"/>
  <c r="I480" i="1"/>
  <c r="L480" i="1"/>
  <c r="H480" i="1"/>
  <c r="J480" i="1"/>
  <c r="M480" i="1"/>
  <c r="I481" i="1"/>
  <c r="L481" i="1"/>
  <c r="H481" i="1"/>
  <c r="J481" i="1"/>
  <c r="M481" i="1"/>
  <c r="I482" i="1"/>
  <c r="L482" i="1"/>
  <c r="H482" i="1"/>
  <c r="J482" i="1"/>
  <c r="M482" i="1"/>
  <c r="I483" i="1"/>
  <c r="L483" i="1"/>
  <c r="H483" i="1"/>
  <c r="J483" i="1"/>
  <c r="M483" i="1"/>
  <c r="I484" i="1"/>
  <c r="L484" i="1"/>
  <c r="H484" i="1"/>
  <c r="J484" i="1"/>
  <c r="M484" i="1"/>
  <c r="I485" i="1"/>
  <c r="L485" i="1"/>
  <c r="H485" i="1"/>
  <c r="J485" i="1"/>
  <c r="M485" i="1"/>
  <c r="I486" i="1"/>
  <c r="L486" i="1"/>
  <c r="H486" i="1"/>
  <c r="J486" i="1"/>
  <c r="M486" i="1"/>
  <c r="I487" i="1"/>
  <c r="L487" i="1"/>
  <c r="H487" i="1"/>
  <c r="J487" i="1"/>
  <c r="M487" i="1"/>
  <c r="I488" i="1"/>
  <c r="L488" i="1"/>
  <c r="H488" i="1"/>
  <c r="J488" i="1"/>
  <c r="M488" i="1"/>
  <c r="I489" i="1"/>
  <c r="L489" i="1"/>
  <c r="H489" i="1"/>
  <c r="J489" i="1"/>
  <c r="M489" i="1"/>
  <c r="I490" i="1"/>
  <c r="L490" i="1"/>
  <c r="H490" i="1"/>
  <c r="J490" i="1"/>
  <c r="M490" i="1"/>
  <c r="I491" i="1"/>
  <c r="L491" i="1"/>
  <c r="H491" i="1"/>
  <c r="J491" i="1"/>
  <c r="M491" i="1"/>
  <c r="I492" i="1"/>
  <c r="L492" i="1"/>
  <c r="H492" i="1"/>
  <c r="J492" i="1"/>
  <c r="M492" i="1"/>
  <c r="I493" i="1"/>
  <c r="L493" i="1"/>
  <c r="H493" i="1"/>
  <c r="J493" i="1"/>
  <c r="M493" i="1"/>
  <c r="I494" i="1"/>
  <c r="L494" i="1"/>
  <c r="H494" i="1"/>
  <c r="J494" i="1"/>
  <c r="M494" i="1"/>
  <c r="I495" i="1"/>
  <c r="L495" i="1"/>
  <c r="H495" i="1"/>
  <c r="J495" i="1"/>
  <c r="M495" i="1"/>
  <c r="I496" i="1"/>
  <c r="L496" i="1"/>
  <c r="H496" i="1"/>
  <c r="J496" i="1"/>
  <c r="M496" i="1"/>
  <c r="I497" i="1"/>
  <c r="L497" i="1"/>
  <c r="H497" i="1"/>
  <c r="J497" i="1"/>
  <c r="M497" i="1"/>
  <c r="I498" i="1"/>
  <c r="L498" i="1"/>
  <c r="H498" i="1"/>
  <c r="J498" i="1"/>
  <c r="M498" i="1"/>
  <c r="I499" i="1"/>
  <c r="L499" i="1"/>
  <c r="H499" i="1"/>
  <c r="J499" i="1"/>
  <c r="M499" i="1"/>
  <c r="I500" i="1"/>
  <c r="L500" i="1"/>
  <c r="H500" i="1"/>
  <c r="J500" i="1"/>
  <c r="M500" i="1"/>
  <c r="I501" i="1"/>
  <c r="L501" i="1"/>
  <c r="H501" i="1"/>
  <c r="J501" i="1"/>
  <c r="M501" i="1"/>
  <c r="I502" i="1"/>
  <c r="L502" i="1"/>
  <c r="H502" i="1"/>
  <c r="J502" i="1"/>
  <c r="M502" i="1"/>
  <c r="I503" i="1"/>
  <c r="L503" i="1"/>
  <c r="H503" i="1"/>
  <c r="J503" i="1"/>
  <c r="M503" i="1"/>
  <c r="I504" i="1"/>
  <c r="L504" i="1"/>
  <c r="H504" i="1"/>
  <c r="J504" i="1"/>
  <c r="M504" i="1"/>
  <c r="I505" i="1"/>
  <c r="L505" i="1"/>
  <c r="H505" i="1"/>
  <c r="J505" i="1"/>
  <c r="M505" i="1"/>
  <c r="I506" i="1"/>
  <c r="L506" i="1"/>
  <c r="H506" i="1"/>
  <c r="J506" i="1"/>
  <c r="M506" i="1"/>
  <c r="I507" i="1"/>
  <c r="L507" i="1"/>
  <c r="H507" i="1"/>
  <c r="J507" i="1"/>
  <c r="M507" i="1"/>
  <c r="I508" i="1"/>
  <c r="L508" i="1"/>
  <c r="H508" i="1"/>
  <c r="J508" i="1"/>
  <c r="M508" i="1"/>
  <c r="I509" i="1"/>
  <c r="L509" i="1"/>
  <c r="H509" i="1"/>
  <c r="J509" i="1"/>
  <c r="M509" i="1"/>
  <c r="I510" i="1"/>
  <c r="L510" i="1"/>
  <c r="H510" i="1"/>
  <c r="J510" i="1"/>
  <c r="M510" i="1"/>
  <c r="I511" i="1"/>
  <c r="L511" i="1"/>
  <c r="H511" i="1"/>
  <c r="J511" i="1"/>
  <c r="M511" i="1"/>
  <c r="I512" i="1"/>
  <c r="L512" i="1"/>
  <c r="H512" i="1"/>
  <c r="J512" i="1"/>
  <c r="M512" i="1"/>
  <c r="I513" i="1"/>
  <c r="L513" i="1"/>
  <c r="H513" i="1"/>
  <c r="J513" i="1"/>
  <c r="M513" i="1"/>
  <c r="I514" i="1"/>
  <c r="L514" i="1"/>
  <c r="H514" i="1"/>
  <c r="J514" i="1"/>
  <c r="M514" i="1"/>
  <c r="I515" i="1"/>
  <c r="L515" i="1"/>
  <c r="H515" i="1"/>
  <c r="J515" i="1"/>
  <c r="M515" i="1"/>
  <c r="I516" i="1"/>
  <c r="L516" i="1"/>
  <c r="H516" i="1"/>
  <c r="J516" i="1"/>
  <c r="M516" i="1"/>
  <c r="I517" i="1"/>
  <c r="L517" i="1"/>
  <c r="H517" i="1"/>
  <c r="J517" i="1"/>
  <c r="M517" i="1"/>
  <c r="I518" i="1"/>
  <c r="L518" i="1"/>
  <c r="H518" i="1"/>
  <c r="J518" i="1"/>
  <c r="M518" i="1"/>
  <c r="I519" i="1"/>
  <c r="L519" i="1"/>
  <c r="H519" i="1"/>
  <c r="J519" i="1"/>
  <c r="M519" i="1"/>
  <c r="I520" i="1"/>
  <c r="L520" i="1"/>
  <c r="H520" i="1"/>
  <c r="J520" i="1"/>
  <c r="M520" i="1"/>
  <c r="I521" i="1"/>
  <c r="L521" i="1"/>
  <c r="H521" i="1"/>
  <c r="J521" i="1"/>
  <c r="M521" i="1"/>
  <c r="I522" i="1"/>
  <c r="L522" i="1"/>
  <c r="H522" i="1"/>
  <c r="J522" i="1"/>
  <c r="M522" i="1"/>
  <c r="I523" i="1"/>
  <c r="L523" i="1"/>
  <c r="H523" i="1"/>
  <c r="J523" i="1"/>
  <c r="M523" i="1"/>
  <c r="I524" i="1"/>
  <c r="L524" i="1"/>
  <c r="H524" i="1"/>
  <c r="J524" i="1"/>
  <c r="M524" i="1"/>
  <c r="I525" i="1"/>
  <c r="L525" i="1"/>
  <c r="H525" i="1"/>
  <c r="J525" i="1"/>
  <c r="M525" i="1"/>
  <c r="I526" i="1"/>
  <c r="L526" i="1"/>
  <c r="H526" i="1"/>
  <c r="J526" i="1"/>
  <c r="M526" i="1"/>
  <c r="I527" i="1"/>
  <c r="L527" i="1"/>
  <c r="H527" i="1"/>
  <c r="J527" i="1"/>
  <c r="M527" i="1"/>
  <c r="I528" i="1"/>
  <c r="L528" i="1"/>
  <c r="H528" i="1"/>
  <c r="J528" i="1"/>
  <c r="M528" i="1"/>
  <c r="I529" i="1"/>
  <c r="L529" i="1"/>
  <c r="H529" i="1"/>
  <c r="J529" i="1"/>
  <c r="M529" i="1"/>
  <c r="I530" i="1"/>
  <c r="L530" i="1"/>
  <c r="H530" i="1"/>
  <c r="J530" i="1"/>
  <c r="M530" i="1"/>
  <c r="I531" i="1"/>
  <c r="L531" i="1"/>
  <c r="H531" i="1"/>
  <c r="J531" i="1"/>
  <c r="M531" i="1"/>
  <c r="I532" i="1"/>
  <c r="L532" i="1"/>
  <c r="H532" i="1"/>
  <c r="J532" i="1"/>
  <c r="M532" i="1"/>
  <c r="I533" i="1"/>
  <c r="L533" i="1"/>
  <c r="H533" i="1"/>
  <c r="J533" i="1"/>
  <c r="M533" i="1"/>
  <c r="I534" i="1"/>
  <c r="L534" i="1"/>
  <c r="H534" i="1"/>
  <c r="J534" i="1"/>
  <c r="M534" i="1"/>
  <c r="I535" i="1"/>
  <c r="L535" i="1"/>
  <c r="H535" i="1"/>
  <c r="J535" i="1"/>
  <c r="M535" i="1"/>
  <c r="I536" i="1"/>
  <c r="L536" i="1"/>
  <c r="H536" i="1"/>
  <c r="J536" i="1"/>
  <c r="M536" i="1"/>
  <c r="I537" i="1"/>
  <c r="L537" i="1"/>
  <c r="H537" i="1"/>
  <c r="J537" i="1"/>
  <c r="M537" i="1"/>
  <c r="I538" i="1"/>
  <c r="L538" i="1"/>
  <c r="H538" i="1"/>
  <c r="J538" i="1"/>
  <c r="M538" i="1"/>
  <c r="I539" i="1"/>
  <c r="L539" i="1"/>
  <c r="H539" i="1"/>
  <c r="J539" i="1"/>
  <c r="M539" i="1"/>
  <c r="I540" i="1"/>
  <c r="L540" i="1"/>
  <c r="H540" i="1"/>
  <c r="J540" i="1"/>
  <c r="M540" i="1"/>
  <c r="I541" i="1"/>
  <c r="L541" i="1"/>
  <c r="H541" i="1"/>
  <c r="J541" i="1"/>
  <c r="M541" i="1"/>
  <c r="I542" i="1"/>
  <c r="L542" i="1"/>
  <c r="H542" i="1"/>
  <c r="J542" i="1"/>
  <c r="M542" i="1"/>
  <c r="I543" i="1"/>
  <c r="L543" i="1"/>
  <c r="H543" i="1"/>
  <c r="J543" i="1"/>
  <c r="M543" i="1"/>
  <c r="I544" i="1"/>
  <c r="L544" i="1"/>
  <c r="H544" i="1"/>
  <c r="J544" i="1"/>
  <c r="M544" i="1"/>
  <c r="I545" i="1"/>
  <c r="L545" i="1"/>
  <c r="H545" i="1"/>
  <c r="J545" i="1"/>
  <c r="M545" i="1"/>
  <c r="I546" i="1"/>
  <c r="L546" i="1"/>
  <c r="H546" i="1"/>
  <c r="J546" i="1"/>
  <c r="M546" i="1"/>
  <c r="I547" i="1"/>
  <c r="L547" i="1"/>
  <c r="H547" i="1"/>
  <c r="J547" i="1"/>
  <c r="M547" i="1"/>
  <c r="I548" i="1"/>
  <c r="L548" i="1"/>
  <c r="H548" i="1"/>
  <c r="J548" i="1"/>
  <c r="M548" i="1"/>
  <c r="I549" i="1"/>
  <c r="L549" i="1"/>
  <c r="H549" i="1"/>
  <c r="J549" i="1"/>
  <c r="M549" i="1"/>
  <c r="I550" i="1"/>
  <c r="L550" i="1"/>
  <c r="H550" i="1"/>
  <c r="J550" i="1"/>
  <c r="M550" i="1"/>
  <c r="I551" i="1"/>
  <c r="L551" i="1"/>
  <c r="H551" i="1"/>
  <c r="J551" i="1"/>
  <c r="M551" i="1"/>
  <c r="I552" i="1"/>
  <c r="L552" i="1"/>
  <c r="H552" i="1"/>
  <c r="J552" i="1"/>
  <c r="M552" i="1"/>
  <c r="I553" i="1"/>
  <c r="L553" i="1"/>
  <c r="H553" i="1"/>
  <c r="J553" i="1"/>
  <c r="M553" i="1"/>
  <c r="I554" i="1"/>
  <c r="L554" i="1"/>
  <c r="H554" i="1"/>
  <c r="J554" i="1"/>
  <c r="M554" i="1"/>
  <c r="I555" i="1"/>
  <c r="L555" i="1"/>
  <c r="H555" i="1"/>
  <c r="J555" i="1"/>
  <c r="M555" i="1"/>
  <c r="I556" i="1"/>
  <c r="L556" i="1"/>
  <c r="H556" i="1"/>
  <c r="J556" i="1"/>
  <c r="M556" i="1"/>
  <c r="I557" i="1"/>
  <c r="L557" i="1"/>
  <c r="H557" i="1"/>
  <c r="J557" i="1"/>
  <c r="M557" i="1"/>
  <c r="I558" i="1"/>
  <c r="L558" i="1"/>
  <c r="H558" i="1"/>
  <c r="J558" i="1"/>
  <c r="M558" i="1"/>
  <c r="I559" i="1"/>
  <c r="L559" i="1"/>
  <c r="H559" i="1"/>
  <c r="J559" i="1"/>
  <c r="M559" i="1"/>
  <c r="I560" i="1"/>
  <c r="L560" i="1"/>
  <c r="H560" i="1"/>
  <c r="J560" i="1"/>
  <c r="M560" i="1"/>
  <c r="I561" i="1"/>
  <c r="L561" i="1"/>
  <c r="H561" i="1"/>
  <c r="J561" i="1"/>
  <c r="M561" i="1"/>
  <c r="I562" i="1"/>
  <c r="L562" i="1"/>
  <c r="H562" i="1"/>
  <c r="J562" i="1"/>
  <c r="M562" i="1"/>
  <c r="I563" i="1"/>
  <c r="L563" i="1"/>
  <c r="H563" i="1"/>
  <c r="J563" i="1"/>
  <c r="M563" i="1"/>
  <c r="I564" i="1"/>
  <c r="L564" i="1"/>
  <c r="H564" i="1"/>
  <c r="J564" i="1"/>
  <c r="M564" i="1"/>
  <c r="I565" i="1"/>
  <c r="L565" i="1"/>
  <c r="H565" i="1"/>
  <c r="J565" i="1"/>
  <c r="M565" i="1"/>
  <c r="I566" i="1"/>
  <c r="L566" i="1"/>
  <c r="H566" i="1"/>
  <c r="J566" i="1"/>
  <c r="M566" i="1"/>
  <c r="I567" i="1"/>
  <c r="L567" i="1"/>
  <c r="H567" i="1"/>
  <c r="J567" i="1"/>
  <c r="M567" i="1"/>
  <c r="I568" i="1"/>
  <c r="L568" i="1"/>
  <c r="H568" i="1"/>
  <c r="J568" i="1"/>
  <c r="M568" i="1"/>
  <c r="I569" i="1"/>
  <c r="L569" i="1"/>
  <c r="H569" i="1"/>
  <c r="J569" i="1"/>
  <c r="M569" i="1"/>
  <c r="I570" i="1"/>
  <c r="L570" i="1"/>
  <c r="H570" i="1"/>
  <c r="J570" i="1"/>
  <c r="M570" i="1"/>
  <c r="I571" i="1"/>
  <c r="L571" i="1"/>
  <c r="H571" i="1"/>
  <c r="J571" i="1"/>
  <c r="M571" i="1"/>
  <c r="I572" i="1"/>
  <c r="L572" i="1"/>
  <c r="H572" i="1"/>
  <c r="J572" i="1"/>
  <c r="M572" i="1"/>
  <c r="I573" i="1"/>
  <c r="L573" i="1"/>
  <c r="H573" i="1"/>
  <c r="J573" i="1"/>
  <c r="M573" i="1"/>
  <c r="I574" i="1"/>
  <c r="L574" i="1"/>
  <c r="H574" i="1"/>
  <c r="J574" i="1"/>
  <c r="M574" i="1"/>
  <c r="I575" i="1"/>
  <c r="L575" i="1"/>
  <c r="H575" i="1"/>
  <c r="J575" i="1"/>
  <c r="M575" i="1"/>
  <c r="I576" i="1"/>
  <c r="L576" i="1"/>
  <c r="H576" i="1"/>
  <c r="J576" i="1"/>
  <c r="M576" i="1"/>
  <c r="I577" i="1"/>
  <c r="L577" i="1"/>
  <c r="H577" i="1"/>
  <c r="J577" i="1"/>
  <c r="M577" i="1"/>
  <c r="I578" i="1"/>
  <c r="L578" i="1"/>
  <c r="H578" i="1"/>
  <c r="J578" i="1"/>
  <c r="M578" i="1"/>
  <c r="I579" i="1"/>
  <c r="L579" i="1"/>
  <c r="H579" i="1"/>
  <c r="J579" i="1"/>
  <c r="M579" i="1"/>
  <c r="I580" i="1"/>
  <c r="L580" i="1"/>
  <c r="H580" i="1"/>
  <c r="J580" i="1"/>
  <c r="M580" i="1"/>
  <c r="I581" i="1"/>
  <c r="L581" i="1"/>
  <c r="H581" i="1"/>
  <c r="J581" i="1"/>
  <c r="M581" i="1"/>
  <c r="I582" i="1"/>
  <c r="L582" i="1"/>
  <c r="H582" i="1"/>
  <c r="J582" i="1"/>
  <c r="M582" i="1"/>
  <c r="I583" i="1"/>
  <c r="L583" i="1"/>
  <c r="H583" i="1"/>
  <c r="J583" i="1"/>
  <c r="M583" i="1"/>
  <c r="I584" i="1"/>
  <c r="L584" i="1"/>
  <c r="H584" i="1"/>
  <c r="J584" i="1"/>
  <c r="M584" i="1"/>
  <c r="I585" i="1"/>
  <c r="L585" i="1"/>
  <c r="H585" i="1"/>
  <c r="J585" i="1"/>
  <c r="M585" i="1"/>
  <c r="I586" i="1"/>
  <c r="L586" i="1"/>
  <c r="H586" i="1"/>
  <c r="J586" i="1"/>
  <c r="M586" i="1"/>
  <c r="I587" i="1"/>
  <c r="L587" i="1"/>
  <c r="H587" i="1"/>
  <c r="J587" i="1"/>
  <c r="M587" i="1"/>
  <c r="I588" i="1"/>
  <c r="L588" i="1"/>
  <c r="H588" i="1"/>
  <c r="J588" i="1"/>
  <c r="M588" i="1"/>
  <c r="I589" i="1"/>
  <c r="L589" i="1"/>
  <c r="H589" i="1"/>
  <c r="J589" i="1"/>
  <c r="M589" i="1"/>
  <c r="I590" i="1"/>
  <c r="L590" i="1"/>
  <c r="H590" i="1"/>
  <c r="J590" i="1"/>
  <c r="M590" i="1"/>
  <c r="I591" i="1"/>
  <c r="L591" i="1"/>
  <c r="H591" i="1"/>
  <c r="J591" i="1"/>
  <c r="M591" i="1"/>
  <c r="I592" i="1"/>
  <c r="L592" i="1"/>
  <c r="H592" i="1"/>
  <c r="J592" i="1"/>
  <c r="M592" i="1"/>
  <c r="I593" i="1"/>
  <c r="L593" i="1"/>
  <c r="H593" i="1"/>
  <c r="J593" i="1"/>
  <c r="M593" i="1"/>
  <c r="I594" i="1"/>
  <c r="L594" i="1"/>
  <c r="H594" i="1"/>
  <c r="J594" i="1"/>
  <c r="M594" i="1"/>
  <c r="I595" i="1"/>
  <c r="L595" i="1"/>
  <c r="H595" i="1"/>
  <c r="J595" i="1"/>
  <c r="M595" i="1"/>
  <c r="I596" i="1"/>
  <c r="L596" i="1"/>
  <c r="H596" i="1"/>
  <c r="J596" i="1"/>
  <c r="M596" i="1"/>
  <c r="I597" i="1"/>
  <c r="L597" i="1"/>
  <c r="H597" i="1"/>
  <c r="J597" i="1"/>
  <c r="M597" i="1"/>
  <c r="I598" i="1"/>
  <c r="L598" i="1"/>
  <c r="H598" i="1"/>
  <c r="J598" i="1"/>
  <c r="M598" i="1"/>
  <c r="I599" i="1"/>
  <c r="L599" i="1"/>
  <c r="H599" i="1"/>
  <c r="J599" i="1"/>
  <c r="M599" i="1"/>
  <c r="I600" i="1"/>
  <c r="L600" i="1"/>
  <c r="H600" i="1"/>
  <c r="J600" i="1"/>
  <c r="M600" i="1"/>
  <c r="I601" i="1"/>
  <c r="L601" i="1"/>
  <c r="H601" i="1"/>
  <c r="J601" i="1"/>
  <c r="M601" i="1"/>
  <c r="I602" i="1"/>
  <c r="L602" i="1"/>
  <c r="H602" i="1"/>
  <c r="J602" i="1"/>
  <c r="M602" i="1"/>
  <c r="I603" i="1"/>
  <c r="L603" i="1"/>
  <c r="H603" i="1"/>
  <c r="J603" i="1"/>
  <c r="M603" i="1"/>
  <c r="I604" i="1"/>
  <c r="L604" i="1"/>
  <c r="H604" i="1"/>
  <c r="J604" i="1"/>
  <c r="M604" i="1"/>
  <c r="I605" i="1"/>
  <c r="L605" i="1"/>
  <c r="H605" i="1"/>
  <c r="J605" i="1"/>
  <c r="M605" i="1"/>
  <c r="I606" i="1"/>
  <c r="L606" i="1"/>
  <c r="H606" i="1"/>
  <c r="J606" i="1"/>
  <c r="M606" i="1"/>
  <c r="I607" i="1"/>
  <c r="L607" i="1"/>
  <c r="H607" i="1"/>
  <c r="J607" i="1"/>
  <c r="M607" i="1"/>
  <c r="I608" i="1"/>
  <c r="L608" i="1"/>
  <c r="H608" i="1"/>
  <c r="J608" i="1"/>
  <c r="M608" i="1"/>
  <c r="I609" i="1"/>
  <c r="L609" i="1"/>
  <c r="H609" i="1"/>
  <c r="J609" i="1"/>
  <c r="M609" i="1"/>
  <c r="I610" i="1"/>
  <c r="L610" i="1"/>
  <c r="H610" i="1"/>
  <c r="J610" i="1"/>
  <c r="M610" i="1"/>
  <c r="I611" i="1"/>
  <c r="L611" i="1"/>
  <c r="H611" i="1"/>
  <c r="J611" i="1"/>
  <c r="M611" i="1"/>
  <c r="I612" i="1"/>
  <c r="L612" i="1"/>
  <c r="H612" i="1"/>
  <c r="J612" i="1"/>
  <c r="M612" i="1"/>
  <c r="I613" i="1"/>
  <c r="L613" i="1"/>
  <c r="H613" i="1"/>
  <c r="J613" i="1"/>
  <c r="M613" i="1"/>
  <c r="I614" i="1"/>
  <c r="L614" i="1"/>
  <c r="H614" i="1"/>
  <c r="J614" i="1"/>
  <c r="M614" i="1"/>
  <c r="I615" i="1"/>
  <c r="L615" i="1"/>
  <c r="H615" i="1"/>
  <c r="J615" i="1"/>
  <c r="M615" i="1"/>
  <c r="I616" i="1"/>
  <c r="L616" i="1"/>
  <c r="H616" i="1"/>
  <c r="J616" i="1"/>
  <c r="M616" i="1"/>
  <c r="I617" i="1"/>
  <c r="L617" i="1"/>
  <c r="H617" i="1"/>
  <c r="J617" i="1"/>
  <c r="M617" i="1"/>
  <c r="I618" i="1"/>
  <c r="L618" i="1"/>
  <c r="H618" i="1"/>
  <c r="J618" i="1"/>
  <c r="M618" i="1"/>
  <c r="I619" i="1"/>
  <c r="L619" i="1"/>
  <c r="H619" i="1"/>
  <c r="J619" i="1"/>
  <c r="M619" i="1"/>
  <c r="I620" i="1"/>
  <c r="L620" i="1"/>
  <c r="H620" i="1"/>
  <c r="J620" i="1"/>
  <c r="M620" i="1"/>
  <c r="I621" i="1"/>
  <c r="L621" i="1"/>
  <c r="H621" i="1"/>
  <c r="J621" i="1"/>
  <c r="M621" i="1"/>
  <c r="I622" i="1"/>
  <c r="L622" i="1"/>
  <c r="H622" i="1"/>
  <c r="J622" i="1"/>
  <c r="M622" i="1"/>
  <c r="I623" i="1"/>
  <c r="L623" i="1"/>
  <c r="H623" i="1"/>
  <c r="J623" i="1"/>
  <c r="M623" i="1"/>
  <c r="I624" i="1"/>
  <c r="L624" i="1"/>
  <c r="H624" i="1"/>
  <c r="J624" i="1"/>
  <c r="M624" i="1"/>
  <c r="I625" i="1"/>
  <c r="L625" i="1"/>
  <c r="H625" i="1"/>
  <c r="J625" i="1"/>
  <c r="M625" i="1"/>
  <c r="I626" i="1"/>
  <c r="L626" i="1"/>
  <c r="H626" i="1"/>
  <c r="J626" i="1"/>
  <c r="M626" i="1"/>
  <c r="I627" i="1"/>
  <c r="L627" i="1"/>
  <c r="H627" i="1"/>
  <c r="J627" i="1"/>
  <c r="M627" i="1"/>
  <c r="I628" i="1"/>
  <c r="L628" i="1"/>
  <c r="H628" i="1"/>
  <c r="J628" i="1"/>
  <c r="M628" i="1"/>
  <c r="I629" i="1"/>
  <c r="L629" i="1"/>
  <c r="H629" i="1"/>
  <c r="J629" i="1"/>
  <c r="M629" i="1"/>
  <c r="I630" i="1"/>
  <c r="L630" i="1"/>
  <c r="H630" i="1"/>
  <c r="J630" i="1"/>
  <c r="M630" i="1"/>
  <c r="I631" i="1"/>
  <c r="L631" i="1"/>
  <c r="H631" i="1"/>
  <c r="J631" i="1"/>
  <c r="M631" i="1"/>
  <c r="I632" i="1"/>
  <c r="L632" i="1"/>
  <c r="H632" i="1"/>
  <c r="J632" i="1"/>
  <c r="M632" i="1"/>
  <c r="I633" i="1"/>
  <c r="L633" i="1"/>
  <c r="H633" i="1"/>
  <c r="J633" i="1"/>
  <c r="M633" i="1"/>
  <c r="I634" i="1"/>
  <c r="L634" i="1"/>
  <c r="H634" i="1"/>
  <c r="J634" i="1"/>
  <c r="M634" i="1"/>
  <c r="I635" i="1"/>
  <c r="L635" i="1"/>
  <c r="H635" i="1"/>
  <c r="J635" i="1"/>
  <c r="M635" i="1"/>
  <c r="I636" i="1"/>
  <c r="L636" i="1"/>
  <c r="H636" i="1"/>
  <c r="J636" i="1"/>
  <c r="M636" i="1"/>
  <c r="I637" i="1"/>
  <c r="L637" i="1"/>
  <c r="H637" i="1"/>
  <c r="J637" i="1"/>
  <c r="M637" i="1"/>
  <c r="I638" i="1"/>
  <c r="L638" i="1"/>
  <c r="H638" i="1"/>
  <c r="J638" i="1"/>
  <c r="M638" i="1"/>
  <c r="I639" i="1"/>
  <c r="L639" i="1"/>
  <c r="H639" i="1"/>
  <c r="J639" i="1"/>
  <c r="M639" i="1"/>
  <c r="I640" i="1"/>
  <c r="L640" i="1"/>
  <c r="H640" i="1"/>
  <c r="J640" i="1"/>
  <c r="M640" i="1"/>
  <c r="I641" i="1"/>
  <c r="L641" i="1"/>
  <c r="H641" i="1"/>
  <c r="J641" i="1"/>
  <c r="M641" i="1"/>
  <c r="I642" i="1"/>
  <c r="L642" i="1"/>
  <c r="H642" i="1"/>
  <c r="J642" i="1"/>
  <c r="M642" i="1"/>
  <c r="I643" i="1"/>
  <c r="L643" i="1"/>
  <c r="H643" i="1"/>
  <c r="J643" i="1"/>
  <c r="M643" i="1"/>
  <c r="I644" i="1"/>
  <c r="L644" i="1"/>
  <c r="H644" i="1"/>
  <c r="J644" i="1"/>
  <c r="M644" i="1"/>
  <c r="I645" i="1"/>
  <c r="L645" i="1"/>
  <c r="H645" i="1"/>
  <c r="J645" i="1"/>
  <c r="M645" i="1"/>
  <c r="I646" i="1"/>
  <c r="L646" i="1"/>
  <c r="H646" i="1"/>
  <c r="J646" i="1"/>
  <c r="M646" i="1"/>
  <c r="I647" i="1"/>
  <c r="L647" i="1"/>
  <c r="H647" i="1"/>
  <c r="J647" i="1"/>
  <c r="M647" i="1"/>
  <c r="I648" i="1"/>
  <c r="L648" i="1"/>
  <c r="H648" i="1"/>
  <c r="J648" i="1"/>
  <c r="M648" i="1"/>
  <c r="I649" i="1"/>
  <c r="L649" i="1"/>
  <c r="H649" i="1"/>
  <c r="J649" i="1"/>
  <c r="M649" i="1"/>
  <c r="I650" i="1"/>
  <c r="L650" i="1"/>
  <c r="H650" i="1"/>
  <c r="J650" i="1"/>
  <c r="M650" i="1"/>
  <c r="I651" i="1"/>
  <c r="L651" i="1"/>
  <c r="H651" i="1"/>
  <c r="J651" i="1"/>
  <c r="M651" i="1"/>
  <c r="I652" i="1"/>
  <c r="L652" i="1"/>
  <c r="H652" i="1"/>
  <c r="J652" i="1"/>
  <c r="M652" i="1"/>
  <c r="I653" i="1"/>
  <c r="L653" i="1"/>
  <c r="H653" i="1"/>
  <c r="J653" i="1"/>
  <c r="M653" i="1"/>
  <c r="I654" i="1"/>
  <c r="L654" i="1"/>
  <c r="H654" i="1"/>
  <c r="J654" i="1"/>
  <c r="M654" i="1"/>
  <c r="I655" i="1"/>
  <c r="L655" i="1"/>
  <c r="H655" i="1"/>
  <c r="J655" i="1"/>
  <c r="M655" i="1"/>
  <c r="I656" i="1"/>
  <c r="L656" i="1"/>
  <c r="H656" i="1"/>
  <c r="J656" i="1"/>
  <c r="M656" i="1"/>
  <c r="I657" i="1"/>
  <c r="L657" i="1"/>
  <c r="H657" i="1"/>
  <c r="J657" i="1"/>
  <c r="M657" i="1"/>
  <c r="I658" i="1"/>
  <c r="L658" i="1"/>
  <c r="H658" i="1"/>
  <c r="J658" i="1"/>
  <c r="M658" i="1"/>
  <c r="I659" i="1"/>
  <c r="L659" i="1"/>
  <c r="H659" i="1"/>
  <c r="J659" i="1"/>
  <c r="M659" i="1"/>
  <c r="I660" i="1"/>
  <c r="L660" i="1"/>
  <c r="H660" i="1"/>
  <c r="J660" i="1"/>
  <c r="M660" i="1"/>
  <c r="I661" i="1"/>
  <c r="L661" i="1"/>
  <c r="H661" i="1"/>
  <c r="J661" i="1"/>
  <c r="M661" i="1"/>
  <c r="I662" i="1"/>
  <c r="L662" i="1"/>
  <c r="H662" i="1"/>
  <c r="J662" i="1"/>
  <c r="M662" i="1"/>
  <c r="I663" i="1"/>
  <c r="L663" i="1"/>
  <c r="H663" i="1"/>
  <c r="J663" i="1"/>
  <c r="M663" i="1"/>
  <c r="I664" i="1"/>
  <c r="L664" i="1"/>
  <c r="H664" i="1"/>
  <c r="J664" i="1"/>
  <c r="M664" i="1"/>
  <c r="I665" i="1"/>
  <c r="L665" i="1"/>
  <c r="H665" i="1"/>
  <c r="J665" i="1"/>
  <c r="M665" i="1"/>
  <c r="I666" i="1"/>
  <c r="L666" i="1"/>
  <c r="H666" i="1"/>
  <c r="J666" i="1"/>
  <c r="M666" i="1"/>
  <c r="I667" i="1"/>
  <c r="L667" i="1"/>
  <c r="H667" i="1"/>
  <c r="J667" i="1"/>
  <c r="M667" i="1"/>
  <c r="I668" i="1"/>
  <c r="L668" i="1"/>
  <c r="H668" i="1"/>
  <c r="J668" i="1"/>
  <c r="M668" i="1"/>
  <c r="I669" i="1"/>
  <c r="L669" i="1"/>
  <c r="H669" i="1"/>
  <c r="J669" i="1"/>
  <c r="M669" i="1"/>
  <c r="I670" i="1"/>
  <c r="L670" i="1"/>
  <c r="H670" i="1"/>
  <c r="J670" i="1"/>
  <c r="M670" i="1"/>
  <c r="I671" i="1"/>
  <c r="L671" i="1"/>
  <c r="H671" i="1"/>
  <c r="J671" i="1"/>
  <c r="M671" i="1"/>
  <c r="I672" i="1"/>
  <c r="L672" i="1"/>
  <c r="H672" i="1"/>
  <c r="J672" i="1"/>
  <c r="M672" i="1"/>
  <c r="I673" i="1"/>
  <c r="L673" i="1"/>
  <c r="H673" i="1"/>
  <c r="J673" i="1"/>
  <c r="M673" i="1"/>
  <c r="I674" i="1"/>
  <c r="L674" i="1"/>
  <c r="H674" i="1"/>
  <c r="J674" i="1"/>
  <c r="M674" i="1"/>
  <c r="I675" i="1"/>
  <c r="L675" i="1"/>
  <c r="H675" i="1"/>
  <c r="J675" i="1"/>
  <c r="M675" i="1"/>
  <c r="I676" i="1"/>
  <c r="L676" i="1"/>
  <c r="H676" i="1"/>
  <c r="J676" i="1"/>
  <c r="M676" i="1"/>
  <c r="I677" i="1"/>
  <c r="L677" i="1"/>
  <c r="H677" i="1"/>
  <c r="J677" i="1"/>
  <c r="M677" i="1"/>
  <c r="I678" i="1"/>
  <c r="L678" i="1"/>
  <c r="H678" i="1"/>
  <c r="J678" i="1"/>
  <c r="M678" i="1"/>
  <c r="I679" i="1"/>
  <c r="L679" i="1"/>
  <c r="H679" i="1"/>
  <c r="J679" i="1"/>
  <c r="M679" i="1"/>
  <c r="I680" i="1"/>
  <c r="L680" i="1"/>
  <c r="H680" i="1"/>
  <c r="J680" i="1"/>
  <c r="M680" i="1"/>
  <c r="I681" i="1"/>
  <c r="L681" i="1"/>
  <c r="H681" i="1"/>
  <c r="J681" i="1"/>
  <c r="M681" i="1"/>
  <c r="I682" i="1"/>
  <c r="L682" i="1"/>
  <c r="H682" i="1"/>
  <c r="J682" i="1"/>
  <c r="M682" i="1"/>
  <c r="I683" i="1"/>
  <c r="L683" i="1"/>
  <c r="H683" i="1"/>
  <c r="J683" i="1"/>
  <c r="M683" i="1"/>
  <c r="I684" i="1"/>
  <c r="L684" i="1"/>
  <c r="H684" i="1"/>
  <c r="J684" i="1"/>
  <c r="M684" i="1"/>
  <c r="I685" i="1"/>
  <c r="L685" i="1"/>
  <c r="H685" i="1"/>
  <c r="J685" i="1"/>
  <c r="M685" i="1"/>
  <c r="I686" i="1"/>
  <c r="L686" i="1"/>
  <c r="H686" i="1"/>
  <c r="J686" i="1"/>
  <c r="M686" i="1"/>
  <c r="I687" i="1"/>
  <c r="L687" i="1"/>
  <c r="H687" i="1"/>
  <c r="J687" i="1"/>
  <c r="M687" i="1"/>
  <c r="I688" i="1"/>
  <c r="L688" i="1"/>
  <c r="H688" i="1"/>
  <c r="J688" i="1"/>
  <c r="M688" i="1"/>
  <c r="I689" i="1"/>
  <c r="L689" i="1"/>
  <c r="H689" i="1"/>
  <c r="J689" i="1"/>
  <c r="M689" i="1"/>
  <c r="I690" i="1"/>
  <c r="L690" i="1"/>
  <c r="H690" i="1"/>
  <c r="J690" i="1"/>
  <c r="M690" i="1"/>
  <c r="I691" i="1"/>
  <c r="L691" i="1"/>
  <c r="H691" i="1"/>
  <c r="J691" i="1"/>
  <c r="M691" i="1"/>
  <c r="I692" i="1"/>
  <c r="L692" i="1"/>
  <c r="H692" i="1"/>
  <c r="J692" i="1"/>
  <c r="M692" i="1"/>
  <c r="I693" i="1"/>
  <c r="L693" i="1"/>
  <c r="H693" i="1"/>
  <c r="J693" i="1"/>
  <c r="M693" i="1"/>
  <c r="I694" i="1"/>
  <c r="L694" i="1"/>
  <c r="H694" i="1"/>
  <c r="J694" i="1"/>
  <c r="M694" i="1"/>
  <c r="I695" i="1"/>
  <c r="L695" i="1"/>
  <c r="H695" i="1"/>
  <c r="J695" i="1"/>
  <c r="M695" i="1"/>
  <c r="I696" i="1"/>
  <c r="L696" i="1"/>
  <c r="H696" i="1"/>
  <c r="J696" i="1"/>
  <c r="M696" i="1"/>
  <c r="I697" i="1"/>
  <c r="L697" i="1"/>
  <c r="H697" i="1"/>
  <c r="J697" i="1"/>
  <c r="M697" i="1"/>
  <c r="I698" i="1"/>
  <c r="L698" i="1"/>
  <c r="H698" i="1"/>
  <c r="J698" i="1"/>
  <c r="M698" i="1"/>
  <c r="I699" i="1"/>
  <c r="L699" i="1"/>
  <c r="H699" i="1"/>
  <c r="J699" i="1"/>
  <c r="M699" i="1"/>
  <c r="I700" i="1"/>
  <c r="L700" i="1"/>
  <c r="H700" i="1"/>
  <c r="J700" i="1"/>
  <c r="M700" i="1"/>
  <c r="I701" i="1"/>
  <c r="L701" i="1"/>
  <c r="H701" i="1"/>
  <c r="J701" i="1"/>
  <c r="M701" i="1"/>
  <c r="I702" i="1"/>
  <c r="L702" i="1"/>
  <c r="H702" i="1"/>
  <c r="J702" i="1"/>
  <c r="M702" i="1"/>
  <c r="I703" i="1"/>
  <c r="L703" i="1"/>
  <c r="H703" i="1"/>
  <c r="J703" i="1"/>
  <c r="M703" i="1"/>
  <c r="I704" i="1"/>
  <c r="L704" i="1"/>
  <c r="H704" i="1"/>
  <c r="J704" i="1"/>
  <c r="M704" i="1"/>
  <c r="I705" i="1"/>
  <c r="L705" i="1"/>
  <c r="H705" i="1"/>
  <c r="J705" i="1"/>
  <c r="M705" i="1"/>
  <c r="I706" i="1"/>
  <c r="L706" i="1"/>
  <c r="H706" i="1"/>
  <c r="J706" i="1"/>
  <c r="M706" i="1"/>
  <c r="I707" i="1"/>
  <c r="L707" i="1"/>
  <c r="H707" i="1"/>
  <c r="J707" i="1"/>
  <c r="M707" i="1"/>
  <c r="I708" i="1"/>
  <c r="L708" i="1"/>
  <c r="H708" i="1"/>
  <c r="J708" i="1"/>
  <c r="M708" i="1"/>
  <c r="I709" i="1"/>
  <c r="L709" i="1"/>
  <c r="H709" i="1"/>
  <c r="J709" i="1"/>
  <c r="M709" i="1"/>
  <c r="I710" i="1"/>
  <c r="L710" i="1"/>
  <c r="H710" i="1"/>
  <c r="J710" i="1"/>
  <c r="M710" i="1"/>
  <c r="I711" i="1"/>
  <c r="L711" i="1"/>
  <c r="H711" i="1"/>
  <c r="J711" i="1"/>
  <c r="M711" i="1"/>
  <c r="I712" i="1"/>
  <c r="L712" i="1"/>
  <c r="H712" i="1"/>
  <c r="J712" i="1"/>
  <c r="M712" i="1"/>
  <c r="I713" i="1"/>
  <c r="L713" i="1"/>
  <c r="H713" i="1"/>
  <c r="J713" i="1"/>
  <c r="M713" i="1"/>
  <c r="I714" i="1"/>
  <c r="L714" i="1"/>
  <c r="H714" i="1"/>
  <c r="J714" i="1"/>
  <c r="M714" i="1"/>
  <c r="I715" i="1"/>
  <c r="L715" i="1"/>
  <c r="H715" i="1"/>
  <c r="J715" i="1"/>
  <c r="M715" i="1"/>
  <c r="I716" i="1"/>
  <c r="L716" i="1"/>
  <c r="H716" i="1"/>
  <c r="J716" i="1"/>
  <c r="M716" i="1"/>
  <c r="I717" i="1"/>
  <c r="L717" i="1"/>
  <c r="H717" i="1"/>
  <c r="J717" i="1"/>
  <c r="I38" i="1"/>
  <c r="L38" i="1"/>
  <c r="H38" i="1"/>
  <c r="J38" i="1"/>
  <c r="M38" i="1"/>
  <c r="H37" i="1"/>
  <c r="J37" i="1"/>
  <c r="I37" i="1"/>
  <c r="H4" i="7"/>
  <c r="I4" i="7"/>
  <c r="J4" i="7"/>
  <c r="H5" i="7"/>
  <c r="I5" i="7"/>
  <c r="J5" i="7"/>
  <c r="H6" i="7"/>
  <c r="J6" i="7"/>
  <c r="I6" i="7"/>
  <c r="H7" i="7"/>
  <c r="J7" i="7"/>
  <c r="I7" i="7"/>
  <c r="H8" i="7"/>
  <c r="I8" i="7"/>
  <c r="J8" i="7"/>
  <c r="H9" i="7"/>
  <c r="I9" i="7"/>
  <c r="J9" i="7"/>
  <c r="H10" i="7"/>
  <c r="J10" i="7"/>
  <c r="I10" i="7"/>
  <c r="H11" i="7"/>
  <c r="I11" i="7"/>
  <c r="J11" i="7"/>
  <c r="H12" i="7"/>
  <c r="I12" i="7"/>
  <c r="J12" i="7"/>
  <c r="H13" i="7"/>
  <c r="J13" i="7"/>
  <c r="I13" i="7"/>
  <c r="H14" i="7"/>
  <c r="J14" i="7"/>
  <c r="I14" i="7"/>
  <c r="H15" i="7"/>
  <c r="I15" i="7"/>
  <c r="J15" i="7"/>
  <c r="H16" i="7"/>
  <c r="I16" i="7"/>
  <c r="J16" i="7"/>
  <c r="H17" i="7"/>
  <c r="J17" i="7"/>
  <c r="I17" i="7"/>
  <c r="H18" i="7"/>
  <c r="J18" i="7"/>
  <c r="I18" i="7"/>
  <c r="H19" i="7"/>
  <c r="I19" i="7"/>
  <c r="J19" i="7"/>
  <c r="H20" i="7"/>
  <c r="I20" i="7"/>
  <c r="J20" i="7"/>
  <c r="H21" i="7"/>
  <c r="J21" i="7"/>
  <c r="I21" i="7"/>
  <c r="H22" i="7"/>
  <c r="J22" i="7"/>
  <c r="I22" i="7"/>
  <c r="H23" i="7"/>
  <c r="J23" i="7"/>
  <c r="I23" i="7"/>
  <c r="H24" i="7"/>
  <c r="I24" i="7"/>
  <c r="J24" i="7"/>
  <c r="H25" i="7"/>
  <c r="I25" i="7"/>
  <c r="J25" i="7"/>
  <c r="H26" i="7"/>
  <c r="J26" i="7"/>
  <c r="I26" i="7"/>
  <c r="H27" i="7"/>
  <c r="J27" i="7"/>
  <c r="I27" i="7"/>
  <c r="H28" i="7"/>
  <c r="I28" i="7"/>
  <c r="J28" i="7"/>
  <c r="H29" i="7"/>
  <c r="I29" i="7"/>
  <c r="J29" i="7"/>
  <c r="H30" i="7"/>
  <c r="J30" i="7"/>
  <c r="I30" i="7"/>
  <c r="H31" i="7"/>
  <c r="I31" i="7"/>
  <c r="J31" i="7"/>
  <c r="H32" i="7"/>
  <c r="I32" i="7"/>
  <c r="J32" i="7"/>
  <c r="H33" i="7"/>
  <c r="J33" i="7"/>
  <c r="I33" i="7"/>
  <c r="H34" i="7"/>
  <c r="J34" i="7"/>
  <c r="I34" i="7"/>
  <c r="H35" i="7"/>
  <c r="J35" i="7"/>
  <c r="I35" i="7"/>
  <c r="H36" i="7"/>
  <c r="I36" i="7"/>
  <c r="J36" i="7"/>
  <c r="H37" i="7"/>
  <c r="I37" i="7"/>
  <c r="J37" i="7"/>
  <c r="H38" i="7"/>
  <c r="J38" i="7"/>
  <c r="I38" i="7"/>
  <c r="H39" i="7"/>
  <c r="J39" i="7"/>
  <c r="I39" i="7"/>
  <c r="H40" i="7"/>
  <c r="I40" i="7"/>
  <c r="J40" i="7"/>
  <c r="H41" i="7"/>
  <c r="I41" i="7"/>
  <c r="J41" i="7"/>
  <c r="H42" i="7"/>
  <c r="J42" i="7"/>
  <c r="I42" i="7"/>
  <c r="H43" i="7"/>
  <c r="I43" i="7"/>
  <c r="J43" i="7"/>
  <c r="H44" i="7"/>
  <c r="I44" i="7"/>
  <c r="J44" i="7"/>
  <c r="H45" i="7"/>
  <c r="J45" i="7"/>
  <c r="I45" i="7"/>
  <c r="H46" i="7"/>
  <c r="J46" i="7"/>
  <c r="I46" i="7"/>
  <c r="H47" i="7"/>
  <c r="I47" i="7"/>
  <c r="J47" i="7"/>
  <c r="H48" i="7"/>
  <c r="I48" i="7"/>
  <c r="J48" i="7"/>
  <c r="H49" i="7"/>
  <c r="J49" i="7"/>
  <c r="I49" i="7"/>
  <c r="H50" i="7"/>
  <c r="J50" i="7"/>
  <c r="I50" i="7"/>
  <c r="H51" i="7"/>
  <c r="I51" i="7"/>
  <c r="J51" i="7"/>
  <c r="H52" i="7"/>
  <c r="I52" i="7"/>
  <c r="J52" i="7"/>
  <c r="H53" i="7"/>
  <c r="J53" i="7"/>
  <c r="I53" i="7"/>
  <c r="H54" i="7"/>
  <c r="J54" i="7"/>
  <c r="I54" i="7"/>
  <c r="H55" i="7"/>
  <c r="J55" i="7"/>
  <c r="I55" i="7"/>
  <c r="H56" i="7"/>
  <c r="I56" i="7"/>
  <c r="J56" i="7"/>
  <c r="H57" i="7"/>
  <c r="I57" i="7"/>
  <c r="J57" i="7"/>
  <c r="H58" i="7"/>
  <c r="J58" i="7"/>
  <c r="I58" i="7"/>
  <c r="H59" i="7"/>
  <c r="J59" i="7"/>
  <c r="I59" i="7"/>
  <c r="H60" i="7"/>
  <c r="I60" i="7"/>
  <c r="J60" i="7"/>
  <c r="H61" i="7"/>
  <c r="I61" i="7"/>
  <c r="J61" i="7"/>
  <c r="H62" i="7"/>
  <c r="J62" i="7"/>
  <c r="I62" i="7"/>
  <c r="H63" i="7"/>
  <c r="I63" i="7"/>
  <c r="J63" i="7"/>
  <c r="H64" i="7"/>
  <c r="I64" i="7"/>
  <c r="J64" i="7"/>
  <c r="H65" i="7"/>
  <c r="J65" i="7"/>
  <c r="I65" i="7"/>
  <c r="H66" i="7"/>
  <c r="J66" i="7"/>
  <c r="I66" i="7"/>
  <c r="H67" i="7"/>
  <c r="J67" i="7"/>
  <c r="I67" i="7"/>
  <c r="H68" i="7"/>
  <c r="I68" i="7"/>
  <c r="J68" i="7"/>
  <c r="H69" i="7"/>
  <c r="I69" i="7"/>
  <c r="J69" i="7"/>
  <c r="H70" i="7"/>
  <c r="J70" i="7"/>
  <c r="I70" i="7"/>
  <c r="H71" i="7"/>
  <c r="J71" i="7"/>
  <c r="I71" i="7"/>
  <c r="H72" i="7"/>
  <c r="I72" i="7"/>
  <c r="J72" i="7"/>
  <c r="H73" i="7"/>
  <c r="I73" i="7"/>
  <c r="J73" i="7"/>
  <c r="H74" i="7"/>
  <c r="J74" i="7"/>
  <c r="I74" i="7"/>
  <c r="H75" i="7"/>
  <c r="I75" i="7"/>
  <c r="J75" i="7"/>
  <c r="H592" i="7"/>
  <c r="I592" i="7"/>
  <c r="J592" i="7"/>
  <c r="I3" i="7"/>
  <c r="H3" i="7"/>
  <c r="J3" i="7"/>
  <c r="H34" i="6"/>
  <c r="I34" i="6"/>
  <c r="J34" i="6"/>
  <c r="H5" i="6"/>
  <c r="I5" i="6"/>
  <c r="J5" i="6"/>
  <c r="H6" i="6"/>
  <c r="J6" i="6"/>
  <c r="I6" i="6"/>
  <c r="H7" i="6"/>
  <c r="J7" i="6"/>
  <c r="I7" i="6"/>
  <c r="H8" i="6"/>
  <c r="J8" i="6"/>
  <c r="I8" i="6"/>
  <c r="H9" i="6"/>
  <c r="J9" i="6"/>
  <c r="I9" i="6"/>
  <c r="H10" i="6"/>
  <c r="J10" i="6"/>
  <c r="I10" i="6"/>
  <c r="H11" i="6"/>
  <c r="J11" i="6"/>
  <c r="I11" i="6"/>
  <c r="H12" i="6"/>
  <c r="J12" i="6"/>
  <c r="I12" i="6"/>
  <c r="H13" i="6"/>
  <c r="J13" i="6"/>
  <c r="I13" i="6"/>
  <c r="H14" i="6"/>
  <c r="J14" i="6"/>
  <c r="I14" i="6"/>
  <c r="H15" i="6"/>
  <c r="J15" i="6"/>
  <c r="I15" i="6"/>
  <c r="H16" i="6"/>
  <c r="J16" i="6"/>
  <c r="I16" i="6"/>
  <c r="H17" i="6"/>
  <c r="I17" i="6"/>
  <c r="J17" i="6"/>
  <c r="H18" i="6"/>
  <c r="I18" i="6"/>
  <c r="J18" i="6"/>
  <c r="H19" i="6"/>
  <c r="J19" i="6"/>
  <c r="I19" i="6"/>
  <c r="H20" i="6"/>
  <c r="I20" i="6"/>
  <c r="J20" i="6"/>
  <c r="H21" i="6"/>
  <c r="I21" i="6"/>
  <c r="J21" i="6"/>
  <c r="H22" i="6"/>
  <c r="J22" i="6"/>
  <c r="I22" i="6"/>
  <c r="H23" i="6"/>
  <c r="J23" i="6"/>
  <c r="I23" i="6"/>
  <c r="H24" i="6"/>
  <c r="J24" i="6"/>
  <c r="I24" i="6"/>
  <c r="H25" i="6"/>
  <c r="J25" i="6"/>
  <c r="I25" i="6"/>
  <c r="H26" i="6"/>
  <c r="J26" i="6"/>
  <c r="I26" i="6"/>
  <c r="H27" i="6"/>
  <c r="J27" i="6"/>
  <c r="I27" i="6"/>
  <c r="H28" i="6"/>
  <c r="J28" i="6"/>
  <c r="I28" i="6"/>
  <c r="H29" i="6"/>
  <c r="J29" i="6"/>
  <c r="I29" i="6"/>
  <c r="H30" i="6"/>
  <c r="J30" i="6"/>
  <c r="I30" i="6"/>
  <c r="H31" i="6"/>
  <c r="J31" i="6"/>
  <c r="I31" i="6"/>
  <c r="H32" i="6"/>
  <c r="J32" i="6"/>
  <c r="I32" i="6"/>
  <c r="H33" i="6"/>
  <c r="I33" i="6"/>
  <c r="J33" i="6"/>
  <c r="H35" i="6"/>
  <c r="J35" i="6"/>
  <c r="I35" i="6"/>
  <c r="H36" i="6"/>
  <c r="J36" i="6"/>
  <c r="I36" i="6"/>
  <c r="H37" i="6"/>
  <c r="I37" i="6"/>
  <c r="J37" i="6"/>
  <c r="H38" i="6"/>
  <c r="J38" i="6"/>
  <c r="I38" i="6"/>
  <c r="H39" i="6"/>
  <c r="J39" i="6"/>
  <c r="I39" i="6"/>
  <c r="H40" i="6"/>
  <c r="J40" i="6"/>
  <c r="I40" i="6"/>
  <c r="H41" i="6"/>
  <c r="J41" i="6"/>
  <c r="I41" i="6"/>
  <c r="H42" i="6"/>
  <c r="J42" i="6"/>
  <c r="I42" i="6"/>
  <c r="H43" i="6"/>
  <c r="J43" i="6"/>
  <c r="I43" i="6"/>
  <c r="H482" i="6"/>
  <c r="J482" i="6"/>
  <c r="I482" i="6"/>
  <c r="H4" i="6"/>
  <c r="J4" i="6"/>
  <c r="I4" i="6"/>
  <c r="H3" i="6"/>
  <c r="J3" i="6"/>
  <c r="I3" i="6"/>
  <c r="H4" i="5"/>
  <c r="I4" i="5"/>
  <c r="J4" i="5"/>
  <c r="H5" i="5"/>
  <c r="J5" i="5"/>
  <c r="I5" i="5"/>
  <c r="H6" i="5"/>
  <c r="J6" i="5"/>
  <c r="I6" i="5"/>
  <c r="H7" i="5"/>
  <c r="I7" i="5"/>
  <c r="J7" i="5"/>
  <c r="H8" i="5"/>
  <c r="I8" i="5"/>
  <c r="J8" i="5"/>
  <c r="H9" i="5"/>
  <c r="J9" i="5"/>
  <c r="I9" i="5"/>
  <c r="H10" i="5"/>
  <c r="J10" i="5"/>
  <c r="I10" i="5"/>
  <c r="H11" i="5"/>
  <c r="J11" i="5"/>
  <c r="I11" i="5"/>
  <c r="H12" i="5"/>
  <c r="I12" i="5"/>
  <c r="J12" i="5"/>
  <c r="H13" i="5"/>
  <c r="I13" i="5"/>
  <c r="J13" i="5"/>
  <c r="H14" i="5"/>
  <c r="J14" i="5"/>
  <c r="I14" i="5"/>
  <c r="H15" i="5"/>
  <c r="J15" i="5"/>
  <c r="I15" i="5"/>
  <c r="H16" i="5"/>
  <c r="I16" i="5"/>
  <c r="J16" i="5"/>
  <c r="H17" i="5"/>
  <c r="I17" i="5"/>
  <c r="J17" i="5"/>
  <c r="H18" i="5"/>
  <c r="J18" i="5"/>
  <c r="I18" i="5"/>
  <c r="H19" i="5"/>
  <c r="I19" i="5"/>
  <c r="J19" i="5"/>
  <c r="H20" i="5"/>
  <c r="I20" i="5"/>
  <c r="J20" i="5"/>
  <c r="H21" i="5"/>
  <c r="J21" i="5"/>
  <c r="I21" i="5"/>
  <c r="H22" i="5"/>
  <c r="J22" i="5"/>
  <c r="I22" i="5"/>
  <c r="H23" i="5"/>
  <c r="I23" i="5"/>
  <c r="J23" i="5"/>
  <c r="H24" i="5"/>
  <c r="I24" i="5"/>
  <c r="J24" i="5"/>
  <c r="H25" i="5"/>
  <c r="J25" i="5"/>
  <c r="I25" i="5"/>
  <c r="H26" i="5"/>
  <c r="J26" i="5"/>
  <c r="I26" i="5"/>
  <c r="H27" i="5"/>
  <c r="J27" i="5"/>
  <c r="I27" i="5"/>
  <c r="H28" i="5"/>
  <c r="I28" i="5"/>
  <c r="J28" i="5"/>
  <c r="H29" i="5"/>
  <c r="I29" i="5"/>
  <c r="J29" i="5"/>
  <c r="H30" i="5"/>
  <c r="J30" i="5"/>
  <c r="I30" i="5"/>
  <c r="H31" i="5"/>
  <c r="J31" i="5"/>
  <c r="I31" i="5"/>
  <c r="H32" i="5"/>
  <c r="I32" i="5"/>
  <c r="J32" i="5"/>
  <c r="H33" i="5"/>
  <c r="I33" i="5"/>
  <c r="J33" i="5"/>
  <c r="H34" i="5"/>
  <c r="J34" i="5"/>
  <c r="I34" i="5"/>
  <c r="H35" i="5"/>
  <c r="I35" i="5"/>
  <c r="J35" i="5"/>
  <c r="H36" i="5"/>
  <c r="J36" i="5"/>
  <c r="H37" i="5"/>
  <c r="J37" i="5"/>
  <c r="I37" i="5"/>
  <c r="H38" i="5"/>
  <c r="J38" i="5"/>
  <c r="I38" i="5"/>
  <c r="H39" i="5"/>
  <c r="J39" i="5"/>
  <c r="H40" i="5"/>
  <c r="I40" i="5"/>
  <c r="J40" i="5"/>
  <c r="H41" i="5"/>
  <c r="J41" i="5"/>
  <c r="I41" i="5"/>
  <c r="H42" i="5"/>
  <c r="J42" i="5"/>
  <c r="I42" i="5"/>
  <c r="H43" i="5"/>
  <c r="J43" i="5"/>
  <c r="I43" i="5"/>
  <c r="H44" i="5"/>
  <c r="I44" i="5"/>
  <c r="J44" i="5"/>
  <c r="H45" i="5"/>
  <c r="I45" i="5"/>
  <c r="J45" i="5"/>
  <c r="H46" i="5"/>
  <c r="J46" i="5"/>
  <c r="I46" i="5"/>
  <c r="H47" i="5"/>
  <c r="J47" i="5"/>
  <c r="I47" i="5"/>
  <c r="H48" i="5"/>
  <c r="I48" i="5"/>
  <c r="J48" i="5"/>
  <c r="H354" i="5"/>
  <c r="I354" i="5"/>
  <c r="J354" i="5"/>
  <c r="I3" i="5"/>
  <c r="H3" i="5"/>
  <c r="J3" i="5"/>
  <c r="H4" i="3"/>
  <c r="I4" i="3"/>
  <c r="J4" i="3"/>
  <c r="H5" i="3"/>
  <c r="I5" i="3"/>
  <c r="J5" i="3"/>
  <c r="H6" i="3"/>
  <c r="J6" i="3"/>
  <c r="I6" i="3"/>
  <c r="H7" i="3"/>
  <c r="J7" i="3"/>
  <c r="I7" i="3"/>
  <c r="H8" i="3"/>
  <c r="I8" i="3"/>
  <c r="J8" i="3"/>
  <c r="H9" i="3"/>
  <c r="I9" i="3"/>
  <c r="J9" i="3"/>
  <c r="H10" i="3"/>
  <c r="J10" i="3"/>
  <c r="I10" i="3"/>
  <c r="H11" i="3"/>
  <c r="J11" i="3"/>
  <c r="I11" i="3"/>
  <c r="H12" i="3"/>
  <c r="I12" i="3"/>
  <c r="J12" i="3"/>
  <c r="H13" i="3"/>
  <c r="I13" i="3"/>
  <c r="J13" i="3"/>
  <c r="H14" i="3"/>
  <c r="J14" i="3"/>
  <c r="I14" i="3"/>
  <c r="H15" i="3"/>
  <c r="J15" i="3"/>
  <c r="I15" i="3"/>
  <c r="H16" i="3"/>
  <c r="I16" i="3"/>
  <c r="J16" i="3"/>
  <c r="H17" i="3"/>
  <c r="I17" i="3"/>
  <c r="J17" i="3"/>
  <c r="H18" i="3"/>
  <c r="J18" i="3"/>
  <c r="I18" i="3"/>
  <c r="H19" i="3"/>
  <c r="J19" i="3"/>
  <c r="I19" i="3"/>
  <c r="H20" i="3"/>
  <c r="I20" i="3"/>
  <c r="J20" i="3"/>
  <c r="H21" i="3"/>
  <c r="I21" i="3"/>
  <c r="J21" i="3"/>
  <c r="H22" i="3"/>
  <c r="J22" i="3"/>
  <c r="I22" i="3"/>
  <c r="H23" i="3"/>
  <c r="J23" i="3"/>
  <c r="I23" i="3"/>
  <c r="H24" i="3"/>
  <c r="I24" i="3"/>
  <c r="J24" i="3"/>
  <c r="H25" i="3"/>
  <c r="I25" i="3"/>
  <c r="J25" i="3"/>
  <c r="H26" i="3"/>
  <c r="J26" i="3"/>
  <c r="I26" i="3"/>
  <c r="H27" i="3"/>
  <c r="J27" i="3"/>
  <c r="I27" i="3"/>
  <c r="H28" i="3"/>
  <c r="I28" i="3"/>
  <c r="J28" i="3"/>
  <c r="H29" i="3"/>
  <c r="I29" i="3"/>
  <c r="J29" i="3"/>
  <c r="H30" i="3"/>
  <c r="J30" i="3"/>
  <c r="I30" i="3"/>
  <c r="H31" i="3"/>
  <c r="J31" i="3"/>
  <c r="I31" i="3"/>
  <c r="H32" i="3"/>
  <c r="I32" i="3"/>
  <c r="J32" i="3"/>
  <c r="H33" i="3"/>
  <c r="I33" i="3"/>
  <c r="J33" i="3"/>
  <c r="H34" i="3"/>
  <c r="J34" i="3"/>
  <c r="I34" i="3"/>
  <c r="H35" i="3"/>
  <c r="J35" i="3"/>
  <c r="I35" i="3"/>
  <c r="H36" i="3"/>
  <c r="I36" i="3"/>
  <c r="J36" i="3"/>
  <c r="H37" i="3"/>
  <c r="I37" i="3"/>
  <c r="J37" i="3"/>
  <c r="H38" i="3"/>
  <c r="J38" i="3"/>
  <c r="I38" i="3"/>
  <c r="H39" i="3"/>
  <c r="J39" i="3"/>
  <c r="I39" i="3"/>
  <c r="H40" i="3"/>
  <c r="I40" i="3"/>
  <c r="J40" i="3"/>
  <c r="H41" i="3"/>
  <c r="I41" i="3"/>
  <c r="J41" i="3"/>
  <c r="H42" i="3"/>
  <c r="J42" i="3"/>
  <c r="I42" i="3"/>
  <c r="H43" i="3"/>
  <c r="J43" i="3"/>
  <c r="I43" i="3"/>
  <c r="H44" i="3"/>
  <c r="I44" i="3"/>
  <c r="J44" i="3"/>
  <c r="H45" i="3"/>
  <c r="I45" i="3"/>
  <c r="J45" i="3"/>
  <c r="H46" i="3"/>
  <c r="J46" i="3"/>
  <c r="I46" i="3"/>
  <c r="H47" i="3"/>
  <c r="J47" i="3"/>
  <c r="I47" i="3"/>
  <c r="H48" i="3"/>
  <c r="I48" i="3"/>
  <c r="J48" i="3"/>
  <c r="H49" i="3"/>
  <c r="I49" i="3"/>
  <c r="J49" i="3"/>
  <c r="H50" i="3"/>
  <c r="J50" i="3"/>
  <c r="I50" i="3"/>
  <c r="H51" i="3"/>
  <c r="J51" i="3"/>
  <c r="I51" i="3"/>
  <c r="H52" i="3"/>
  <c r="I52" i="3"/>
  <c r="J52" i="3"/>
  <c r="H53" i="3"/>
  <c r="I53" i="3"/>
  <c r="J53" i="3"/>
  <c r="H54" i="3"/>
  <c r="J54" i="3"/>
  <c r="I54" i="3"/>
  <c r="H55" i="3"/>
  <c r="J55" i="3"/>
  <c r="I55" i="3"/>
  <c r="H56" i="3"/>
  <c r="I56" i="3"/>
  <c r="J56" i="3"/>
  <c r="H57" i="3"/>
  <c r="I57" i="3"/>
  <c r="J57" i="3"/>
  <c r="H58" i="3"/>
  <c r="J58" i="3"/>
  <c r="I58" i="3"/>
  <c r="H59" i="3"/>
  <c r="J59" i="3"/>
  <c r="I59" i="3"/>
  <c r="H60" i="3"/>
  <c r="I60" i="3"/>
  <c r="J60" i="3"/>
  <c r="H61" i="3"/>
  <c r="I61" i="3"/>
  <c r="J61" i="3"/>
  <c r="H62" i="3"/>
  <c r="J62" i="3"/>
  <c r="I62" i="3"/>
  <c r="H63" i="3"/>
  <c r="J63" i="3"/>
  <c r="I63" i="3"/>
  <c r="H64" i="3"/>
  <c r="I64" i="3"/>
  <c r="J64" i="3"/>
  <c r="H65" i="3"/>
  <c r="I65" i="3"/>
  <c r="J65" i="3"/>
  <c r="H66" i="3"/>
  <c r="J66" i="3"/>
  <c r="I66" i="3"/>
  <c r="H67" i="3"/>
  <c r="J67" i="3"/>
  <c r="I67" i="3"/>
  <c r="H68" i="3"/>
  <c r="I68" i="3"/>
  <c r="J68" i="3"/>
  <c r="H69" i="3"/>
  <c r="I69" i="3"/>
  <c r="J69" i="3"/>
  <c r="H70" i="3"/>
  <c r="J70" i="3"/>
  <c r="I70" i="3"/>
  <c r="H71" i="3"/>
  <c r="J71" i="3"/>
  <c r="I71" i="3"/>
  <c r="H72" i="3"/>
  <c r="I72" i="3"/>
  <c r="J72" i="3"/>
  <c r="H73" i="3"/>
  <c r="I73" i="3"/>
  <c r="J73" i="3"/>
  <c r="H74" i="3"/>
  <c r="J74" i="3"/>
  <c r="I74" i="3"/>
  <c r="H75" i="3"/>
  <c r="J75" i="3"/>
  <c r="I75" i="3"/>
  <c r="H76" i="3"/>
  <c r="I76" i="3"/>
  <c r="J76" i="3"/>
  <c r="H77" i="3"/>
  <c r="I77" i="3"/>
  <c r="J77" i="3"/>
  <c r="H78" i="3"/>
  <c r="J78" i="3"/>
  <c r="I78" i="3"/>
  <c r="H79" i="3"/>
  <c r="J79" i="3"/>
  <c r="I79" i="3"/>
  <c r="H80" i="3"/>
  <c r="I80" i="3"/>
  <c r="J80" i="3"/>
  <c r="H81" i="3"/>
  <c r="I81" i="3"/>
  <c r="J81" i="3"/>
  <c r="H82" i="3"/>
  <c r="J82" i="3"/>
  <c r="I82" i="3"/>
  <c r="H83" i="3"/>
  <c r="J83" i="3"/>
  <c r="I83" i="3"/>
  <c r="H84" i="3"/>
  <c r="I84" i="3"/>
  <c r="J84" i="3"/>
  <c r="H85" i="3"/>
  <c r="I85" i="3"/>
  <c r="J85" i="3"/>
  <c r="H86" i="3"/>
  <c r="J86" i="3"/>
  <c r="I86" i="3"/>
  <c r="H87" i="3"/>
  <c r="J87" i="3"/>
  <c r="I87" i="3"/>
  <c r="H88" i="3"/>
  <c r="I88" i="3"/>
  <c r="J88" i="3"/>
  <c r="H89" i="3"/>
  <c r="I89" i="3"/>
  <c r="J89" i="3"/>
  <c r="H90" i="3"/>
  <c r="J90" i="3"/>
  <c r="I90" i="3"/>
  <c r="H91" i="3"/>
  <c r="J91" i="3"/>
  <c r="I91" i="3"/>
  <c r="H92" i="3"/>
  <c r="I92" i="3"/>
  <c r="J92" i="3"/>
  <c r="H93" i="3"/>
  <c r="I93" i="3"/>
  <c r="J93" i="3"/>
  <c r="H94" i="3"/>
  <c r="J94" i="3"/>
  <c r="I94" i="3"/>
  <c r="H95" i="3"/>
  <c r="J95" i="3"/>
  <c r="I95" i="3"/>
  <c r="H96" i="3"/>
  <c r="I96" i="3"/>
  <c r="J96" i="3"/>
  <c r="H97" i="3"/>
  <c r="I97" i="3"/>
  <c r="J97" i="3"/>
  <c r="H98" i="3"/>
  <c r="J98" i="3"/>
  <c r="I98" i="3"/>
  <c r="H99" i="3"/>
  <c r="J99" i="3"/>
  <c r="I99" i="3"/>
  <c r="H100" i="3"/>
  <c r="I100" i="3"/>
  <c r="J100" i="3"/>
  <c r="H101" i="3"/>
  <c r="I101" i="3"/>
  <c r="J101" i="3"/>
  <c r="H102" i="3"/>
  <c r="J102" i="3"/>
  <c r="I102" i="3"/>
  <c r="H103" i="3"/>
  <c r="J103" i="3"/>
  <c r="I103" i="3"/>
  <c r="H104" i="3"/>
  <c r="I104" i="3"/>
  <c r="J104" i="3"/>
  <c r="H105" i="3"/>
  <c r="I105" i="3"/>
  <c r="J105" i="3"/>
  <c r="H106" i="3"/>
  <c r="J106" i="3"/>
  <c r="I106" i="3"/>
  <c r="H107" i="3"/>
  <c r="J107" i="3"/>
  <c r="I107" i="3"/>
  <c r="H108" i="3"/>
  <c r="I108" i="3"/>
  <c r="J108" i="3"/>
  <c r="H109" i="3"/>
  <c r="I109" i="3"/>
  <c r="J109" i="3"/>
  <c r="H110" i="3"/>
  <c r="J110" i="3"/>
  <c r="I110" i="3"/>
  <c r="H111" i="3"/>
  <c r="J111" i="3"/>
  <c r="I111" i="3"/>
  <c r="H112" i="3"/>
  <c r="I112" i="3"/>
  <c r="J112" i="3"/>
  <c r="H113" i="3"/>
  <c r="I113" i="3"/>
  <c r="J113" i="3"/>
  <c r="H114" i="3"/>
  <c r="J114" i="3"/>
  <c r="I114" i="3"/>
  <c r="H115" i="3"/>
  <c r="J115" i="3"/>
  <c r="I115" i="3"/>
  <c r="H116" i="3"/>
  <c r="I116" i="3"/>
  <c r="J116" i="3"/>
  <c r="H117" i="3"/>
  <c r="I117" i="3"/>
  <c r="J117" i="3"/>
  <c r="H118" i="3"/>
  <c r="J118" i="3"/>
  <c r="I118" i="3"/>
  <c r="H119" i="3"/>
  <c r="J119" i="3"/>
  <c r="I119" i="3"/>
  <c r="H120" i="3"/>
  <c r="I120" i="3"/>
  <c r="J120" i="3"/>
  <c r="H121" i="3"/>
  <c r="I121" i="3"/>
  <c r="J121" i="3"/>
  <c r="H122" i="3"/>
  <c r="J122" i="3"/>
  <c r="I122" i="3"/>
  <c r="H123" i="3"/>
  <c r="J123" i="3"/>
  <c r="I123" i="3"/>
  <c r="H124" i="3"/>
  <c r="I124" i="3"/>
  <c r="J124" i="3"/>
  <c r="H125" i="3"/>
  <c r="I125" i="3"/>
  <c r="J125" i="3"/>
  <c r="H126" i="3"/>
  <c r="J126" i="3"/>
  <c r="I126" i="3"/>
  <c r="H127" i="3"/>
  <c r="J127" i="3"/>
  <c r="I127" i="3"/>
  <c r="H128" i="3"/>
  <c r="I128" i="3"/>
  <c r="J128" i="3"/>
  <c r="H129" i="3"/>
  <c r="I129" i="3"/>
  <c r="J129" i="3"/>
  <c r="H130" i="3"/>
  <c r="J130" i="3"/>
  <c r="I130" i="3"/>
  <c r="H131" i="3"/>
  <c r="J131" i="3"/>
  <c r="I131" i="3"/>
  <c r="H132" i="3"/>
  <c r="I132" i="3"/>
  <c r="J132" i="3"/>
  <c r="H133" i="3"/>
  <c r="I133" i="3"/>
  <c r="J133" i="3"/>
  <c r="H134" i="3"/>
  <c r="J134" i="3"/>
  <c r="I134" i="3"/>
  <c r="H135" i="3"/>
  <c r="J135" i="3"/>
  <c r="I135" i="3"/>
  <c r="H136" i="3"/>
  <c r="I136" i="3"/>
  <c r="J136" i="3"/>
  <c r="H137" i="3"/>
  <c r="I137" i="3"/>
  <c r="J137" i="3"/>
  <c r="H138" i="3"/>
  <c r="J138" i="3"/>
  <c r="I138" i="3"/>
  <c r="H139" i="3"/>
  <c r="J139" i="3"/>
  <c r="I139" i="3"/>
  <c r="H140" i="3"/>
  <c r="I140" i="3"/>
  <c r="J140" i="3"/>
  <c r="H141" i="3"/>
  <c r="I141" i="3"/>
  <c r="J141" i="3"/>
  <c r="H142" i="3"/>
  <c r="J142" i="3"/>
  <c r="I142" i="3"/>
  <c r="H143" i="3"/>
  <c r="J143" i="3"/>
  <c r="I143" i="3"/>
  <c r="H144" i="3"/>
  <c r="I144" i="3"/>
  <c r="J144" i="3"/>
  <c r="H145" i="3"/>
  <c r="I145" i="3"/>
  <c r="J145" i="3"/>
  <c r="H146" i="3"/>
  <c r="J146" i="3"/>
  <c r="I146" i="3"/>
  <c r="H147" i="3"/>
  <c r="J147" i="3"/>
  <c r="I147" i="3"/>
  <c r="H148" i="3"/>
  <c r="I148" i="3"/>
  <c r="J148" i="3"/>
  <c r="H149" i="3"/>
  <c r="I149" i="3"/>
  <c r="J149" i="3"/>
  <c r="H150" i="3"/>
  <c r="J150" i="3"/>
  <c r="I150" i="3"/>
  <c r="H151" i="3"/>
  <c r="J151" i="3"/>
  <c r="I151" i="3"/>
  <c r="H152" i="3"/>
  <c r="I152" i="3"/>
  <c r="J152" i="3"/>
  <c r="H153" i="3"/>
  <c r="I153" i="3"/>
  <c r="J153" i="3"/>
  <c r="H154" i="3"/>
  <c r="J154" i="3"/>
  <c r="I154" i="3"/>
  <c r="H155" i="3"/>
  <c r="J155" i="3"/>
  <c r="I155" i="3"/>
  <c r="H156" i="3"/>
  <c r="I156" i="3"/>
  <c r="J156" i="3"/>
  <c r="H157" i="3"/>
  <c r="I157" i="3"/>
  <c r="J157" i="3"/>
  <c r="H158" i="3"/>
  <c r="J158" i="3"/>
  <c r="I158" i="3"/>
  <c r="H159" i="3"/>
  <c r="J159" i="3"/>
  <c r="I159" i="3"/>
  <c r="H160" i="3"/>
  <c r="I160" i="3"/>
  <c r="J160" i="3"/>
  <c r="H161" i="3"/>
  <c r="I161" i="3"/>
  <c r="J161" i="3"/>
  <c r="H162" i="3"/>
  <c r="J162" i="3"/>
  <c r="I162" i="3"/>
  <c r="H163" i="3"/>
  <c r="J163" i="3"/>
  <c r="I163" i="3"/>
  <c r="H164" i="3"/>
  <c r="I164" i="3"/>
  <c r="J164" i="3"/>
  <c r="H165" i="3"/>
  <c r="I165" i="3"/>
  <c r="J165" i="3"/>
  <c r="H166" i="3"/>
  <c r="J166" i="3"/>
  <c r="I166" i="3"/>
  <c r="H167" i="3"/>
  <c r="J167" i="3"/>
  <c r="I167" i="3"/>
  <c r="H168" i="3"/>
  <c r="I168" i="3"/>
  <c r="J168" i="3"/>
  <c r="H169" i="3"/>
  <c r="I169" i="3"/>
  <c r="J169" i="3"/>
  <c r="H170" i="3"/>
  <c r="J170" i="3"/>
  <c r="I170" i="3"/>
  <c r="H171" i="3"/>
  <c r="J171" i="3"/>
  <c r="I171" i="3"/>
  <c r="H172" i="3"/>
  <c r="I172" i="3"/>
  <c r="J172" i="3"/>
  <c r="H173" i="3"/>
  <c r="I173" i="3"/>
  <c r="J173" i="3"/>
  <c r="H174" i="3"/>
  <c r="J174" i="3"/>
  <c r="I174" i="3"/>
  <c r="H175" i="3"/>
  <c r="J175" i="3"/>
  <c r="I175" i="3"/>
  <c r="H176" i="3"/>
  <c r="I176" i="3"/>
  <c r="J176" i="3"/>
  <c r="H177" i="3"/>
  <c r="I177" i="3"/>
  <c r="J177" i="3"/>
  <c r="H178" i="3"/>
  <c r="J178" i="3"/>
  <c r="I178" i="3"/>
  <c r="H179" i="3"/>
  <c r="J179" i="3"/>
  <c r="I179" i="3"/>
  <c r="H180" i="3"/>
  <c r="I180" i="3"/>
  <c r="J180" i="3"/>
  <c r="H181" i="3"/>
  <c r="I181" i="3"/>
  <c r="J181" i="3"/>
  <c r="H182" i="3"/>
  <c r="J182" i="3"/>
  <c r="I182" i="3"/>
  <c r="H183" i="3"/>
  <c r="J183" i="3"/>
  <c r="I183" i="3"/>
  <c r="H184" i="3"/>
  <c r="I184" i="3"/>
  <c r="J184" i="3"/>
  <c r="H185" i="3"/>
  <c r="I185" i="3"/>
  <c r="J185" i="3"/>
  <c r="H186" i="3"/>
  <c r="J186" i="3"/>
  <c r="I186" i="3"/>
  <c r="H187" i="3"/>
  <c r="J187" i="3"/>
  <c r="I187" i="3"/>
  <c r="H188" i="3"/>
  <c r="I188" i="3"/>
  <c r="J188" i="3"/>
  <c r="H189" i="3"/>
  <c r="I189" i="3"/>
  <c r="J189" i="3"/>
  <c r="H190" i="3"/>
  <c r="J190" i="3"/>
  <c r="I190" i="3"/>
  <c r="H191" i="3"/>
  <c r="J191" i="3"/>
  <c r="I191" i="3"/>
  <c r="H192" i="3"/>
  <c r="I192" i="3"/>
  <c r="J192" i="3"/>
  <c r="H193" i="3"/>
  <c r="I193" i="3"/>
  <c r="J193" i="3"/>
  <c r="H194" i="3"/>
  <c r="J194" i="3"/>
  <c r="I194" i="3"/>
  <c r="H195" i="3"/>
  <c r="J195" i="3"/>
  <c r="I195" i="3"/>
  <c r="H196" i="3"/>
  <c r="I196" i="3"/>
  <c r="J196" i="3"/>
  <c r="H197" i="3"/>
  <c r="I197" i="3"/>
  <c r="J197" i="3"/>
  <c r="H198" i="3"/>
  <c r="J198" i="3"/>
  <c r="I198" i="3"/>
  <c r="H199" i="3"/>
  <c r="J199" i="3"/>
  <c r="I199" i="3"/>
  <c r="H200" i="3"/>
  <c r="I200" i="3"/>
  <c r="J200" i="3"/>
  <c r="H201" i="3"/>
  <c r="I201" i="3"/>
  <c r="J201" i="3"/>
  <c r="H202" i="3"/>
  <c r="J202" i="3"/>
  <c r="I202" i="3"/>
  <c r="H203" i="3"/>
  <c r="J203" i="3"/>
  <c r="I203" i="3"/>
  <c r="H204" i="3"/>
  <c r="I204" i="3"/>
  <c r="J204" i="3"/>
  <c r="H205" i="3"/>
  <c r="I205" i="3"/>
  <c r="J205" i="3"/>
  <c r="H206" i="3"/>
  <c r="J206" i="3"/>
  <c r="I206" i="3"/>
  <c r="H207" i="3"/>
  <c r="J207" i="3"/>
  <c r="I207" i="3"/>
  <c r="H208" i="3"/>
  <c r="I208" i="3"/>
  <c r="J208" i="3"/>
  <c r="H209" i="3"/>
  <c r="I209" i="3"/>
  <c r="J209" i="3"/>
  <c r="H210" i="3"/>
  <c r="J210" i="3"/>
  <c r="I210" i="3"/>
  <c r="H211" i="3"/>
  <c r="J211" i="3"/>
  <c r="I211" i="3"/>
  <c r="H212" i="3"/>
  <c r="I212" i="3"/>
  <c r="J212" i="3"/>
  <c r="H213" i="3"/>
  <c r="I213" i="3"/>
  <c r="J213" i="3"/>
  <c r="H214" i="3"/>
  <c r="J214" i="3"/>
  <c r="I214" i="3"/>
  <c r="H215" i="3"/>
  <c r="J215" i="3"/>
  <c r="I215" i="3"/>
  <c r="H216" i="3"/>
  <c r="I216" i="3"/>
  <c r="J216" i="3"/>
  <c r="H217" i="3"/>
  <c r="I217" i="3"/>
  <c r="J217" i="3"/>
  <c r="H218" i="3"/>
  <c r="J218" i="3"/>
  <c r="I218" i="3"/>
  <c r="H219" i="3"/>
  <c r="J219" i="3"/>
  <c r="I219" i="3"/>
  <c r="H220" i="3"/>
  <c r="I220" i="3"/>
  <c r="J220" i="3"/>
  <c r="H221" i="3"/>
  <c r="I221" i="3"/>
  <c r="J221" i="3"/>
  <c r="H222" i="3"/>
  <c r="J222" i="3"/>
  <c r="I222" i="3"/>
  <c r="H223" i="3"/>
  <c r="J223" i="3"/>
  <c r="I223" i="3"/>
  <c r="H224" i="3"/>
  <c r="I224" i="3"/>
  <c r="J224" i="3"/>
  <c r="H225" i="3"/>
  <c r="I225" i="3"/>
  <c r="J225" i="3"/>
  <c r="H226" i="3"/>
  <c r="J226" i="3"/>
  <c r="I226" i="3"/>
  <c r="H227" i="3"/>
  <c r="J227" i="3"/>
  <c r="I227" i="3"/>
  <c r="H228" i="3"/>
  <c r="I228" i="3"/>
  <c r="J228" i="3"/>
  <c r="H229" i="3"/>
  <c r="I229" i="3"/>
  <c r="J229" i="3"/>
  <c r="H230" i="3"/>
  <c r="J230" i="3"/>
  <c r="I230" i="3"/>
  <c r="H231" i="3"/>
  <c r="J231" i="3"/>
  <c r="I231" i="3"/>
  <c r="H232" i="3"/>
  <c r="I232" i="3"/>
  <c r="J232" i="3"/>
  <c r="H233" i="3"/>
  <c r="I233" i="3"/>
  <c r="J233" i="3"/>
  <c r="H234" i="3"/>
  <c r="J234" i="3"/>
  <c r="I234" i="3"/>
  <c r="H235" i="3"/>
  <c r="J235" i="3"/>
  <c r="I235" i="3"/>
  <c r="H236" i="3"/>
  <c r="I236" i="3"/>
  <c r="J236" i="3"/>
  <c r="H237" i="3"/>
  <c r="I237" i="3"/>
  <c r="J237" i="3"/>
  <c r="H238" i="3"/>
  <c r="J238" i="3"/>
  <c r="I238" i="3"/>
  <c r="H239" i="3"/>
  <c r="J239" i="3"/>
  <c r="I239" i="3"/>
  <c r="H240" i="3"/>
  <c r="I240" i="3"/>
  <c r="J240" i="3"/>
  <c r="H241" i="3"/>
  <c r="I241" i="3"/>
  <c r="J241" i="3"/>
  <c r="H242" i="3"/>
  <c r="J242" i="3"/>
  <c r="I242" i="3"/>
  <c r="H243" i="3"/>
  <c r="J243" i="3"/>
  <c r="I243" i="3"/>
  <c r="H244" i="3"/>
  <c r="I244" i="3"/>
  <c r="J244" i="3"/>
  <c r="H245" i="3"/>
  <c r="I245" i="3"/>
  <c r="J245" i="3"/>
  <c r="H246" i="3"/>
  <c r="J246" i="3"/>
  <c r="I246" i="3"/>
  <c r="H247" i="3"/>
  <c r="J247" i="3"/>
  <c r="I247" i="3"/>
  <c r="H248" i="3"/>
  <c r="I248" i="3"/>
  <c r="J248" i="3"/>
  <c r="H249" i="3"/>
  <c r="I249" i="3"/>
  <c r="J249" i="3"/>
  <c r="H250" i="3"/>
  <c r="J250" i="3"/>
  <c r="I250" i="3"/>
  <c r="H251" i="3"/>
  <c r="J251" i="3"/>
  <c r="I251" i="3"/>
  <c r="H252" i="3"/>
  <c r="I252" i="3"/>
  <c r="J252" i="3"/>
  <c r="H253" i="3"/>
  <c r="I253" i="3"/>
  <c r="J253" i="3"/>
  <c r="H254" i="3"/>
  <c r="J254" i="3"/>
  <c r="I254" i="3"/>
  <c r="H255" i="3"/>
  <c r="J255" i="3"/>
  <c r="I255" i="3"/>
  <c r="H256" i="3"/>
  <c r="I256" i="3"/>
  <c r="J256" i="3"/>
  <c r="H257" i="3"/>
  <c r="I257" i="3"/>
  <c r="J257" i="3"/>
  <c r="H258" i="3"/>
  <c r="J258" i="3"/>
  <c r="I258" i="3"/>
  <c r="H259" i="3"/>
  <c r="J259" i="3"/>
  <c r="I259" i="3"/>
  <c r="H260" i="3"/>
  <c r="I260" i="3"/>
  <c r="J260" i="3"/>
  <c r="H261" i="3"/>
  <c r="I261" i="3"/>
  <c r="J261" i="3"/>
  <c r="H262" i="3"/>
  <c r="J262" i="3"/>
  <c r="I262" i="3"/>
  <c r="H263" i="3"/>
  <c r="J263" i="3"/>
  <c r="I263" i="3"/>
  <c r="H264" i="3"/>
  <c r="I264" i="3"/>
  <c r="J264" i="3"/>
  <c r="H265" i="3"/>
  <c r="I265" i="3"/>
  <c r="J265" i="3"/>
  <c r="H266" i="3"/>
  <c r="J266" i="3"/>
  <c r="I266" i="3"/>
  <c r="H267" i="3"/>
  <c r="J267" i="3"/>
  <c r="I267" i="3"/>
  <c r="H268" i="3"/>
  <c r="I268" i="3"/>
  <c r="J268" i="3"/>
  <c r="H269" i="3"/>
  <c r="I269" i="3"/>
  <c r="J269" i="3"/>
  <c r="H270" i="3"/>
  <c r="J270" i="3"/>
  <c r="I270" i="3"/>
  <c r="H271" i="3"/>
  <c r="J271" i="3"/>
  <c r="I271" i="3"/>
  <c r="H272" i="3"/>
  <c r="I272" i="3"/>
  <c r="J272" i="3"/>
  <c r="H273" i="3"/>
  <c r="I273" i="3"/>
  <c r="J273" i="3"/>
  <c r="H274" i="3"/>
  <c r="J274" i="3"/>
  <c r="I274" i="3"/>
  <c r="H275" i="3"/>
  <c r="J275" i="3"/>
  <c r="I275" i="3"/>
  <c r="H276" i="3"/>
  <c r="I276" i="3"/>
  <c r="J276" i="3"/>
  <c r="H277" i="3"/>
  <c r="I277" i="3"/>
  <c r="J277" i="3"/>
  <c r="H278" i="3"/>
  <c r="J278" i="3"/>
  <c r="I278" i="3"/>
  <c r="H279" i="3"/>
  <c r="J279" i="3"/>
  <c r="I279" i="3"/>
  <c r="H280" i="3"/>
  <c r="I280" i="3"/>
  <c r="J280" i="3"/>
  <c r="H281" i="3"/>
  <c r="I281" i="3"/>
  <c r="J281" i="3"/>
  <c r="H282" i="3"/>
  <c r="J282" i="3"/>
  <c r="I282" i="3"/>
  <c r="H283" i="3"/>
  <c r="J283" i="3"/>
  <c r="I283" i="3"/>
  <c r="H284" i="3"/>
  <c r="I284" i="3"/>
  <c r="J284" i="3"/>
  <c r="H285" i="3"/>
  <c r="I285" i="3"/>
  <c r="J285" i="3"/>
  <c r="H286" i="3"/>
  <c r="J286" i="3"/>
  <c r="I286" i="3"/>
  <c r="H287" i="3"/>
  <c r="J287" i="3"/>
  <c r="I287" i="3"/>
  <c r="H288" i="3"/>
  <c r="I288" i="3"/>
  <c r="J288" i="3"/>
  <c r="H289" i="3"/>
  <c r="I289" i="3"/>
  <c r="J289" i="3"/>
  <c r="H290" i="3"/>
  <c r="J290" i="3"/>
  <c r="I290" i="3"/>
  <c r="H291" i="3"/>
  <c r="J291" i="3"/>
  <c r="I291" i="3"/>
  <c r="H3" i="3"/>
  <c r="I3" i="3"/>
  <c r="J3" i="3"/>
  <c r="H4" i="2"/>
  <c r="J4" i="2"/>
  <c r="I4" i="2"/>
  <c r="H5" i="2"/>
  <c r="J5" i="2"/>
  <c r="I5" i="2"/>
  <c r="H6" i="2"/>
  <c r="J6" i="2"/>
  <c r="I6" i="2"/>
  <c r="H7" i="2"/>
  <c r="J7" i="2"/>
  <c r="I7" i="2"/>
  <c r="H8" i="2"/>
  <c r="J8" i="2"/>
  <c r="I8" i="2"/>
  <c r="H9" i="2"/>
  <c r="J9" i="2"/>
  <c r="I9" i="2"/>
  <c r="H10" i="2"/>
  <c r="J10" i="2"/>
  <c r="I10" i="2"/>
  <c r="H11" i="2"/>
  <c r="J11" i="2"/>
  <c r="I11" i="2"/>
  <c r="H12" i="2"/>
  <c r="J12" i="2"/>
  <c r="I12" i="2"/>
  <c r="H13" i="2"/>
  <c r="I13" i="2"/>
  <c r="J13" i="2"/>
  <c r="H14" i="2"/>
  <c r="J14" i="2"/>
  <c r="I14" i="2"/>
  <c r="H15" i="2"/>
  <c r="J15" i="2"/>
  <c r="I15" i="2"/>
  <c r="H16" i="2"/>
  <c r="J16" i="2"/>
  <c r="I16" i="2"/>
  <c r="H17" i="2"/>
  <c r="J17" i="2"/>
  <c r="I17" i="2"/>
  <c r="H18" i="2"/>
  <c r="J18" i="2"/>
  <c r="I18" i="2"/>
  <c r="H19" i="2"/>
  <c r="J19" i="2"/>
  <c r="I19" i="2"/>
  <c r="H20" i="2"/>
  <c r="J20" i="2"/>
  <c r="I20" i="2"/>
  <c r="H21" i="2"/>
  <c r="J21" i="2"/>
  <c r="I21" i="2"/>
  <c r="H22" i="2"/>
  <c r="J22" i="2"/>
  <c r="I22" i="2"/>
  <c r="H23" i="2"/>
  <c r="J23" i="2"/>
  <c r="I23" i="2"/>
  <c r="H24" i="2"/>
  <c r="I24" i="2"/>
  <c r="J24" i="2"/>
  <c r="H25" i="2"/>
  <c r="J25" i="2"/>
  <c r="I25" i="2"/>
  <c r="H26" i="2"/>
  <c r="J26" i="2"/>
  <c r="I26" i="2"/>
  <c r="H27" i="2"/>
  <c r="J27" i="2"/>
  <c r="I27" i="2"/>
  <c r="H28" i="2"/>
  <c r="J28" i="2"/>
  <c r="I28" i="2"/>
  <c r="H29" i="2"/>
  <c r="J29" i="2"/>
  <c r="I29" i="2"/>
  <c r="H30" i="2"/>
  <c r="J30" i="2"/>
  <c r="I30" i="2"/>
  <c r="H31" i="2"/>
  <c r="J31" i="2"/>
  <c r="I31" i="2"/>
  <c r="H32" i="2"/>
  <c r="J32" i="2"/>
  <c r="I32" i="2"/>
  <c r="H33" i="2"/>
  <c r="J33" i="2"/>
  <c r="I33" i="2"/>
  <c r="H34" i="2"/>
  <c r="J34" i="2"/>
  <c r="I34" i="2"/>
  <c r="H35" i="2"/>
  <c r="J35" i="2"/>
  <c r="I35" i="2"/>
  <c r="H36" i="2"/>
  <c r="J36" i="2"/>
  <c r="I36" i="2"/>
  <c r="H37" i="2"/>
  <c r="J37" i="2"/>
  <c r="I37" i="2"/>
  <c r="H38" i="2"/>
  <c r="J38" i="2"/>
  <c r="I38" i="2"/>
  <c r="H39" i="2"/>
  <c r="J39" i="2"/>
  <c r="I39" i="2"/>
  <c r="H40" i="2"/>
  <c r="J40" i="2"/>
  <c r="I40" i="2"/>
  <c r="H41" i="2"/>
  <c r="J41" i="2"/>
  <c r="I41" i="2"/>
  <c r="H42" i="2"/>
  <c r="J42" i="2"/>
  <c r="I42" i="2"/>
  <c r="H43" i="2"/>
  <c r="J43" i="2"/>
  <c r="I43" i="2"/>
  <c r="H44" i="2"/>
  <c r="J44" i="2"/>
  <c r="I44" i="2"/>
  <c r="H45" i="2"/>
  <c r="J45" i="2"/>
  <c r="I45" i="2"/>
  <c r="H722" i="2"/>
  <c r="J722" i="2"/>
  <c r="I722" i="2"/>
  <c r="I3" i="2"/>
  <c r="H3" i="2"/>
  <c r="J3" i="2"/>
  <c r="H4" i="1"/>
  <c r="I4" i="1"/>
  <c r="J4" i="1"/>
  <c r="H5" i="1"/>
  <c r="J5" i="1"/>
  <c r="I5" i="1"/>
  <c r="H6" i="1"/>
  <c r="J6" i="1"/>
  <c r="I6" i="1"/>
  <c r="H7" i="1"/>
  <c r="I7" i="1"/>
  <c r="J7" i="1"/>
  <c r="H8" i="1"/>
  <c r="I8" i="1"/>
  <c r="J8" i="1"/>
  <c r="H9" i="1"/>
  <c r="J9" i="1"/>
  <c r="I9" i="1"/>
  <c r="H10" i="1"/>
  <c r="J10" i="1"/>
  <c r="I10" i="1"/>
  <c r="H11" i="1"/>
  <c r="J11" i="1"/>
  <c r="I11" i="1"/>
  <c r="H12" i="1"/>
  <c r="I12" i="1"/>
  <c r="J12" i="1"/>
  <c r="H13" i="1"/>
  <c r="I13" i="1"/>
  <c r="J13" i="1"/>
  <c r="H14" i="1"/>
  <c r="J14" i="1"/>
  <c r="I14" i="1"/>
  <c r="H15" i="1"/>
  <c r="J15" i="1"/>
  <c r="I15" i="1"/>
  <c r="H16" i="1"/>
  <c r="I16" i="1"/>
  <c r="J16" i="1"/>
  <c r="H17" i="1"/>
  <c r="I17" i="1"/>
  <c r="J17" i="1"/>
  <c r="H18" i="1"/>
  <c r="J18" i="1"/>
  <c r="I18" i="1"/>
  <c r="H19" i="1"/>
  <c r="I19" i="1"/>
  <c r="J19" i="1"/>
  <c r="H20" i="1"/>
  <c r="I20" i="1"/>
  <c r="J20" i="1"/>
  <c r="H21" i="1"/>
  <c r="J21" i="1"/>
  <c r="I21" i="1"/>
  <c r="H22" i="1"/>
  <c r="J22" i="1"/>
  <c r="I22" i="1"/>
  <c r="H23" i="1"/>
  <c r="I23" i="1"/>
  <c r="J23" i="1"/>
  <c r="H24" i="1"/>
  <c r="I24" i="1"/>
  <c r="J24" i="1"/>
  <c r="H25" i="1"/>
  <c r="J25" i="1"/>
  <c r="I25" i="1"/>
  <c r="H26" i="1"/>
  <c r="J26" i="1"/>
  <c r="I26" i="1"/>
  <c r="H27" i="1"/>
  <c r="J27" i="1"/>
  <c r="I27" i="1"/>
  <c r="H28" i="1"/>
  <c r="I28" i="1"/>
  <c r="J28" i="1"/>
  <c r="H29" i="1"/>
  <c r="I29" i="1"/>
  <c r="J29" i="1"/>
  <c r="H30" i="1"/>
  <c r="J30" i="1"/>
  <c r="I30" i="1"/>
  <c r="H31" i="1"/>
  <c r="J31" i="1"/>
  <c r="I31" i="1"/>
  <c r="H32" i="1"/>
  <c r="I32" i="1"/>
  <c r="J32" i="1"/>
  <c r="H33" i="1"/>
  <c r="I33" i="1"/>
  <c r="J33" i="1"/>
  <c r="H34" i="1"/>
  <c r="J34" i="1"/>
  <c r="I34" i="1"/>
  <c r="H35" i="1"/>
  <c r="I35" i="1"/>
  <c r="J35" i="1"/>
  <c r="H718" i="1"/>
  <c r="J718" i="1"/>
  <c r="I718" i="1"/>
  <c r="H719" i="1"/>
  <c r="I719" i="1"/>
  <c r="J719" i="1"/>
  <c r="H3" i="1"/>
  <c r="J3" i="1"/>
  <c r="I3" i="1"/>
  <c r="F11" i="9"/>
  <c r="F10" i="9"/>
  <c r="D11" i="9"/>
  <c r="B11" i="9"/>
  <c r="C11" i="9"/>
  <c r="C10" i="9"/>
  <c r="C12" i="9"/>
  <c r="E11" i="9"/>
  <c r="D10" i="9"/>
  <c r="E10" i="9"/>
  <c r="B10" i="9"/>
  <c r="F12" i="9"/>
  <c r="B12" i="9"/>
  <c r="D12" i="9"/>
  <c r="E12" i="9"/>
</calcChain>
</file>

<file path=xl/connections.xml><?xml version="1.0" encoding="utf-8"?>
<connections xmlns="http://schemas.openxmlformats.org/spreadsheetml/2006/main">
  <connection id="1" keepAlive="1" name="Query - 0 5,50_50C" description="Connection to the '0 5,50_50C' query in the workbook." type="5" refreshedVersion="6" background="1" saveData="1">
    <dbPr connection="Provider=Microsoft.Mashup.OleDb.1;Data Source=$Workbook$;Location=0 5,50_50C;Extended Properties=&quot;&quot;" command="SELECT * FROM [0 5,50_50C]"/>
  </connection>
</connections>
</file>

<file path=xl/sharedStrings.xml><?xml version="1.0" encoding="utf-8"?>
<sst xmlns="http://schemas.openxmlformats.org/spreadsheetml/2006/main" count="19012" uniqueCount="5327">
  <si>
    <t>Record</t>
  </si>
  <si>
    <t>Index</t>
  </si>
  <si>
    <t>Position</t>
  </si>
  <si>
    <t>Strain</t>
  </si>
  <si>
    <t>Time</t>
  </si>
  <si>
    <t>Force</t>
  </si>
  <si>
    <t>Stress</t>
  </si>
  <si>
    <t/>
  </si>
  <si>
    <t>Microns</t>
  </si>
  <si>
    <t>%</t>
  </si>
  <si>
    <t>seconds</t>
  </si>
  <si>
    <t>Newtons</t>
  </si>
  <si>
    <t>mm/mm</t>
  </si>
  <si>
    <t>MPa</t>
  </si>
  <si>
    <t>1</t>
  </si>
  <si>
    <t>0</t>
  </si>
  <si>
    <t>19962.0</t>
  </si>
  <si>
    <t>0.000</t>
  </si>
  <si>
    <t>0.000e+000</t>
  </si>
  <si>
    <t>19964.0</t>
  </si>
  <si>
    <t>0.010</t>
  </si>
  <si>
    <t>5.000e-002</t>
  </si>
  <si>
    <t>2</t>
  </si>
  <si>
    <t>19967.0</t>
  </si>
  <si>
    <t>0.025</t>
  </si>
  <si>
    <t>1.000e-001</t>
  </si>
  <si>
    <t>3</t>
  </si>
  <si>
    <t>1.500e-001</t>
  </si>
  <si>
    <t>4</t>
  </si>
  <si>
    <t>19968.0</t>
  </si>
  <si>
    <t>0.030</t>
  </si>
  <si>
    <t>2.000e-001</t>
  </si>
  <si>
    <t>6.867e-003</t>
  </si>
  <si>
    <t>5</t>
  </si>
  <si>
    <t>19971.0</t>
  </si>
  <si>
    <t>0.045</t>
  </si>
  <si>
    <t>2.500e-001</t>
  </si>
  <si>
    <t>9.320e-003</t>
  </si>
  <si>
    <t>6</t>
  </si>
  <si>
    <t>19972.0</t>
  </si>
  <si>
    <t>0.050</t>
  </si>
  <si>
    <t>3.000e-001</t>
  </si>
  <si>
    <t>8.339e-003</t>
  </si>
  <si>
    <t>7</t>
  </si>
  <si>
    <t>3.500e-001</t>
  </si>
  <si>
    <t>8</t>
  </si>
  <si>
    <t>19974.0</t>
  </si>
  <si>
    <t>0.060</t>
  </si>
  <si>
    <t>4.000e-001</t>
  </si>
  <si>
    <t>9</t>
  </si>
  <si>
    <t>19978.0</t>
  </si>
  <si>
    <t>0.080</t>
  </si>
  <si>
    <t>4.500e-001</t>
  </si>
  <si>
    <t>9.811e-003</t>
  </si>
  <si>
    <t>10</t>
  </si>
  <si>
    <t>19979.0</t>
  </si>
  <si>
    <t>0.085</t>
  </si>
  <si>
    <t>5.000e-001</t>
  </si>
  <si>
    <t>11</t>
  </si>
  <si>
    <t>19981.0</t>
  </si>
  <si>
    <t>0.095</t>
  </si>
  <si>
    <t>5.500e-001</t>
  </si>
  <si>
    <t>12</t>
  </si>
  <si>
    <t>19983.0</t>
  </si>
  <si>
    <t>0.105</t>
  </si>
  <si>
    <t>6.000e-001</t>
  </si>
  <si>
    <t>13</t>
  </si>
  <si>
    <t>19985.0</t>
  </si>
  <si>
    <t>0.115</t>
  </si>
  <si>
    <t>6.500e-001</t>
  </si>
  <si>
    <t>8.830e-003</t>
  </si>
  <si>
    <t>14</t>
  </si>
  <si>
    <t>19986.0</t>
  </si>
  <si>
    <t>0.120</t>
  </si>
  <si>
    <t>7.000e-001</t>
  </si>
  <si>
    <t>1.030e-002</t>
  </si>
  <si>
    <t>15</t>
  </si>
  <si>
    <t>19987.0</t>
  </si>
  <si>
    <t>0.125</t>
  </si>
  <si>
    <t>7.500e-001</t>
  </si>
  <si>
    <t>16</t>
  </si>
  <si>
    <t>8.000e-001</t>
  </si>
  <si>
    <t>17</t>
  </si>
  <si>
    <t>19991.0</t>
  </si>
  <si>
    <t>0.145</t>
  </si>
  <si>
    <t>8.500e-001</t>
  </si>
  <si>
    <t>18</t>
  </si>
  <si>
    <t>19992.0</t>
  </si>
  <si>
    <t>0.150</t>
  </si>
  <si>
    <t>9.000e-001</t>
  </si>
  <si>
    <t>19</t>
  </si>
  <si>
    <t>19993.0</t>
  </si>
  <si>
    <t>0.155</t>
  </si>
  <si>
    <t>9.500e-001</t>
  </si>
  <si>
    <t>20</t>
  </si>
  <si>
    <t>19996.0</t>
  </si>
  <si>
    <t>0.170</t>
  </si>
  <si>
    <t>1.000e+000</t>
  </si>
  <si>
    <t>1.128e-002</t>
  </si>
  <si>
    <t>21</t>
  </si>
  <si>
    <t>19998.0</t>
  </si>
  <si>
    <t>0.180</t>
  </si>
  <si>
    <t>1.050e+000</t>
  </si>
  <si>
    <t>22</t>
  </si>
  <si>
    <t>1.100e+000</t>
  </si>
  <si>
    <t>23</t>
  </si>
  <si>
    <t>20000.0</t>
  </si>
  <si>
    <t>0.190</t>
  </si>
  <si>
    <t>1.150e+000</t>
  </si>
  <si>
    <t>24</t>
  </si>
  <si>
    <t>20003.0</t>
  </si>
  <si>
    <t>0.205</t>
  </si>
  <si>
    <t>1.200e+000</t>
  </si>
  <si>
    <t>25</t>
  </si>
  <si>
    <t>20004.0</t>
  </si>
  <si>
    <t>0.210</t>
  </si>
  <si>
    <t>1.250e+000</t>
  </si>
  <si>
    <t>26</t>
  </si>
  <si>
    <t>20005.0</t>
  </si>
  <si>
    <t>0.215</t>
  </si>
  <si>
    <t>1.300e+000</t>
  </si>
  <si>
    <t>27</t>
  </si>
  <si>
    <t>20006.0</t>
  </si>
  <si>
    <t>0.220</t>
  </si>
  <si>
    <t>1.350e+000</t>
  </si>
  <si>
    <t>28</t>
  </si>
  <si>
    <t>20007.0</t>
  </si>
  <si>
    <t>0.225</t>
  </si>
  <si>
    <t>1.400e+000</t>
  </si>
  <si>
    <t>29</t>
  </si>
  <si>
    <t>20009.0</t>
  </si>
  <si>
    <t>0.235</t>
  </si>
  <si>
    <t>1.450e+000</t>
  </si>
  <si>
    <t>1.079e-002</t>
  </si>
  <si>
    <t>30</t>
  </si>
  <si>
    <t>20012.0</t>
  </si>
  <si>
    <t>0.250</t>
  </si>
  <si>
    <t>1.500e+000</t>
  </si>
  <si>
    <t>31</t>
  </si>
  <si>
    <t>20015.0</t>
  </si>
  <si>
    <t>0.266</t>
  </si>
  <si>
    <t>1.550e+000</t>
  </si>
  <si>
    <t>Corrected</t>
  </si>
  <si>
    <t>32</t>
  </si>
  <si>
    <t>1.600e+000</t>
  </si>
  <si>
    <t>33</t>
  </si>
  <si>
    <t>20018.0</t>
  </si>
  <si>
    <t>0.281</t>
  </si>
  <si>
    <t>1.650e+000</t>
  </si>
  <si>
    <t>7.849e-003</t>
  </si>
  <si>
    <t>34</t>
  </si>
  <si>
    <t>20019.0</t>
  </si>
  <si>
    <t>0.286</t>
  </si>
  <si>
    <t>1.700e+000</t>
  </si>
  <si>
    <t>35</t>
  </si>
  <si>
    <t>20021.0</t>
  </si>
  <si>
    <t>0.296</t>
  </si>
  <si>
    <t>1.750e+000</t>
  </si>
  <si>
    <t>36</t>
  </si>
  <si>
    <t>20022.0</t>
  </si>
  <si>
    <t>0.301</t>
  </si>
  <si>
    <t>1.800e+000</t>
  </si>
  <si>
    <t>37</t>
  </si>
  <si>
    <t>20023.0</t>
  </si>
  <si>
    <t>0.306</t>
  </si>
  <si>
    <t>1.850e+000</t>
  </si>
  <si>
    <t>1.275e-002</t>
  </si>
  <si>
    <t>38</t>
  </si>
  <si>
    <t>20025.0</t>
  </si>
  <si>
    <t>0.316</t>
  </si>
  <si>
    <t>1.900e+000</t>
  </si>
  <si>
    <t>1.324e-002</t>
  </si>
  <si>
    <t>39</t>
  </si>
  <si>
    <t>20027.0</t>
  </si>
  <si>
    <t>0.326</t>
  </si>
  <si>
    <t>1.950e+000</t>
  </si>
  <si>
    <t>1.570e-002</t>
  </si>
  <si>
    <t>40</t>
  </si>
  <si>
    <t>20029.0</t>
  </si>
  <si>
    <t>0.336</t>
  </si>
  <si>
    <t>2.000e+000</t>
  </si>
  <si>
    <t>1.717e-002</t>
  </si>
  <si>
    <t>41</t>
  </si>
  <si>
    <t>20031.0</t>
  </si>
  <si>
    <t>0.346</t>
  </si>
  <si>
    <t>2.050e+000</t>
  </si>
  <si>
    <t>1.913e-002</t>
  </si>
  <si>
    <t>42</t>
  </si>
  <si>
    <t>2.100e+000</t>
  </si>
  <si>
    <t>1.962e-002</t>
  </si>
  <si>
    <t>43</t>
  </si>
  <si>
    <t>2.150e+000</t>
  </si>
  <si>
    <t>44</t>
  </si>
  <si>
    <t>20035.0</t>
  </si>
  <si>
    <t>0.366</t>
  </si>
  <si>
    <t>2.200e+000</t>
  </si>
  <si>
    <t>2.207e-002</t>
  </si>
  <si>
    <t>45</t>
  </si>
  <si>
    <t>20037.0</t>
  </si>
  <si>
    <t>0.376</t>
  </si>
  <si>
    <t>2.250e+000</t>
  </si>
  <si>
    <t>2.551e-002</t>
  </si>
  <si>
    <t>46</t>
  </si>
  <si>
    <t>2.300e+000</t>
  </si>
  <si>
    <t>47</t>
  </si>
  <si>
    <t>20038.0</t>
  </si>
  <si>
    <t>0.381</t>
  </si>
  <si>
    <t>2.350e+000</t>
  </si>
  <si>
    <t>2.502e-002</t>
  </si>
  <si>
    <t>48</t>
  </si>
  <si>
    <t>2.400e+000</t>
  </si>
  <si>
    <t>2.600e-002</t>
  </si>
  <si>
    <t>49</t>
  </si>
  <si>
    <t>20042.0</t>
  </si>
  <si>
    <t>0.401</t>
  </si>
  <si>
    <t>2.450e+000</t>
  </si>
  <si>
    <t>2.845e-002</t>
  </si>
  <si>
    <t>50</t>
  </si>
  <si>
    <t>20044.0</t>
  </si>
  <si>
    <t>0.411</t>
  </si>
  <si>
    <t>2.500e+000</t>
  </si>
  <si>
    <t>3.041e-002</t>
  </si>
  <si>
    <t>51</t>
  </si>
  <si>
    <t>20046.0</t>
  </si>
  <si>
    <t>0.421</t>
  </si>
  <si>
    <t>2.550e+000</t>
  </si>
  <si>
    <t>3.287e-002</t>
  </si>
  <si>
    <t>52</t>
  </si>
  <si>
    <t>20048.0</t>
  </si>
  <si>
    <t>0.431</t>
  </si>
  <si>
    <t>2.600e+000</t>
  </si>
  <si>
    <t>3.532e-002</t>
  </si>
  <si>
    <t>53</t>
  </si>
  <si>
    <t>20050.0</t>
  </si>
  <si>
    <t>0.441</t>
  </si>
  <si>
    <t>2.650e+000</t>
  </si>
  <si>
    <t>3.777e-002</t>
  </si>
  <si>
    <t>54</t>
  </si>
  <si>
    <t>20051.0</t>
  </si>
  <si>
    <t>0.446</t>
  </si>
  <si>
    <t>2.700e+000</t>
  </si>
  <si>
    <t>3.679e-002</t>
  </si>
  <si>
    <t>55</t>
  </si>
  <si>
    <t>20053.0</t>
  </si>
  <si>
    <t>0.456</t>
  </si>
  <si>
    <t>2.750e+000</t>
  </si>
  <si>
    <t>3.875e-002</t>
  </si>
  <si>
    <t>56</t>
  </si>
  <si>
    <t>20054.0</t>
  </si>
  <si>
    <t>0.461</t>
  </si>
  <si>
    <t>2.800e+000</t>
  </si>
  <si>
    <t>4.071e-002</t>
  </si>
  <si>
    <t>57</t>
  </si>
  <si>
    <t>20055.0</t>
  </si>
  <si>
    <t>0.466</t>
  </si>
  <si>
    <t>2.850e+000</t>
  </si>
  <si>
    <t>4.022e-002</t>
  </si>
  <si>
    <t>58</t>
  </si>
  <si>
    <t>20058.0</t>
  </si>
  <si>
    <t>0.481</t>
  </si>
  <si>
    <t>2.900e+000</t>
  </si>
  <si>
    <t>4.415e-002</t>
  </si>
  <si>
    <t>59</t>
  </si>
  <si>
    <t>20061.0</t>
  </si>
  <si>
    <t>0.496</t>
  </si>
  <si>
    <t>2.950e+000</t>
  </si>
  <si>
    <t>4.611e-002</t>
  </si>
  <si>
    <t>60</t>
  </si>
  <si>
    <t>20063.0</t>
  </si>
  <si>
    <t>0.506</t>
  </si>
  <si>
    <t>3.000e+000</t>
  </si>
  <si>
    <t>4.856e-002</t>
  </si>
  <si>
    <t>61</t>
  </si>
  <si>
    <t>3.050e+000</t>
  </si>
  <si>
    <t>4.807e-002</t>
  </si>
  <si>
    <t>62</t>
  </si>
  <si>
    <t>20064.0</t>
  </si>
  <si>
    <t>0.511</t>
  </si>
  <si>
    <t>3.100e+000</t>
  </si>
  <si>
    <t>4.954e-002</t>
  </si>
  <si>
    <t>63</t>
  </si>
  <si>
    <t>20067.0</t>
  </si>
  <si>
    <t>0.526</t>
  </si>
  <si>
    <t>3.150e+000</t>
  </si>
  <si>
    <t>64</t>
  </si>
  <si>
    <t>20068.0</t>
  </si>
  <si>
    <t>0.531</t>
  </si>
  <si>
    <t>3.200e+000</t>
  </si>
  <si>
    <t>5.298e-002</t>
  </si>
  <si>
    <t>65</t>
  </si>
  <si>
    <t>3.250e+000</t>
  </si>
  <si>
    <t>5.249e-002</t>
  </si>
  <si>
    <t>66</t>
  </si>
  <si>
    <t>20070.0</t>
  </si>
  <si>
    <t>0.541</t>
  </si>
  <si>
    <t>3.300e+000</t>
  </si>
  <si>
    <t>67</t>
  </si>
  <si>
    <t>20074.0</t>
  </si>
  <si>
    <t>0.561</t>
  </si>
  <si>
    <t>3.350e+000</t>
  </si>
  <si>
    <t>5.739e-002</t>
  </si>
  <si>
    <t>68</t>
  </si>
  <si>
    <t>20075.0</t>
  </si>
  <si>
    <t>0.566</t>
  </si>
  <si>
    <t>3.400e+000</t>
  </si>
  <si>
    <t>5.788e-002</t>
  </si>
  <si>
    <t>69</t>
  </si>
  <si>
    <t>20076.0</t>
  </si>
  <si>
    <t>0.571</t>
  </si>
  <si>
    <t>3.450e+000</t>
  </si>
  <si>
    <t>5.935e-002</t>
  </si>
  <si>
    <t>70</t>
  </si>
  <si>
    <t>3.500e+000</t>
  </si>
  <si>
    <t>71</t>
  </si>
  <si>
    <t>20077.0</t>
  </si>
  <si>
    <t>0.576</t>
  </si>
  <si>
    <t>3.550e+000</t>
  </si>
  <si>
    <t>72</t>
  </si>
  <si>
    <t>20081.0</t>
  </si>
  <si>
    <t>0.596</t>
  </si>
  <si>
    <t>3.600e+000</t>
  </si>
  <si>
    <t>6.181e-002</t>
  </si>
  <si>
    <t>73</t>
  </si>
  <si>
    <t>20083.0</t>
  </si>
  <si>
    <t>0.606</t>
  </si>
  <si>
    <t>3.650e+000</t>
  </si>
  <si>
    <t>6.475e-002</t>
  </si>
  <si>
    <t>74</t>
  </si>
  <si>
    <t>20084.0</t>
  </si>
  <si>
    <t>0.611</t>
  </si>
  <si>
    <t>3.700e+000</t>
  </si>
  <si>
    <t>6.573e-002</t>
  </si>
  <si>
    <t>75</t>
  </si>
  <si>
    <t>3.750e+000</t>
  </si>
  <si>
    <t>76</t>
  </si>
  <si>
    <t>20085.0</t>
  </si>
  <si>
    <t>0.616</t>
  </si>
  <si>
    <t>3.800e+000</t>
  </si>
  <si>
    <t>77</t>
  </si>
  <si>
    <t>20090.0</t>
  </si>
  <si>
    <t>0.641</t>
  </si>
  <si>
    <t>3.850e+000</t>
  </si>
  <si>
    <t>7.064e-002</t>
  </si>
  <si>
    <t>78</t>
  </si>
  <si>
    <t>20092.0</t>
  </si>
  <si>
    <t>0.651</t>
  </si>
  <si>
    <t>3.900e+000</t>
  </si>
  <si>
    <t>7.260e-002</t>
  </si>
  <si>
    <t>79</t>
  </si>
  <si>
    <t>20094.0</t>
  </si>
  <si>
    <t>0.661</t>
  </si>
  <si>
    <t>3.950e+000</t>
  </si>
  <si>
    <t>7.407e-002</t>
  </si>
  <si>
    <t>80</t>
  </si>
  <si>
    <t>20096.0</t>
  </si>
  <si>
    <t>0.671</t>
  </si>
  <si>
    <t>4.000e+000</t>
  </si>
  <si>
    <t>7.652e-002</t>
  </si>
  <si>
    <t>81</t>
  </si>
  <si>
    <t>20097.0</t>
  </si>
  <si>
    <t>0.676</t>
  </si>
  <si>
    <t>4.050e+000</t>
  </si>
  <si>
    <t>7.701e-002</t>
  </si>
  <si>
    <t>82</t>
  </si>
  <si>
    <t>20098.0</t>
  </si>
  <si>
    <t>0.681</t>
  </si>
  <si>
    <t>4.100e+000</t>
  </si>
  <si>
    <t>83</t>
  </si>
  <si>
    <t>20099.0</t>
  </si>
  <si>
    <t>0.686</t>
  </si>
  <si>
    <t>4.150e+000</t>
  </si>
  <si>
    <t>7.947e-002</t>
  </si>
  <si>
    <t>84</t>
  </si>
  <si>
    <t>4.200e+000</t>
  </si>
  <si>
    <t>7.849e-002</t>
  </si>
  <si>
    <t>85</t>
  </si>
  <si>
    <t>20103.0</t>
  </si>
  <si>
    <t>0.706</t>
  </si>
  <si>
    <t>4.250e+000</t>
  </si>
  <si>
    <t>8.143e-002</t>
  </si>
  <si>
    <t>86</t>
  </si>
  <si>
    <t>20105.0</t>
  </si>
  <si>
    <t>0.716</t>
  </si>
  <si>
    <t>4.300e+000</t>
  </si>
  <si>
    <t>8.290e-002</t>
  </si>
  <si>
    <t>87</t>
  </si>
  <si>
    <t>20107.0</t>
  </si>
  <si>
    <t>0.726</t>
  </si>
  <si>
    <t>4.350e+000</t>
  </si>
  <si>
    <t>8.388e-002</t>
  </si>
  <si>
    <t>88</t>
  </si>
  <si>
    <t>20108.0</t>
  </si>
  <si>
    <t>0.731</t>
  </si>
  <si>
    <t>4.400e+000</t>
  </si>
  <si>
    <t>8.535e-002</t>
  </si>
  <si>
    <t>89</t>
  </si>
  <si>
    <t>4.450e+000</t>
  </si>
  <si>
    <t>90</t>
  </si>
  <si>
    <t>20109.0</t>
  </si>
  <si>
    <t>0.736</t>
  </si>
  <si>
    <t>4.500e+000</t>
  </si>
  <si>
    <t>8.584e-002</t>
  </si>
  <si>
    <t>91</t>
  </si>
  <si>
    <t>20112.0</t>
  </si>
  <si>
    <t>0.751</t>
  </si>
  <si>
    <t>4.550e+000</t>
  </si>
  <si>
    <t>8.781e-002</t>
  </si>
  <si>
    <t>92</t>
  </si>
  <si>
    <t>20115.0</t>
  </si>
  <si>
    <t>0.766</t>
  </si>
  <si>
    <t>4.600e+000</t>
  </si>
  <si>
    <t>9.026e-002</t>
  </si>
  <si>
    <t>93</t>
  </si>
  <si>
    <t>20116.0</t>
  </si>
  <si>
    <t>0.771</t>
  </si>
  <si>
    <t>4.650e+000</t>
  </si>
  <si>
    <t>9.173e-002</t>
  </si>
  <si>
    <t>94</t>
  </si>
  <si>
    <t>4.700e+000</t>
  </si>
  <si>
    <t>95</t>
  </si>
  <si>
    <t>20117.0</t>
  </si>
  <si>
    <t>0.776</t>
  </si>
  <si>
    <t>4.750e+000</t>
  </si>
  <si>
    <t>9.075e-002</t>
  </si>
  <si>
    <t>96</t>
  </si>
  <si>
    <t>20122.0</t>
  </si>
  <si>
    <t>0.802</t>
  </si>
  <si>
    <t>4.800e+000</t>
  </si>
  <si>
    <t>9.565e-002</t>
  </si>
  <si>
    <t>97</t>
  </si>
  <si>
    <t>20123.0</t>
  </si>
  <si>
    <t>0.807</t>
  </si>
  <si>
    <t>4.850e+000</t>
  </si>
  <si>
    <t>9.713e-002</t>
  </si>
  <si>
    <t>98</t>
  </si>
  <si>
    <t>20125.0</t>
  </si>
  <si>
    <t>0.817</t>
  </si>
  <si>
    <t>4.900e+000</t>
  </si>
  <si>
    <t>99</t>
  </si>
  <si>
    <t>20128.0</t>
  </si>
  <si>
    <t>0.832</t>
  </si>
  <si>
    <t>4.950e+000</t>
  </si>
  <si>
    <t>1.006e-001</t>
  </si>
  <si>
    <t>100</t>
  </si>
  <si>
    <t>20129.0</t>
  </si>
  <si>
    <t>0.837</t>
  </si>
  <si>
    <t>5.000e+000</t>
  </si>
  <si>
    <t>1.010e-001</t>
  </si>
  <si>
    <t>101</t>
  </si>
  <si>
    <t>20130.0</t>
  </si>
  <si>
    <t>0.842</t>
  </si>
  <si>
    <t>5.050e+000</t>
  </si>
  <si>
    <t>1.015e-001</t>
  </si>
  <si>
    <t>102</t>
  </si>
  <si>
    <t>5.100e+000</t>
  </si>
  <si>
    <t>103</t>
  </si>
  <si>
    <t>20131.0</t>
  </si>
  <si>
    <t>0.847</t>
  </si>
  <si>
    <t>5.150e+000</t>
  </si>
  <si>
    <t>104</t>
  </si>
  <si>
    <t>20135.0</t>
  </si>
  <si>
    <t>0.867</t>
  </si>
  <si>
    <t>5.200e+000</t>
  </si>
  <si>
    <t>1.055e-001</t>
  </si>
  <si>
    <t>105</t>
  </si>
  <si>
    <t>20137.0</t>
  </si>
  <si>
    <t>0.877</t>
  </si>
  <si>
    <t>5.250e+000</t>
  </si>
  <si>
    <t>106</t>
  </si>
  <si>
    <t>20138.0</t>
  </si>
  <si>
    <t>0.882</t>
  </si>
  <si>
    <t>5.300e+000</t>
  </si>
  <si>
    <t>1.069e-001</t>
  </si>
  <si>
    <t>107</t>
  </si>
  <si>
    <t>20139.0</t>
  </si>
  <si>
    <t>0.887</t>
  </si>
  <si>
    <t>5.350e+000</t>
  </si>
  <si>
    <t>1.074e-001</t>
  </si>
  <si>
    <t>108</t>
  </si>
  <si>
    <t>20142.0</t>
  </si>
  <si>
    <t>0.902</t>
  </si>
  <si>
    <t>5.400e+000</t>
  </si>
  <si>
    <t>1.089e-001</t>
  </si>
  <si>
    <t>109</t>
  </si>
  <si>
    <t>5.450e+000</t>
  </si>
  <si>
    <t>1.094e-001</t>
  </si>
  <si>
    <t>110</t>
  </si>
  <si>
    <t>20143.0</t>
  </si>
  <si>
    <t>0.907</t>
  </si>
  <si>
    <t>5.500e+000</t>
  </si>
  <si>
    <t>111</t>
  </si>
  <si>
    <t>20145.0</t>
  </si>
  <si>
    <t>0.917</t>
  </si>
  <si>
    <t>5.550e+000</t>
  </si>
  <si>
    <t>112</t>
  </si>
  <si>
    <t>20148.0</t>
  </si>
  <si>
    <t>0.932</t>
  </si>
  <si>
    <t>5.600e+000</t>
  </si>
  <si>
    <t>1.123e-001</t>
  </si>
  <si>
    <t>113</t>
  </si>
  <si>
    <t>20149.0</t>
  </si>
  <si>
    <t>0.937</t>
  </si>
  <si>
    <t>5.650e+000</t>
  </si>
  <si>
    <t>1.138e-001</t>
  </si>
  <si>
    <t>114</t>
  </si>
  <si>
    <t>20150.0</t>
  </si>
  <si>
    <t>0.942</t>
  </si>
  <si>
    <t>5.700e+000</t>
  </si>
  <si>
    <t>1.133e-001</t>
  </si>
  <si>
    <t>115</t>
  </si>
  <si>
    <t>20151.0</t>
  </si>
  <si>
    <t>0.947</t>
  </si>
  <si>
    <t>5.750e+000</t>
  </si>
  <si>
    <t>116</t>
  </si>
  <si>
    <t>20155.0</t>
  </si>
  <si>
    <t>0.967</t>
  </si>
  <si>
    <t>5.800e+000</t>
  </si>
  <si>
    <t>1.167e-001</t>
  </si>
  <si>
    <t>117</t>
  </si>
  <si>
    <t>20156.0</t>
  </si>
  <si>
    <t>0.972</t>
  </si>
  <si>
    <t>5.850e+000</t>
  </si>
  <si>
    <t>1.172e-001</t>
  </si>
  <si>
    <t>118</t>
  </si>
  <si>
    <t>20157.0</t>
  </si>
  <si>
    <t>0.977</t>
  </si>
  <si>
    <t>5.900e+000</t>
  </si>
  <si>
    <t>1.158e-001</t>
  </si>
  <si>
    <t>119</t>
  </si>
  <si>
    <t>20161.0</t>
  </si>
  <si>
    <t>0.997</t>
  </si>
  <si>
    <t>5.950e+000</t>
  </si>
  <si>
    <t>1.197e-001</t>
  </si>
  <si>
    <t>120</t>
  </si>
  <si>
    <t>20162.0</t>
  </si>
  <si>
    <t>1.002</t>
  </si>
  <si>
    <t>6.000e+000</t>
  </si>
  <si>
    <t>1.202e-001</t>
  </si>
  <si>
    <t>121</t>
  </si>
  <si>
    <t>20163.0</t>
  </si>
  <si>
    <t>1.007</t>
  </si>
  <si>
    <t>6.050e+000</t>
  </si>
  <si>
    <t>122</t>
  </si>
  <si>
    <t>20164.0</t>
  </si>
  <si>
    <t>1.012</t>
  </si>
  <si>
    <t>6.100e+000</t>
  </si>
  <si>
    <t>123</t>
  </si>
  <si>
    <t>6.150e+000</t>
  </si>
  <si>
    <t>1.192e-001</t>
  </si>
  <si>
    <t>124</t>
  </si>
  <si>
    <t>20167.0</t>
  </si>
  <si>
    <t>1.027</t>
  </si>
  <si>
    <t>6.200e+000</t>
  </si>
  <si>
    <t>1.212e-001</t>
  </si>
  <si>
    <t>125</t>
  </si>
  <si>
    <t>20169.0</t>
  </si>
  <si>
    <t>1.037</t>
  </si>
  <si>
    <t>6.250e+000</t>
  </si>
  <si>
    <t>1.221e-001</t>
  </si>
  <si>
    <t>126</t>
  </si>
  <si>
    <t>6.300e+000</t>
  </si>
  <si>
    <t>1.226e-001</t>
  </si>
  <si>
    <t>127</t>
  </si>
  <si>
    <t>20170.0</t>
  </si>
  <si>
    <t>1.042</t>
  </si>
  <si>
    <t>6.350e+000</t>
  </si>
  <si>
    <t>1.231e-001</t>
  </si>
  <si>
    <t>128</t>
  </si>
  <si>
    <t>20174.0</t>
  </si>
  <si>
    <t>1.062</t>
  </si>
  <si>
    <t>6.400e+000</t>
  </si>
  <si>
    <t>1.246e-001</t>
  </si>
  <si>
    <t>129</t>
  </si>
  <si>
    <t>20175.0</t>
  </si>
  <si>
    <t>1.067</t>
  </si>
  <si>
    <t>6.450e+000</t>
  </si>
  <si>
    <t>1.256e-001</t>
  </si>
  <si>
    <t>130</t>
  </si>
  <si>
    <t>6.500e+000</t>
  </si>
  <si>
    <t>131</t>
  </si>
  <si>
    <t>20176.0</t>
  </si>
  <si>
    <t>1.072</t>
  </si>
  <si>
    <t>6.550e+000</t>
  </si>
  <si>
    <t>132</t>
  </si>
  <si>
    <t>20181.0</t>
  </si>
  <si>
    <t>1.097</t>
  </si>
  <si>
    <t>6.600e+000</t>
  </si>
  <si>
    <t>1.270e-001</t>
  </si>
  <si>
    <t>133</t>
  </si>
  <si>
    <t>20183.0</t>
  </si>
  <si>
    <t>1.107</t>
  </si>
  <si>
    <t>6.650e+000</t>
  </si>
  <si>
    <t>1.295e-001</t>
  </si>
  <si>
    <t>134</t>
  </si>
  <si>
    <t>6.700e+000</t>
  </si>
  <si>
    <t>1.285e-001</t>
  </si>
  <si>
    <t>135</t>
  </si>
  <si>
    <t>6.750e+000</t>
  </si>
  <si>
    <t>1.280e-001</t>
  </si>
  <si>
    <t>136</t>
  </si>
  <si>
    <t>20186.0</t>
  </si>
  <si>
    <t>1.122</t>
  </si>
  <si>
    <t>6.800e+000</t>
  </si>
  <si>
    <t>137</t>
  </si>
  <si>
    <t>20189.0</t>
  </si>
  <si>
    <t>1.137</t>
  </si>
  <si>
    <t>6.850e+000</t>
  </si>
  <si>
    <t>1.315e-001</t>
  </si>
  <si>
    <t>138</t>
  </si>
  <si>
    <t>6.900e+000</t>
  </si>
  <si>
    <t>1.305e-001</t>
  </si>
  <si>
    <t>139</t>
  </si>
  <si>
    <t>20190.0</t>
  </si>
  <si>
    <t>1.142</t>
  </si>
  <si>
    <t>6.950e+000</t>
  </si>
  <si>
    <t>140</t>
  </si>
  <si>
    <t>20194.0</t>
  </si>
  <si>
    <t>1.162</t>
  </si>
  <si>
    <t>7.000e+000</t>
  </si>
  <si>
    <t>1.324e-001</t>
  </si>
  <si>
    <t>141</t>
  </si>
  <si>
    <t>20196.0</t>
  </si>
  <si>
    <t>1.172</t>
  </si>
  <si>
    <t>7.050e+000</t>
  </si>
  <si>
    <t>1.339e-001</t>
  </si>
  <si>
    <t>142</t>
  </si>
  <si>
    <t>20197.0</t>
  </si>
  <si>
    <t>1.177</t>
  </si>
  <si>
    <t>7.100e+000</t>
  </si>
  <si>
    <t>1.344e-001</t>
  </si>
  <si>
    <t>143</t>
  </si>
  <si>
    <t>20198.0</t>
  </si>
  <si>
    <t>1.182</t>
  </si>
  <si>
    <t>7.150e+000</t>
  </si>
  <si>
    <t>1.334e-001</t>
  </si>
  <si>
    <t>144</t>
  </si>
  <si>
    <t>20200.0</t>
  </si>
  <si>
    <t>1.192</t>
  </si>
  <si>
    <t>7.200e+000</t>
  </si>
  <si>
    <t>145</t>
  </si>
  <si>
    <t>20201.0</t>
  </si>
  <si>
    <t>1.197</t>
  </si>
  <si>
    <t>7.250e+000</t>
  </si>
  <si>
    <t>146</t>
  </si>
  <si>
    <t>20203.0</t>
  </si>
  <si>
    <t>1.207</t>
  </si>
  <si>
    <t>7.300e+000</t>
  </si>
  <si>
    <t>147</t>
  </si>
  <si>
    <t>20204.0</t>
  </si>
  <si>
    <t>1.212</t>
  </si>
  <si>
    <t>7.350e+000</t>
  </si>
  <si>
    <t>1.354e-001</t>
  </si>
  <si>
    <t>148</t>
  </si>
  <si>
    <t>20206.0</t>
  </si>
  <si>
    <t>1.222</t>
  </si>
  <si>
    <t>7.400e+000</t>
  </si>
  <si>
    <t>1.359e-001</t>
  </si>
  <si>
    <t>149</t>
  </si>
  <si>
    <t>7.450e+000</t>
  </si>
  <si>
    <t>150</t>
  </si>
  <si>
    <t>20209.0</t>
  </si>
  <si>
    <t>1.237</t>
  </si>
  <si>
    <t>7.500e+000</t>
  </si>
  <si>
    <t>1.364e-001</t>
  </si>
  <si>
    <t>151</t>
  </si>
  <si>
    <t>20211.0</t>
  </si>
  <si>
    <t>1.247</t>
  </si>
  <si>
    <t>7.550e+000</t>
  </si>
  <si>
    <t>152</t>
  </si>
  <si>
    <t>20213.0</t>
  </si>
  <si>
    <t>1.257</t>
  </si>
  <si>
    <t>7.600e+000</t>
  </si>
  <si>
    <t>1.373e-001</t>
  </si>
  <si>
    <t>153</t>
  </si>
  <si>
    <t>20215.0</t>
  </si>
  <si>
    <t>1.267</t>
  </si>
  <si>
    <t>7.650e+000</t>
  </si>
  <si>
    <t>1.383e-001</t>
  </si>
  <si>
    <t>154</t>
  </si>
  <si>
    <t>7.700e+000</t>
  </si>
  <si>
    <t>155</t>
  </si>
  <si>
    <t>20218.0</t>
  </si>
  <si>
    <t>1.282</t>
  </si>
  <si>
    <t>7.750e+000</t>
  </si>
  <si>
    <t>156</t>
  </si>
  <si>
    <t>20220.0</t>
  </si>
  <si>
    <t>1.292</t>
  </si>
  <si>
    <t>7.800e+000</t>
  </si>
  <si>
    <t>1.393e-001</t>
  </si>
  <si>
    <t>157</t>
  </si>
  <si>
    <t>20221.0</t>
  </si>
  <si>
    <t>1.297</t>
  </si>
  <si>
    <t>7.850e+000</t>
  </si>
  <si>
    <t>1.388e-001</t>
  </si>
  <si>
    <t>158</t>
  </si>
  <si>
    <t>20222.0</t>
  </si>
  <si>
    <t>1.302</t>
  </si>
  <si>
    <t>7.900e+000</t>
  </si>
  <si>
    <t>159</t>
  </si>
  <si>
    <t>20223.0</t>
  </si>
  <si>
    <t>1.307</t>
  </si>
  <si>
    <t>7.950e+000</t>
  </si>
  <si>
    <t>160</t>
  </si>
  <si>
    <t>20227.0</t>
  </si>
  <si>
    <t>1.328</t>
  </si>
  <si>
    <t>8.000e+000</t>
  </si>
  <si>
    <t>1.408e-001</t>
  </si>
  <si>
    <t>161</t>
  </si>
  <si>
    <t>20229.0</t>
  </si>
  <si>
    <t>1.338</t>
  </si>
  <si>
    <t>8.050e+000</t>
  </si>
  <si>
    <t>1.423e-001</t>
  </si>
  <si>
    <t>162</t>
  </si>
  <si>
    <t>20230.0</t>
  </si>
  <si>
    <t>1.343</t>
  </si>
  <si>
    <t>8.100e+000</t>
  </si>
  <si>
    <t>1.418e-001</t>
  </si>
  <si>
    <t>163</t>
  </si>
  <si>
    <t>20232.0</t>
  </si>
  <si>
    <t>1.353</t>
  </si>
  <si>
    <t>8.150e+000</t>
  </si>
  <si>
    <t>164</t>
  </si>
  <si>
    <t>8.200e+000</t>
  </si>
  <si>
    <t>165</t>
  </si>
  <si>
    <t>20234.0</t>
  </si>
  <si>
    <t>1.363</t>
  </si>
  <si>
    <t>8.250e+000</t>
  </si>
  <si>
    <t>1.427e-001</t>
  </si>
  <si>
    <t>166</t>
  </si>
  <si>
    <t>20236.0</t>
  </si>
  <si>
    <t>1.373</t>
  </si>
  <si>
    <t>8.300e+000</t>
  </si>
  <si>
    <t>167</t>
  </si>
  <si>
    <t>20237.0</t>
  </si>
  <si>
    <t>1.378</t>
  </si>
  <si>
    <t>8.350e+000</t>
  </si>
  <si>
    <t>168</t>
  </si>
  <si>
    <t>8.400e+000</t>
  </si>
  <si>
    <t>1.413e-001</t>
  </si>
  <si>
    <t>169</t>
  </si>
  <si>
    <t>20241.0</t>
  </si>
  <si>
    <t>1.398</t>
  </si>
  <si>
    <t>8.450e+000</t>
  </si>
  <si>
    <t>1.437e-001</t>
  </si>
  <si>
    <t>170</t>
  </si>
  <si>
    <t>20243.0</t>
  </si>
  <si>
    <t>1.408</t>
  </si>
  <si>
    <t>8.500e+000</t>
  </si>
  <si>
    <t>171</t>
  </si>
  <si>
    <t>20244.0</t>
  </si>
  <si>
    <t>1.413</t>
  </si>
  <si>
    <t>8.550e+000</t>
  </si>
  <si>
    <t>172</t>
  </si>
  <si>
    <t>20246.0</t>
  </si>
  <si>
    <t>1.423</t>
  </si>
  <si>
    <t>8.600e+000</t>
  </si>
  <si>
    <t>1.432e-001</t>
  </si>
  <si>
    <t>173</t>
  </si>
  <si>
    <t>20248.0</t>
  </si>
  <si>
    <t>1.433</t>
  </si>
  <si>
    <t>8.650e+000</t>
  </si>
  <si>
    <t>174</t>
  </si>
  <si>
    <t>20249.0</t>
  </si>
  <si>
    <t>1.438</t>
  </si>
  <si>
    <t>8.700e+000</t>
  </si>
  <si>
    <t>1.442e-001</t>
  </si>
  <si>
    <t>175</t>
  </si>
  <si>
    <t>20251.0</t>
  </si>
  <si>
    <t>1.448</t>
  </si>
  <si>
    <t>8.750e+000</t>
  </si>
  <si>
    <t>176</t>
  </si>
  <si>
    <t>20252.0</t>
  </si>
  <si>
    <t>1.453</t>
  </si>
  <si>
    <t>8.800e+000</t>
  </si>
  <si>
    <t>1.447e-001</t>
  </si>
  <si>
    <t>177</t>
  </si>
  <si>
    <t>20253.0</t>
  </si>
  <si>
    <t>1.458</t>
  </si>
  <si>
    <t>8.850e+000</t>
  </si>
  <si>
    <t>178</t>
  </si>
  <si>
    <t>20254.0</t>
  </si>
  <si>
    <t>1.463</t>
  </si>
  <si>
    <t>8.900e+000</t>
  </si>
  <si>
    <t>179</t>
  </si>
  <si>
    <t>20258.0</t>
  </si>
  <si>
    <t>1.483</t>
  </si>
  <si>
    <t>8.950e+000</t>
  </si>
  <si>
    <t>1.462e-001</t>
  </si>
  <si>
    <t>180</t>
  </si>
  <si>
    <t>20260.0</t>
  </si>
  <si>
    <t>1.493</t>
  </si>
  <si>
    <t>9.000e+000</t>
  </si>
  <si>
    <t>181</t>
  </si>
  <si>
    <t>20261.0</t>
  </si>
  <si>
    <t>1.498</t>
  </si>
  <si>
    <t>9.050e+000</t>
  </si>
  <si>
    <t>1.467e-001</t>
  </si>
  <si>
    <t>182</t>
  </si>
  <si>
    <t>20262.0</t>
  </si>
  <si>
    <t>1.503</t>
  </si>
  <si>
    <t>9.100e+000</t>
  </si>
  <si>
    <t>183</t>
  </si>
  <si>
    <t>20264.0</t>
  </si>
  <si>
    <t>1.513</t>
  </si>
  <si>
    <t>9.150e+000</t>
  </si>
  <si>
    <t>184</t>
  </si>
  <si>
    <t>20266.0</t>
  </si>
  <si>
    <t>1.523</t>
  </si>
  <si>
    <t>9.200e+000</t>
  </si>
  <si>
    <t>1.472e-001</t>
  </si>
  <si>
    <t>185</t>
  </si>
  <si>
    <t>20267.0</t>
  </si>
  <si>
    <t>1.528</t>
  </si>
  <si>
    <t>9.250e+000</t>
  </si>
  <si>
    <t>1.477e-001</t>
  </si>
  <si>
    <t>186</t>
  </si>
  <si>
    <t>20268.0</t>
  </si>
  <si>
    <t>1.533</t>
  </si>
  <si>
    <t>9.300e+000</t>
  </si>
  <si>
    <t>187</t>
  </si>
  <si>
    <t>20270.0</t>
  </si>
  <si>
    <t>1.543</t>
  </si>
  <si>
    <t>9.350e+000</t>
  </si>
  <si>
    <t>188</t>
  </si>
  <si>
    <t>20273.0</t>
  </si>
  <si>
    <t>1.558</t>
  </si>
  <si>
    <t>9.400e+000</t>
  </si>
  <si>
    <t>1.491e-001</t>
  </si>
  <si>
    <t>189</t>
  </si>
  <si>
    <t>20274.0</t>
  </si>
  <si>
    <t>1.563</t>
  </si>
  <si>
    <t>9.450e+000</t>
  </si>
  <si>
    <t>1.481e-001</t>
  </si>
  <si>
    <t>190</t>
  </si>
  <si>
    <t>20275.0</t>
  </si>
  <si>
    <t>1.568</t>
  </si>
  <si>
    <t>9.500e+000</t>
  </si>
  <si>
    <t>191</t>
  </si>
  <si>
    <t>20277.0</t>
  </si>
  <si>
    <t>1.578</t>
  </si>
  <si>
    <t>9.550e+000</t>
  </si>
  <si>
    <t>192</t>
  </si>
  <si>
    <t>20279.0</t>
  </si>
  <si>
    <t>1.588</t>
  </si>
  <si>
    <t>9.600e+000</t>
  </si>
  <si>
    <t>193</t>
  </si>
  <si>
    <t>20281.0</t>
  </si>
  <si>
    <t>1.598</t>
  </si>
  <si>
    <t>9.650e+000</t>
  </si>
  <si>
    <t>1.486e-001</t>
  </si>
  <si>
    <t>194</t>
  </si>
  <si>
    <t>20282.0</t>
  </si>
  <si>
    <t>1.603</t>
  </si>
  <si>
    <t>9.700e+000</t>
  </si>
  <si>
    <t>195</t>
  </si>
  <si>
    <t>20283.0</t>
  </si>
  <si>
    <t>1.608</t>
  </si>
  <si>
    <t>9.750e+000</t>
  </si>
  <si>
    <t>196</t>
  </si>
  <si>
    <t>20285.0</t>
  </si>
  <si>
    <t>1.618</t>
  </si>
  <si>
    <t>9.800e+000</t>
  </si>
  <si>
    <t>197</t>
  </si>
  <si>
    <t>20287.0</t>
  </si>
  <si>
    <t>1.628</t>
  </si>
  <si>
    <t>9.850e+000</t>
  </si>
  <si>
    <t>1.496e-001</t>
  </si>
  <si>
    <t>198</t>
  </si>
  <si>
    <t>20288.0</t>
  </si>
  <si>
    <t>1.633</t>
  </si>
  <si>
    <t>9.900e+000</t>
  </si>
  <si>
    <t>199</t>
  </si>
  <si>
    <t>20291.0</t>
  </si>
  <si>
    <t>1.648</t>
  </si>
  <si>
    <t>9.950e+000</t>
  </si>
  <si>
    <t>1.506e-001</t>
  </si>
  <si>
    <t>200</t>
  </si>
  <si>
    <t>1.000e+001</t>
  </si>
  <si>
    <t>1.501e-001</t>
  </si>
  <si>
    <t>201</t>
  </si>
  <si>
    <t>20294.0</t>
  </si>
  <si>
    <t>1.663</t>
  </si>
  <si>
    <t>1.005e+001</t>
  </si>
  <si>
    <t>1.511e-001</t>
  </si>
  <si>
    <t>202</t>
  </si>
  <si>
    <t>20296.0</t>
  </si>
  <si>
    <t>1.673</t>
  </si>
  <si>
    <t>1.010e+001</t>
  </si>
  <si>
    <t>1.521e-001</t>
  </si>
  <si>
    <t>203</t>
  </si>
  <si>
    <t>20297.0</t>
  </si>
  <si>
    <t>1.678</t>
  </si>
  <si>
    <t>1.015e+001</t>
  </si>
  <si>
    <t>204</t>
  </si>
  <si>
    <t>20299.0</t>
  </si>
  <si>
    <t>1.688</t>
  </si>
  <si>
    <t>1.020e+001</t>
  </si>
  <si>
    <t>1.516e-001</t>
  </si>
  <si>
    <t>205</t>
  </si>
  <si>
    <t>1.025e+001</t>
  </si>
  <si>
    <t>206</t>
  </si>
  <si>
    <t>20301.0</t>
  </si>
  <si>
    <t>1.698</t>
  </si>
  <si>
    <t>1.030e+001</t>
  </si>
  <si>
    <t>207</t>
  </si>
  <si>
    <t>20304.0</t>
  </si>
  <si>
    <t>1.713</t>
  </si>
  <si>
    <t>1.035e+001</t>
  </si>
  <si>
    <t>1.530e-001</t>
  </si>
  <si>
    <t>208</t>
  </si>
  <si>
    <t>20306.0</t>
  </si>
  <si>
    <t>1.723</t>
  </si>
  <si>
    <t>1.040e+001</t>
  </si>
  <si>
    <t>1.535e-001</t>
  </si>
  <si>
    <t>209</t>
  </si>
  <si>
    <t>20307.0</t>
  </si>
  <si>
    <t>1.728</t>
  </si>
  <si>
    <t>1.045e+001</t>
  </si>
  <si>
    <t>210</t>
  </si>
  <si>
    <t>20308.0</t>
  </si>
  <si>
    <t>1.733</t>
  </si>
  <si>
    <t>1.050e+001</t>
  </si>
  <si>
    <t>211</t>
  </si>
  <si>
    <t>20310.0</t>
  </si>
  <si>
    <t>1.743</t>
  </si>
  <si>
    <t>1.055e+001</t>
  </si>
  <si>
    <t>212</t>
  </si>
  <si>
    <t>20312.0</t>
  </si>
  <si>
    <t>1.753</t>
  </si>
  <si>
    <t>1.060e+001</t>
  </si>
  <si>
    <t>1.540e-001</t>
  </si>
  <si>
    <t>213</t>
  </si>
  <si>
    <t>20313.0</t>
  </si>
  <si>
    <t>1.758</t>
  </si>
  <si>
    <t>1.065e+001</t>
  </si>
  <si>
    <t>214</t>
  </si>
  <si>
    <t>20314.0</t>
  </si>
  <si>
    <t>1.763</t>
  </si>
  <si>
    <t>1.070e+001</t>
  </si>
  <si>
    <t>215</t>
  </si>
  <si>
    <t>20317.0</t>
  </si>
  <si>
    <t>1.778</t>
  </si>
  <si>
    <t>1.075e+001</t>
  </si>
  <si>
    <t>216</t>
  </si>
  <si>
    <t>20319.0</t>
  </si>
  <si>
    <t>1.788</t>
  </si>
  <si>
    <t>1.080e+001</t>
  </si>
  <si>
    <t>1.550e-001</t>
  </si>
  <si>
    <t>217</t>
  </si>
  <si>
    <t>20320.0</t>
  </si>
  <si>
    <t>1.793</t>
  </si>
  <si>
    <t>1.085e+001</t>
  </si>
  <si>
    <t>218</t>
  </si>
  <si>
    <t>20321.0</t>
  </si>
  <si>
    <t>1.798</t>
  </si>
  <si>
    <t>1.090e+001</t>
  </si>
  <si>
    <t>219</t>
  </si>
  <si>
    <t>20322.0</t>
  </si>
  <si>
    <t>1.803</t>
  </si>
  <si>
    <t>1.095e+001</t>
  </si>
  <si>
    <t>220</t>
  </si>
  <si>
    <t>20325.0</t>
  </si>
  <si>
    <t>1.818</t>
  </si>
  <si>
    <t>1.100e+001</t>
  </si>
  <si>
    <t>221</t>
  </si>
  <si>
    <t>20326.0</t>
  </si>
  <si>
    <t>1.823</t>
  </si>
  <si>
    <t>1.105e+001</t>
  </si>
  <si>
    <t>1.555e-001</t>
  </si>
  <si>
    <t>222</t>
  </si>
  <si>
    <t>20328.0</t>
  </si>
  <si>
    <t>1.833</t>
  </si>
  <si>
    <t>1.110e+001</t>
  </si>
  <si>
    <t>223</t>
  </si>
  <si>
    <t>20330.0</t>
  </si>
  <si>
    <t>1.844</t>
  </si>
  <si>
    <t>1.115e+001</t>
  </si>
  <si>
    <t>224</t>
  </si>
  <si>
    <t>20332.0</t>
  </si>
  <si>
    <t>1.854</t>
  </si>
  <si>
    <t>1.120e+001</t>
  </si>
  <si>
    <t>1.560e-001</t>
  </si>
  <si>
    <t>225</t>
  </si>
  <si>
    <t>20333.0</t>
  </si>
  <si>
    <t>1.859</t>
  </si>
  <si>
    <t>1.125e+001</t>
  </si>
  <si>
    <t>226</t>
  </si>
  <si>
    <t>20335.0</t>
  </si>
  <si>
    <t>1.869</t>
  </si>
  <si>
    <t>1.130e+001</t>
  </si>
  <si>
    <t>1.565e-001</t>
  </si>
  <si>
    <t>227</t>
  </si>
  <si>
    <t>20337.0</t>
  </si>
  <si>
    <t>1.879</t>
  </si>
  <si>
    <t>1.135e+001</t>
  </si>
  <si>
    <t>1.570e-001</t>
  </si>
  <si>
    <t>228</t>
  </si>
  <si>
    <t>20339.0</t>
  </si>
  <si>
    <t>1.889</t>
  </si>
  <si>
    <t>1.140e+001</t>
  </si>
  <si>
    <t>1.580e-001</t>
  </si>
  <si>
    <t>229</t>
  </si>
  <si>
    <t>1.145e+001</t>
  </si>
  <si>
    <t>230</t>
  </si>
  <si>
    <t>20342.0</t>
  </si>
  <si>
    <t>1.904</t>
  </si>
  <si>
    <t>1.150e+001</t>
  </si>
  <si>
    <t>231</t>
  </si>
  <si>
    <t>20343.0</t>
  </si>
  <si>
    <t>1.909</t>
  </si>
  <si>
    <t>1.155e+001</t>
  </si>
  <si>
    <t>232</t>
  </si>
  <si>
    <t>20344.0</t>
  </si>
  <si>
    <t>1.914</t>
  </si>
  <si>
    <t>1.160e+001</t>
  </si>
  <si>
    <t>1.575e-001</t>
  </si>
  <si>
    <t>233</t>
  </si>
  <si>
    <t>20345.0</t>
  </si>
  <si>
    <t>1.919</t>
  </si>
  <si>
    <t>1.165e+001</t>
  </si>
  <si>
    <t>234</t>
  </si>
  <si>
    <t>20348.0</t>
  </si>
  <si>
    <t>1.934</t>
  </si>
  <si>
    <t>1.170e+001</t>
  </si>
  <si>
    <t>235</t>
  </si>
  <si>
    <t>20350.0</t>
  </si>
  <si>
    <t>1.944</t>
  </si>
  <si>
    <t>1.175e+001</t>
  </si>
  <si>
    <t>1.584e-001</t>
  </si>
  <si>
    <t>236</t>
  </si>
  <si>
    <t>20352.0</t>
  </si>
  <si>
    <t>1.954</t>
  </si>
  <si>
    <t>1.180e+001</t>
  </si>
  <si>
    <t>237</t>
  </si>
  <si>
    <t>1.185e+001</t>
  </si>
  <si>
    <t>238</t>
  </si>
  <si>
    <t>20353.0</t>
  </si>
  <si>
    <t>1.959</t>
  </si>
  <si>
    <t>1.190e+001</t>
  </si>
  <si>
    <t>239</t>
  </si>
  <si>
    <t>20356.0</t>
  </si>
  <si>
    <t>1.974</t>
  </si>
  <si>
    <t>1.195e+001</t>
  </si>
  <si>
    <t>240</t>
  </si>
  <si>
    <t>20358.0</t>
  </si>
  <si>
    <t>1.984</t>
  </si>
  <si>
    <t>1.200e+001</t>
  </si>
  <si>
    <t>1.599e-001</t>
  </si>
  <si>
    <t>241</t>
  </si>
  <si>
    <t>20359.0</t>
  </si>
  <si>
    <t>1.989</t>
  </si>
  <si>
    <t>1.205e+001</t>
  </si>
  <si>
    <t>1.594e-001</t>
  </si>
  <si>
    <t>242</t>
  </si>
  <si>
    <t>20360.0</t>
  </si>
  <si>
    <t>1.994</t>
  </si>
  <si>
    <t>1.210e+001</t>
  </si>
  <si>
    <t>243</t>
  </si>
  <si>
    <t>20362.0</t>
  </si>
  <si>
    <t>2.004</t>
  </si>
  <si>
    <t>1.215e+001</t>
  </si>
  <si>
    <t>244</t>
  </si>
  <si>
    <t>20365.0</t>
  </si>
  <si>
    <t>2.019</t>
  </si>
  <si>
    <t>1.220e+001</t>
  </si>
  <si>
    <t>1.604e-001</t>
  </si>
  <si>
    <t>245</t>
  </si>
  <si>
    <t>20366.0</t>
  </si>
  <si>
    <t>2.024</t>
  </si>
  <si>
    <t>1.225e+001</t>
  </si>
  <si>
    <t>246</t>
  </si>
  <si>
    <t>20367.0</t>
  </si>
  <si>
    <t>2.029</t>
  </si>
  <si>
    <t>1.230e+001</t>
  </si>
  <si>
    <t>247</t>
  </si>
  <si>
    <t>20369.0</t>
  </si>
  <si>
    <t>2.039</t>
  </si>
  <si>
    <t>1.235e+001</t>
  </si>
  <si>
    <t>248</t>
  </si>
  <si>
    <t>20372.0</t>
  </si>
  <si>
    <t>2.054</t>
  </si>
  <si>
    <t>1.240e+001</t>
  </si>
  <si>
    <t>1.614e-001</t>
  </si>
  <si>
    <t>249</t>
  </si>
  <si>
    <t>20373.0</t>
  </si>
  <si>
    <t>2.059</t>
  </si>
  <si>
    <t>1.245e+001</t>
  </si>
  <si>
    <t>1.619e-001</t>
  </si>
  <si>
    <t>250</t>
  </si>
  <si>
    <t>20375.0</t>
  </si>
  <si>
    <t>2.069</t>
  </si>
  <si>
    <t>1.250e+001</t>
  </si>
  <si>
    <t>251</t>
  </si>
  <si>
    <t>20376.0</t>
  </si>
  <si>
    <t>2.074</t>
  </si>
  <si>
    <t>1.255e+001</t>
  </si>
  <si>
    <t>252</t>
  </si>
  <si>
    <t>20378.0</t>
  </si>
  <si>
    <t>2.084</t>
  </si>
  <si>
    <t>1.260e+001</t>
  </si>
  <si>
    <t>253</t>
  </si>
  <si>
    <t>20379.0</t>
  </si>
  <si>
    <t>2.089</t>
  </si>
  <si>
    <t>1.265e+001</t>
  </si>
  <si>
    <t>254</t>
  </si>
  <si>
    <t>20381.0</t>
  </si>
  <si>
    <t>2.099</t>
  </si>
  <si>
    <t>1.270e+001</t>
  </si>
  <si>
    <t>1.624e-001</t>
  </si>
  <si>
    <t>255</t>
  </si>
  <si>
    <t>20383.0</t>
  </si>
  <si>
    <t>2.109</t>
  </si>
  <si>
    <t>1.275e+001</t>
  </si>
  <si>
    <t>1.629e-001</t>
  </si>
  <si>
    <t>256</t>
  </si>
  <si>
    <t>20385.0</t>
  </si>
  <si>
    <t>2.119</t>
  </si>
  <si>
    <t>1.280e+001</t>
  </si>
  <si>
    <t>1.638e-001</t>
  </si>
  <si>
    <t>257</t>
  </si>
  <si>
    <t>20386.0</t>
  </si>
  <si>
    <t>2.124</t>
  </si>
  <si>
    <t>1.285e+001</t>
  </si>
  <si>
    <t>1.633e-001</t>
  </si>
  <si>
    <t>258</t>
  </si>
  <si>
    <t>20387.0</t>
  </si>
  <si>
    <t>2.129</t>
  </si>
  <si>
    <t>1.290e+001</t>
  </si>
  <si>
    <t>259</t>
  </si>
  <si>
    <t>20389.0</t>
  </si>
  <si>
    <t>2.139</t>
  </si>
  <si>
    <t>1.295e+001</t>
  </si>
  <si>
    <t>260</t>
  </si>
  <si>
    <t>20391.0</t>
  </si>
  <si>
    <t>2.149</t>
  </si>
  <si>
    <t>1.300e+001</t>
  </si>
  <si>
    <t>261</t>
  </si>
  <si>
    <t>20392.0</t>
  </si>
  <si>
    <t>2.154</t>
  </si>
  <si>
    <t>1.305e+001</t>
  </si>
  <si>
    <t>262</t>
  </si>
  <si>
    <t>20394.0</t>
  </si>
  <si>
    <t>2.164</t>
  </si>
  <si>
    <t>1.310e+001</t>
  </si>
  <si>
    <t>263</t>
  </si>
  <si>
    <t>20396.0</t>
  </si>
  <si>
    <t>2.174</t>
  </si>
  <si>
    <t>1.315e+001</t>
  </si>
  <si>
    <t>1.648e-001</t>
  </si>
  <si>
    <t>264</t>
  </si>
  <si>
    <t>20398.0</t>
  </si>
  <si>
    <t>2.184</t>
  </si>
  <si>
    <t>1.320e+001</t>
  </si>
  <si>
    <t>1.653e-001</t>
  </si>
  <si>
    <t>265</t>
  </si>
  <si>
    <t>20399.0</t>
  </si>
  <si>
    <t>2.189</t>
  </si>
  <si>
    <t>1.325e+001</t>
  </si>
  <si>
    <t>266</t>
  </si>
  <si>
    <t>20400.0</t>
  </si>
  <si>
    <t>2.194</t>
  </si>
  <si>
    <t>1.330e+001</t>
  </si>
  <si>
    <t>267</t>
  </si>
  <si>
    <t>20402.0</t>
  </si>
  <si>
    <t>2.204</t>
  </si>
  <si>
    <t>1.335e+001</t>
  </si>
  <si>
    <t>1.643e-001</t>
  </si>
  <si>
    <t>268</t>
  </si>
  <si>
    <t>20404.0</t>
  </si>
  <si>
    <t>2.214</t>
  </si>
  <si>
    <t>1.340e+001</t>
  </si>
  <si>
    <t>1.658e-001</t>
  </si>
  <si>
    <t>269</t>
  </si>
  <si>
    <t>20406.0</t>
  </si>
  <si>
    <t>2.224</t>
  </si>
  <si>
    <t>1.345e+001</t>
  </si>
  <si>
    <t>270</t>
  </si>
  <si>
    <t>1.350e+001</t>
  </si>
  <si>
    <t>271</t>
  </si>
  <si>
    <t>20409.0</t>
  </si>
  <si>
    <t>2.239</t>
  </si>
  <si>
    <t>1.355e+001</t>
  </si>
  <si>
    <t>272</t>
  </si>
  <si>
    <t>20412.0</t>
  </si>
  <si>
    <t>2.254</t>
  </si>
  <si>
    <t>1.360e+001</t>
  </si>
  <si>
    <t>1.673e-001</t>
  </si>
  <si>
    <t>273</t>
  </si>
  <si>
    <t>20413.0</t>
  </si>
  <si>
    <t>2.259</t>
  </si>
  <si>
    <t>1.365e+001</t>
  </si>
  <si>
    <t>1.668e-001</t>
  </si>
  <si>
    <t>274</t>
  </si>
  <si>
    <t>20414.0</t>
  </si>
  <si>
    <t>2.264</t>
  </si>
  <si>
    <t>1.370e+001</t>
  </si>
  <si>
    <t>275</t>
  </si>
  <si>
    <t>20416.0</t>
  </si>
  <si>
    <t>2.274</t>
  </si>
  <si>
    <t>1.375e+001</t>
  </si>
  <si>
    <t>1.663e-001</t>
  </si>
  <si>
    <t>276</t>
  </si>
  <si>
    <t>20418.0</t>
  </si>
  <si>
    <t>2.284</t>
  </si>
  <si>
    <t>1.380e+001</t>
  </si>
  <si>
    <t>277</t>
  </si>
  <si>
    <t>20419.0</t>
  </si>
  <si>
    <t>2.289</t>
  </si>
  <si>
    <t>1.385e+001</t>
  </si>
  <si>
    <t>278</t>
  </si>
  <si>
    <t>20420.0</t>
  </si>
  <si>
    <t>2.294</t>
  </si>
  <si>
    <t>1.390e+001</t>
  </si>
  <si>
    <t>279</t>
  </si>
  <si>
    <t>20421.0</t>
  </si>
  <si>
    <t>2.299</t>
  </si>
  <si>
    <t>1.395e+001</t>
  </si>
  <si>
    <t>280</t>
  </si>
  <si>
    <t>20424.0</t>
  </si>
  <si>
    <t>2.314</t>
  </si>
  <si>
    <t>1.400e+001</t>
  </si>
  <si>
    <t>281</t>
  </si>
  <si>
    <t>20425.0</t>
  </si>
  <si>
    <t>2.319</t>
  </si>
  <si>
    <t>1.405e+001</t>
  </si>
  <si>
    <t>282</t>
  </si>
  <si>
    <t>20426.0</t>
  </si>
  <si>
    <t>2.324</t>
  </si>
  <si>
    <t>1.410e+001</t>
  </si>
  <si>
    <t>283</t>
  </si>
  <si>
    <t>20429.0</t>
  </si>
  <si>
    <t>2.339</t>
  </si>
  <si>
    <t>1.415e+001</t>
  </si>
  <si>
    <t>284</t>
  </si>
  <si>
    <t>20431.0</t>
  </si>
  <si>
    <t>2.349</t>
  </si>
  <si>
    <t>1.420e+001</t>
  </si>
  <si>
    <t>285</t>
  </si>
  <si>
    <t>20432.0</t>
  </si>
  <si>
    <t>2.354</t>
  </si>
  <si>
    <t>1.425e+001</t>
  </si>
  <si>
    <t>286</t>
  </si>
  <si>
    <t>20434.0</t>
  </si>
  <si>
    <t>2.364</t>
  </si>
  <si>
    <t>1.430e+001</t>
  </si>
  <si>
    <t>287</t>
  </si>
  <si>
    <t>20435.0</t>
  </si>
  <si>
    <t>2.370</t>
  </si>
  <si>
    <t>1.435e+001</t>
  </si>
  <si>
    <t>288</t>
  </si>
  <si>
    <t>20437.0</t>
  </si>
  <si>
    <t>2.380</t>
  </si>
  <si>
    <t>1.440e+001</t>
  </si>
  <si>
    <t>289</t>
  </si>
  <si>
    <t>20438.0</t>
  </si>
  <si>
    <t>2.385</t>
  </si>
  <si>
    <t>1.445e+001</t>
  </si>
  <si>
    <t>290</t>
  </si>
  <si>
    <t>20440.0</t>
  </si>
  <si>
    <t>2.395</t>
  </si>
  <si>
    <t>1.450e+001</t>
  </si>
  <si>
    <t>291</t>
  </si>
  <si>
    <t>20443.0</t>
  </si>
  <si>
    <t>2.410</t>
  </si>
  <si>
    <t>1.455e+001</t>
  </si>
  <si>
    <t>292</t>
  </si>
  <si>
    <t>20444.0</t>
  </si>
  <si>
    <t>2.415</t>
  </si>
  <si>
    <t>1.460e+001</t>
  </si>
  <si>
    <t>293</t>
  </si>
  <si>
    <t>20445.0</t>
  </si>
  <si>
    <t>2.420</t>
  </si>
  <si>
    <t>1.465e+001</t>
  </si>
  <si>
    <t>294</t>
  </si>
  <si>
    <t>20446.0</t>
  </si>
  <si>
    <t>2.425</t>
  </si>
  <si>
    <t>1.470e+001</t>
  </si>
  <si>
    <t>295</t>
  </si>
  <si>
    <t>20449.0</t>
  </si>
  <si>
    <t>2.440</t>
  </si>
  <si>
    <t>1.475e+001</t>
  </si>
  <si>
    <t>296</t>
  </si>
  <si>
    <t>20451.0</t>
  </si>
  <si>
    <t>2.450</t>
  </si>
  <si>
    <t>1.480e+001</t>
  </si>
  <si>
    <t>297</t>
  </si>
  <si>
    <t>20452.0</t>
  </si>
  <si>
    <t>2.455</t>
  </si>
  <si>
    <t>1.485e+001</t>
  </si>
  <si>
    <t>298</t>
  </si>
  <si>
    <t>20453.0</t>
  </si>
  <si>
    <t>2.460</t>
  </si>
  <si>
    <t>1.490e+001</t>
  </si>
  <si>
    <t>299</t>
  </si>
  <si>
    <t>20455.0</t>
  </si>
  <si>
    <t>2.470</t>
  </si>
  <si>
    <t>1.495e+001</t>
  </si>
  <si>
    <t>300</t>
  </si>
  <si>
    <t>20457.0</t>
  </si>
  <si>
    <t>2.480</t>
  </si>
  <si>
    <t>1.500e+001</t>
  </si>
  <si>
    <t>1.678e-001</t>
  </si>
  <si>
    <t>301</t>
  </si>
  <si>
    <t>20458.0</t>
  </si>
  <si>
    <t>2.485</t>
  </si>
  <si>
    <t>1.505e+001</t>
  </si>
  <si>
    <t>302</t>
  </si>
  <si>
    <t>20460.0</t>
  </si>
  <si>
    <t>2.495</t>
  </si>
  <si>
    <t>1.510e+001</t>
  </si>
  <si>
    <t>303</t>
  </si>
  <si>
    <t>1.515e+001</t>
  </si>
  <si>
    <t>304</t>
  </si>
  <si>
    <t>20464.0</t>
  </si>
  <si>
    <t>2.515</t>
  </si>
  <si>
    <t>1.520e+001</t>
  </si>
  <si>
    <t>1.692e-001</t>
  </si>
  <si>
    <t>305</t>
  </si>
  <si>
    <t>20466.0</t>
  </si>
  <si>
    <t>2.525</t>
  </si>
  <si>
    <t>1.525e+001</t>
  </si>
  <si>
    <t>306</t>
  </si>
  <si>
    <t>20467.0</t>
  </si>
  <si>
    <t>2.530</t>
  </si>
  <si>
    <t>1.530e+001</t>
  </si>
  <si>
    <t>307</t>
  </si>
  <si>
    <t>20468.0</t>
  </si>
  <si>
    <t>2.535</t>
  </si>
  <si>
    <t>1.535e+001</t>
  </si>
  <si>
    <t>1.687e-001</t>
  </si>
  <si>
    <t>308</t>
  </si>
  <si>
    <t>20469.0</t>
  </si>
  <si>
    <t>2.540</t>
  </si>
  <si>
    <t>1.540e+001</t>
  </si>
  <si>
    <t>309</t>
  </si>
  <si>
    <t>20472.0</t>
  </si>
  <si>
    <t>2.555</t>
  </si>
  <si>
    <t>1.545e+001</t>
  </si>
  <si>
    <t>1.697e-001</t>
  </si>
  <si>
    <t>310</t>
  </si>
  <si>
    <t>20474.0</t>
  </si>
  <si>
    <t>2.565</t>
  </si>
  <si>
    <t>1.550e+001</t>
  </si>
  <si>
    <t>1.702e-001</t>
  </si>
  <si>
    <t>311</t>
  </si>
  <si>
    <t>20475.0</t>
  </si>
  <si>
    <t>2.570</t>
  </si>
  <si>
    <t>1.555e+001</t>
  </si>
  <si>
    <t>312</t>
  </si>
  <si>
    <t>20477.0</t>
  </si>
  <si>
    <t>2.580</t>
  </si>
  <si>
    <t>1.560e+001</t>
  </si>
  <si>
    <t>313</t>
  </si>
  <si>
    <t>20478.0</t>
  </si>
  <si>
    <t>2.585</t>
  </si>
  <si>
    <t>1.565e+001</t>
  </si>
  <si>
    <t>314</t>
  </si>
  <si>
    <t>20480.0</t>
  </si>
  <si>
    <t>2.595</t>
  </si>
  <si>
    <t>1.570e+001</t>
  </si>
  <si>
    <t>315</t>
  </si>
  <si>
    <t>20482.0</t>
  </si>
  <si>
    <t>2.605</t>
  </si>
  <si>
    <t>1.575e+001</t>
  </si>
  <si>
    <t>1.712e-001</t>
  </si>
  <si>
    <t>316</t>
  </si>
  <si>
    <t>20483.0</t>
  </si>
  <si>
    <t>2.610</t>
  </si>
  <si>
    <t>1.580e+001</t>
  </si>
  <si>
    <t>317</t>
  </si>
  <si>
    <t>20485.0</t>
  </si>
  <si>
    <t>2.620</t>
  </si>
  <si>
    <t>1.585e+001</t>
  </si>
  <si>
    <t>318</t>
  </si>
  <si>
    <t>20487.0</t>
  </si>
  <si>
    <t>2.630</t>
  </si>
  <si>
    <t>1.590e+001</t>
  </si>
  <si>
    <t>319</t>
  </si>
  <si>
    <t>20488.0</t>
  </si>
  <si>
    <t>2.635</t>
  </si>
  <si>
    <t>1.595e+001</t>
  </si>
  <si>
    <t>320</t>
  </si>
  <si>
    <t>20490.0</t>
  </si>
  <si>
    <t>2.645</t>
  </si>
  <si>
    <t>1.600e+001</t>
  </si>
  <si>
    <t>1.722e-001</t>
  </si>
  <si>
    <t>321</t>
  </si>
  <si>
    <t>20491.0</t>
  </si>
  <si>
    <t>2.650</t>
  </si>
  <si>
    <t>1.605e+001</t>
  </si>
  <si>
    <t>1.707e-001</t>
  </si>
  <si>
    <t>322</t>
  </si>
  <si>
    <t>20493.0</t>
  </si>
  <si>
    <t>2.660</t>
  </si>
  <si>
    <t>1.610e+001</t>
  </si>
  <si>
    <t>1.717e-001</t>
  </si>
  <si>
    <t>323</t>
  </si>
  <si>
    <t>20496.0</t>
  </si>
  <si>
    <t>2.675</t>
  </si>
  <si>
    <t>1.615e+001</t>
  </si>
  <si>
    <t>1.736e-001</t>
  </si>
  <si>
    <t>324</t>
  </si>
  <si>
    <t>20497.0</t>
  </si>
  <si>
    <t>2.680</t>
  </si>
  <si>
    <t>1.620e+001</t>
  </si>
  <si>
    <t>1.732e-001</t>
  </si>
  <si>
    <t>325</t>
  </si>
  <si>
    <t>20498.0</t>
  </si>
  <si>
    <t>2.685</t>
  </si>
  <si>
    <t>1.625e+001</t>
  </si>
  <si>
    <t>326</t>
  </si>
  <si>
    <t>20499.0</t>
  </si>
  <si>
    <t>2.690</t>
  </si>
  <si>
    <t>1.630e+001</t>
  </si>
  <si>
    <t>327</t>
  </si>
  <si>
    <t>20502.0</t>
  </si>
  <si>
    <t>2.705</t>
  </si>
  <si>
    <t>1.635e+001</t>
  </si>
  <si>
    <t>328</t>
  </si>
  <si>
    <t>20503.0</t>
  </si>
  <si>
    <t>2.710</t>
  </si>
  <si>
    <t>1.640e+001</t>
  </si>
  <si>
    <t>329</t>
  </si>
  <si>
    <t>20504.0</t>
  </si>
  <si>
    <t>2.715</t>
  </si>
  <si>
    <t>1.645e+001</t>
  </si>
  <si>
    <t>330</t>
  </si>
  <si>
    <t>20505.0</t>
  </si>
  <si>
    <t>2.720</t>
  </si>
  <si>
    <t>1.650e+001</t>
  </si>
  <si>
    <t>331</t>
  </si>
  <si>
    <t>20508.0</t>
  </si>
  <si>
    <t>2.735</t>
  </si>
  <si>
    <t>1.655e+001</t>
  </si>
  <si>
    <t>332</t>
  </si>
  <si>
    <t>20510.0</t>
  </si>
  <si>
    <t>2.745</t>
  </si>
  <si>
    <t>1.660e+001</t>
  </si>
  <si>
    <t>1.746e-001</t>
  </si>
  <si>
    <t>333</t>
  </si>
  <si>
    <t>20511.0</t>
  </si>
  <si>
    <t>2.750</t>
  </si>
  <si>
    <t>1.665e+001</t>
  </si>
  <si>
    <t>334</t>
  </si>
  <si>
    <t>20513.0</t>
  </si>
  <si>
    <t>2.760</t>
  </si>
  <si>
    <t>1.670e+001</t>
  </si>
  <si>
    <t>1.741e-001</t>
  </si>
  <si>
    <t>335</t>
  </si>
  <si>
    <t>20514.0</t>
  </si>
  <si>
    <t>2.765</t>
  </si>
  <si>
    <t>1.675e+001</t>
  </si>
  <si>
    <t>336</t>
  </si>
  <si>
    <t>20517.0</t>
  </si>
  <si>
    <t>2.780</t>
  </si>
  <si>
    <t>1.680e+001</t>
  </si>
  <si>
    <t>337</t>
  </si>
  <si>
    <t>20519.0</t>
  </si>
  <si>
    <t>2.790</t>
  </si>
  <si>
    <t>1.685e+001</t>
  </si>
  <si>
    <t>338</t>
  </si>
  <si>
    <t>20520.0</t>
  </si>
  <si>
    <t>2.795</t>
  </si>
  <si>
    <t>1.690e+001</t>
  </si>
  <si>
    <t>1.751e-001</t>
  </si>
  <si>
    <t>339</t>
  </si>
  <si>
    <t>20521.0</t>
  </si>
  <si>
    <t>2.800</t>
  </si>
  <si>
    <t>1.695e+001</t>
  </si>
  <si>
    <t>340</t>
  </si>
  <si>
    <t>20522.0</t>
  </si>
  <si>
    <t>2.805</t>
  </si>
  <si>
    <t>1.700e+001</t>
  </si>
  <si>
    <t>341</t>
  </si>
  <si>
    <t>20525.0</t>
  </si>
  <si>
    <t>2.820</t>
  </si>
  <si>
    <t>1.705e+001</t>
  </si>
  <si>
    <t>342</t>
  </si>
  <si>
    <t>20527.0</t>
  </si>
  <si>
    <t>2.830</t>
  </si>
  <si>
    <t>1.710e+001</t>
  </si>
  <si>
    <t>343</t>
  </si>
  <si>
    <t>1.715e+001</t>
  </si>
  <si>
    <t>344</t>
  </si>
  <si>
    <t>20529.0</t>
  </si>
  <si>
    <t>2.840</t>
  </si>
  <si>
    <t>1.720e+001</t>
  </si>
  <si>
    <t>345</t>
  </si>
  <si>
    <t>20531.0</t>
  </si>
  <si>
    <t>2.850</t>
  </si>
  <si>
    <t>1.725e+001</t>
  </si>
  <si>
    <t>346</t>
  </si>
  <si>
    <t>20533.0</t>
  </si>
  <si>
    <t>2.860</t>
  </si>
  <si>
    <t>1.730e+001</t>
  </si>
  <si>
    <t>1.761e-001</t>
  </si>
  <si>
    <t>347</t>
  </si>
  <si>
    <t>20535.0</t>
  </si>
  <si>
    <t>2.870</t>
  </si>
  <si>
    <t>1.735e+001</t>
  </si>
  <si>
    <t>1.776e-001</t>
  </si>
  <si>
    <t>348</t>
  </si>
  <si>
    <t>20536.0</t>
  </si>
  <si>
    <t>2.875</t>
  </si>
  <si>
    <t>1.740e+001</t>
  </si>
  <si>
    <t>1.771e-001</t>
  </si>
  <si>
    <t>349</t>
  </si>
  <si>
    <t>20537.0</t>
  </si>
  <si>
    <t>2.880</t>
  </si>
  <si>
    <t>1.745e+001</t>
  </si>
  <si>
    <t>1.766e-001</t>
  </si>
  <si>
    <t>350</t>
  </si>
  <si>
    <t>20538.0</t>
  </si>
  <si>
    <t>2.885</t>
  </si>
  <si>
    <t>1.750e+001</t>
  </si>
  <si>
    <t>351</t>
  </si>
  <si>
    <t>20541.0</t>
  </si>
  <si>
    <t>2.901</t>
  </si>
  <si>
    <t>1.755e+001</t>
  </si>
  <si>
    <t>352</t>
  </si>
  <si>
    <t>20543.0</t>
  </si>
  <si>
    <t>2.911</t>
  </si>
  <si>
    <t>1.760e+001</t>
  </si>
  <si>
    <t>1.781e-001</t>
  </si>
  <si>
    <t>353</t>
  </si>
  <si>
    <t>20544.0</t>
  </si>
  <si>
    <t>2.916</t>
  </si>
  <si>
    <t>1.765e+001</t>
  </si>
  <si>
    <t>354</t>
  </si>
  <si>
    <t>1.770e+001</t>
  </si>
  <si>
    <t>355</t>
  </si>
  <si>
    <t>20548.0</t>
  </si>
  <si>
    <t>2.936</t>
  </si>
  <si>
    <t>1.775e+001</t>
  </si>
  <si>
    <t>1.790e-001</t>
  </si>
  <si>
    <t>356</t>
  </si>
  <si>
    <t>20550.0</t>
  </si>
  <si>
    <t>2.946</t>
  </si>
  <si>
    <t>1.780e+001</t>
  </si>
  <si>
    <t>357</t>
  </si>
  <si>
    <t>20551.0</t>
  </si>
  <si>
    <t>2.951</t>
  </si>
  <si>
    <t>1.785e+001</t>
  </si>
  <si>
    <t>1.786e-001</t>
  </si>
  <si>
    <t>358</t>
  </si>
  <si>
    <t>20553.0</t>
  </si>
  <si>
    <t>2.961</t>
  </si>
  <si>
    <t>1.790e+001</t>
  </si>
  <si>
    <t>359</t>
  </si>
  <si>
    <t>20555.0</t>
  </si>
  <si>
    <t>2.971</t>
  </si>
  <si>
    <t>1.795e+001</t>
  </si>
  <si>
    <t>1.795e-001</t>
  </si>
  <si>
    <t>360</t>
  </si>
  <si>
    <t>20556.0</t>
  </si>
  <si>
    <t>2.976</t>
  </si>
  <si>
    <t>1.800e+001</t>
  </si>
  <si>
    <t>361</t>
  </si>
  <si>
    <t>20558.0</t>
  </si>
  <si>
    <t>2.986</t>
  </si>
  <si>
    <t>1.805e+001</t>
  </si>
  <si>
    <t>362</t>
  </si>
  <si>
    <t>20559.0</t>
  </si>
  <si>
    <t>2.991</t>
  </si>
  <si>
    <t>1.810e+001</t>
  </si>
  <si>
    <t>363</t>
  </si>
  <si>
    <t>20560.0</t>
  </si>
  <si>
    <t>2.996</t>
  </si>
  <si>
    <t>1.815e+001</t>
  </si>
  <si>
    <t>364</t>
  </si>
  <si>
    <t>20562.0</t>
  </si>
  <si>
    <t>3.006</t>
  </si>
  <si>
    <t>1.820e+001</t>
  </si>
  <si>
    <t>365</t>
  </si>
  <si>
    <t>20564.0</t>
  </si>
  <si>
    <t>3.016</t>
  </si>
  <si>
    <t>1.825e+001</t>
  </si>
  <si>
    <t>366</t>
  </si>
  <si>
    <t>20566.0</t>
  </si>
  <si>
    <t>3.026</t>
  </si>
  <si>
    <t>1.830e+001</t>
  </si>
  <si>
    <t>1.810e-001</t>
  </si>
  <si>
    <t>367</t>
  </si>
  <si>
    <t>20568.0</t>
  </si>
  <si>
    <t>3.036</t>
  </si>
  <si>
    <t>1.835e+001</t>
  </si>
  <si>
    <t>368</t>
  </si>
  <si>
    <t>20569.0</t>
  </si>
  <si>
    <t>3.041</t>
  </si>
  <si>
    <t>1.840e+001</t>
  </si>
  <si>
    <t>369</t>
  </si>
  <si>
    <t>20570.0</t>
  </si>
  <si>
    <t>3.046</t>
  </si>
  <si>
    <t>1.845e+001</t>
  </si>
  <si>
    <t>1.805e-001</t>
  </si>
  <si>
    <t>370</t>
  </si>
  <si>
    <t>20572.0</t>
  </si>
  <si>
    <t>3.056</t>
  </si>
  <si>
    <t>1.850e+001</t>
  </si>
  <si>
    <t>1.800e-001</t>
  </si>
  <si>
    <t>371</t>
  </si>
  <si>
    <t>20575.0</t>
  </si>
  <si>
    <t>3.071</t>
  </si>
  <si>
    <t>1.855e+001</t>
  </si>
  <si>
    <t>1.815e-001</t>
  </si>
  <si>
    <t>372</t>
  </si>
  <si>
    <t>1.860e+001</t>
  </si>
  <si>
    <t>373</t>
  </si>
  <si>
    <t>1.865e+001</t>
  </si>
  <si>
    <t>374</t>
  </si>
  <si>
    <t>20579.0</t>
  </si>
  <si>
    <t>3.091</t>
  </si>
  <si>
    <t>1.870e+001</t>
  </si>
  <si>
    <t>1.825e-001</t>
  </si>
  <si>
    <t>375</t>
  </si>
  <si>
    <t>20581.0</t>
  </si>
  <si>
    <t>3.101</t>
  </si>
  <si>
    <t>1.875e+001</t>
  </si>
  <si>
    <t>1.830e-001</t>
  </si>
  <si>
    <t>376</t>
  </si>
  <si>
    <t>20582.0</t>
  </si>
  <si>
    <t>3.106</t>
  </si>
  <si>
    <t>1.880e+001</t>
  </si>
  <si>
    <t>1.820e-001</t>
  </si>
  <si>
    <t>377</t>
  </si>
  <si>
    <t>20583.0</t>
  </si>
  <si>
    <t>3.111</t>
  </si>
  <si>
    <t>1.885e+001</t>
  </si>
  <si>
    <t>378</t>
  </si>
  <si>
    <t>20586.0</t>
  </si>
  <si>
    <t>3.126</t>
  </si>
  <si>
    <t>1.890e+001</t>
  </si>
  <si>
    <t>379</t>
  </si>
  <si>
    <t>20589.0</t>
  </si>
  <si>
    <t>3.141</t>
  </si>
  <si>
    <t>1.895e+001</t>
  </si>
  <si>
    <t>1.835e-001</t>
  </si>
  <si>
    <t>380</t>
  </si>
  <si>
    <t>1.900e+001</t>
  </si>
  <si>
    <t>381</t>
  </si>
  <si>
    <t>1.905e+001</t>
  </si>
  <si>
    <t>382</t>
  </si>
  <si>
    <t>20593.0</t>
  </si>
  <si>
    <t>3.161</t>
  </si>
  <si>
    <t>1.910e+001</t>
  </si>
  <si>
    <t>383</t>
  </si>
  <si>
    <t>20595.0</t>
  </si>
  <si>
    <t>3.171</t>
  </si>
  <si>
    <t>1.915e+001</t>
  </si>
  <si>
    <t>384</t>
  </si>
  <si>
    <t>1.920e+001</t>
  </si>
  <si>
    <t>385</t>
  </si>
  <si>
    <t>20597.0</t>
  </si>
  <si>
    <t>3.181</t>
  </si>
  <si>
    <t>1.925e+001</t>
  </si>
  <si>
    <t>386</t>
  </si>
  <si>
    <t>20599.0</t>
  </si>
  <si>
    <t>3.191</t>
  </si>
  <si>
    <t>1.930e+001</t>
  </si>
  <si>
    <t>387</t>
  </si>
  <si>
    <t>20601.0</t>
  </si>
  <si>
    <t>3.201</t>
  </si>
  <si>
    <t>1.935e+001</t>
  </si>
  <si>
    <t>388</t>
  </si>
  <si>
    <t>20602.0</t>
  </si>
  <si>
    <t>3.206</t>
  </si>
  <si>
    <t>1.940e+001</t>
  </si>
  <si>
    <t>389</t>
  </si>
  <si>
    <t>20603.0</t>
  </si>
  <si>
    <t>3.211</t>
  </si>
  <si>
    <t>1.945e+001</t>
  </si>
  <si>
    <t>390</t>
  </si>
  <si>
    <t>20604.0</t>
  </si>
  <si>
    <t>3.216</t>
  </si>
  <si>
    <t>1.950e+001</t>
  </si>
  <si>
    <t>391</t>
  </si>
  <si>
    <t>20606.0</t>
  </si>
  <si>
    <t>3.226</t>
  </si>
  <si>
    <t>1.955e+001</t>
  </si>
  <si>
    <t>392</t>
  </si>
  <si>
    <t>20609.0</t>
  </si>
  <si>
    <t>3.241</t>
  </si>
  <si>
    <t>1.960e+001</t>
  </si>
  <si>
    <t>1.839e-001</t>
  </si>
  <si>
    <t>393</t>
  </si>
  <si>
    <t>20610.0</t>
  </si>
  <si>
    <t>3.246</t>
  </si>
  <si>
    <t>1.965e+001</t>
  </si>
  <si>
    <t>394</t>
  </si>
  <si>
    <t>20612.0</t>
  </si>
  <si>
    <t>3.256</t>
  </si>
  <si>
    <t>1.970e+001</t>
  </si>
  <si>
    <t>1.844e-001</t>
  </si>
  <si>
    <t>395</t>
  </si>
  <si>
    <t>20613.0</t>
  </si>
  <si>
    <t>3.261</t>
  </si>
  <si>
    <t>1.975e+001</t>
  </si>
  <si>
    <t>396</t>
  </si>
  <si>
    <t>20615.0</t>
  </si>
  <si>
    <t>3.271</t>
  </si>
  <si>
    <t>1.980e+001</t>
  </si>
  <si>
    <t>397</t>
  </si>
  <si>
    <t>20616.0</t>
  </si>
  <si>
    <t>3.276</t>
  </si>
  <si>
    <t>1.985e+001</t>
  </si>
  <si>
    <t>398</t>
  </si>
  <si>
    <t>20618.0</t>
  </si>
  <si>
    <t>3.286</t>
  </si>
  <si>
    <t>1.990e+001</t>
  </si>
  <si>
    <t>1.849e-001</t>
  </si>
  <si>
    <t>399</t>
  </si>
  <si>
    <t>20621.0</t>
  </si>
  <si>
    <t>3.301</t>
  </si>
  <si>
    <t>1.995e+001</t>
  </si>
  <si>
    <t>1.859e-001</t>
  </si>
  <si>
    <t>400</t>
  </si>
  <si>
    <t>20622.0</t>
  </si>
  <si>
    <t>3.306</t>
  </si>
  <si>
    <t>2.000e+001</t>
  </si>
  <si>
    <t>1.854e-001</t>
  </si>
  <si>
    <t>401</t>
  </si>
  <si>
    <t>20623.0</t>
  </si>
  <si>
    <t>3.311</t>
  </si>
  <si>
    <t>2.005e+001</t>
  </si>
  <si>
    <t>402</t>
  </si>
  <si>
    <t>20626.0</t>
  </si>
  <si>
    <t>3.326</t>
  </si>
  <si>
    <t>2.010e+001</t>
  </si>
  <si>
    <t>403</t>
  </si>
  <si>
    <t>20628.0</t>
  </si>
  <si>
    <t>3.336</t>
  </si>
  <si>
    <t>2.015e+001</t>
  </si>
  <si>
    <t>1.879e-001</t>
  </si>
  <si>
    <t>404</t>
  </si>
  <si>
    <t>2.020e+001</t>
  </si>
  <si>
    <t>1.864e-001</t>
  </si>
  <si>
    <t>405</t>
  </si>
  <si>
    <t>20629.0</t>
  </si>
  <si>
    <t>3.341</t>
  </si>
  <si>
    <t>2.025e+001</t>
  </si>
  <si>
    <t>406</t>
  </si>
  <si>
    <t>20633.0</t>
  </si>
  <si>
    <t>3.361</t>
  </si>
  <si>
    <t>2.030e+001</t>
  </si>
  <si>
    <t>1.869e-001</t>
  </si>
  <si>
    <t>407</t>
  </si>
  <si>
    <t>20634.0</t>
  </si>
  <si>
    <t>3.366</t>
  </si>
  <si>
    <t>2.035e+001</t>
  </si>
  <si>
    <t>1.874e-001</t>
  </si>
  <si>
    <t>408</t>
  </si>
  <si>
    <t>20635.0</t>
  </si>
  <si>
    <t>3.371</t>
  </si>
  <si>
    <t>2.040e+001</t>
  </si>
  <si>
    <t>409</t>
  </si>
  <si>
    <t>20636.0</t>
  </si>
  <si>
    <t>3.376</t>
  </si>
  <si>
    <t>2.045e+001</t>
  </si>
  <si>
    <t>410</t>
  </si>
  <si>
    <t>20637.0</t>
  </si>
  <si>
    <t>3.381</t>
  </si>
  <si>
    <t>2.050e+001</t>
  </si>
  <si>
    <t>411</t>
  </si>
  <si>
    <t>20640.0</t>
  </si>
  <si>
    <t>3.396</t>
  </si>
  <si>
    <t>2.055e+001</t>
  </si>
  <si>
    <t>412</t>
  </si>
  <si>
    <t>20642.0</t>
  </si>
  <si>
    <t>3.406</t>
  </si>
  <si>
    <t>2.060e+001</t>
  </si>
  <si>
    <t>1.884e-001</t>
  </si>
  <si>
    <t>413</t>
  </si>
  <si>
    <t>20643.0</t>
  </si>
  <si>
    <t>3.411</t>
  </si>
  <si>
    <t>2.065e+001</t>
  </si>
  <si>
    <t>414</t>
  </si>
  <si>
    <t>20644.0</t>
  </si>
  <si>
    <t>3.416</t>
  </si>
  <si>
    <t>2.070e+001</t>
  </si>
  <si>
    <t>415</t>
  </si>
  <si>
    <t>20647.0</t>
  </si>
  <si>
    <t>3.432</t>
  </si>
  <si>
    <t>2.075e+001</t>
  </si>
  <si>
    <t>1.889e-001</t>
  </si>
  <si>
    <t>416</t>
  </si>
  <si>
    <t>20648.0</t>
  </si>
  <si>
    <t>3.437</t>
  </si>
  <si>
    <t>2.080e+001</t>
  </si>
  <si>
    <t>1.893e-001</t>
  </si>
  <si>
    <t>417</t>
  </si>
  <si>
    <t>20649.0</t>
  </si>
  <si>
    <t>3.442</t>
  </si>
  <si>
    <t>2.085e+001</t>
  </si>
  <si>
    <t>418</t>
  </si>
  <si>
    <t>20651.0</t>
  </si>
  <si>
    <t>3.452</t>
  </si>
  <si>
    <t>2.090e+001</t>
  </si>
  <si>
    <t>419</t>
  </si>
  <si>
    <t>20654.0</t>
  </si>
  <si>
    <t>3.467</t>
  </si>
  <si>
    <t>2.095e+001</t>
  </si>
  <si>
    <t>1.903e-001</t>
  </si>
  <si>
    <t>420</t>
  </si>
  <si>
    <t>20655.0</t>
  </si>
  <si>
    <t>3.472</t>
  </si>
  <si>
    <t>2.100e+001</t>
  </si>
  <si>
    <t>421</t>
  </si>
  <si>
    <t>20656.0</t>
  </si>
  <si>
    <t>3.477</t>
  </si>
  <si>
    <t>2.105e+001</t>
  </si>
  <si>
    <t>422</t>
  </si>
  <si>
    <t>20657.0</t>
  </si>
  <si>
    <t>3.482</t>
  </si>
  <si>
    <t>2.110e+001</t>
  </si>
  <si>
    <t>1.898e-001</t>
  </si>
  <si>
    <t>423</t>
  </si>
  <si>
    <t>20660.0</t>
  </si>
  <si>
    <t>3.497</t>
  </si>
  <si>
    <t>2.115e+001</t>
  </si>
  <si>
    <t>1.913e-001</t>
  </si>
  <si>
    <t>424</t>
  </si>
  <si>
    <t>20662.0</t>
  </si>
  <si>
    <t>3.507</t>
  </si>
  <si>
    <t>2.120e+001</t>
  </si>
  <si>
    <t>1.908e-001</t>
  </si>
  <si>
    <t>425</t>
  </si>
  <si>
    <t>20663.0</t>
  </si>
  <si>
    <t>3.512</t>
  </si>
  <si>
    <t>2.125e+001</t>
  </si>
  <si>
    <t>426</t>
  </si>
  <si>
    <t>20665.0</t>
  </si>
  <si>
    <t>3.522</t>
  </si>
  <si>
    <t>2.130e+001</t>
  </si>
  <si>
    <t>427</t>
  </si>
  <si>
    <t>20667.0</t>
  </si>
  <si>
    <t>3.532</t>
  </si>
  <si>
    <t>2.135e+001</t>
  </si>
  <si>
    <t>1.923e-001</t>
  </si>
  <si>
    <t>428</t>
  </si>
  <si>
    <t>20668.0</t>
  </si>
  <si>
    <t>3.537</t>
  </si>
  <si>
    <t>2.140e+001</t>
  </si>
  <si>
    <t>1.918e-001</t>
  </si>
  <si>
    <t>429</t>
  </si>
  <si>
    <t>20669.0</t>
  </si>
  <si>
    <t>3.542</t>
  </si>
  <si>
    <t>2.145e+001</t>
  </si>
  <si>
    <t>430</t>
  </si>
  <si>
    <t>20671.0</t>
  </si>
  <si>
    <t>3.552</t>
  </si>
  <si>
    <t>2.150e+001</t>
  </si>
  <si>
    <t>431</t>
  </si>
  <si>
    <t>20673.0</t>
  </si>
  <si>
    <t>3.562</t>
  </si>
  <si>
    <t>2.155e+001</t>
  </si>
  <si>
    <t>432</t>
  </si>
  <si>
    <t>20675.0</t>
  </si>
  <si>
    <t>3.572</t>
  </si>
  <si>
    <t>2.160e+001</t>
  </si>
  <si>
    <t>1.928e-001</t>
  </si>
  <si>
    <t>433</t>
  </si>
  <si>
    <t>20676.0</t>
  </si>
  <si>
    <t>3.577</t>
  </si>
  <si>
    <t>2.165e+001</t>
  </si>
  <si>
    <t>434</t>
  </si>
  <si>
    <t>20677.0</t>
  </si>
  <si>
    <t>3.582</t>
  </si>
  <si>
    <t>2.170e+001</t>
  </si>
  <si>
    <t>435</t>
  </si>
  <si>
    <t>20680.0</t>
  </si>
  <si>
    <t>3.597</t>
  </si>
  <si>
    <t>2.175e+001</t>
  </si>
  <si>
    <t>1.938e-001</t>
  </si>
  <si>
    <t>436</t>
  </si>
  <si>
    <t>20681.0</t>
  </si>
  <si>
    <t>3.602</t>
  </si>
  <si>
    <t>2.180e+001</t>
  </si>
  <si>
    <t>437</t>
  </si>
  <si>
    <t>20682.0</t>
  </si>
  <si>
    <t>3.607</t>
  </si>
  <si>
    <t>2.185e+001</t>
  </si>
  <si>
    <t>438</t>
  </si>
  <si>
    <t>2.190e+001</t>
  </si>
  <si>
    <t>439</t>
  </si>
  <si>
    <t>20687.0</t>
  </si>
  <si>
    <t>3.632</t>
  </si>
  <si>
    <t>2.195e+001</t>
  </si>
  <si>
    <t>1.947e-001</t>
  </si>
  <si>
    <t>440</t>
  </si>
  <si>
    <t>20689.0</t>
  </si>
  <si>
    <t>3.642</t>
  </si>
  <si>
    <t>2.200e+001</t>
  </si>
  <si>
    <t>1.962e-001</t>
  </si>
  <si>
    <t>441</t>
  </si>
  <si>
    <t>20690.0</t>
  </si>
  <si>
    <t>3.647</t>
  </si>
  <si>
    <t>2.205e+001</t>
  </si>
  <si>
    <t>1.957e-001</t>
  </si>
  <si>
    <t>442</t>
  </si>
  <si>
    <t>2.210e+001</t>
  </si>
  <si>
    <t>443</t>
  </si>
  <si>
    <t>20693.0</t>
  </si>
  <si>
    <t>3.662</t>
  </si>
  <si>
    <t>2.215e+001</t>
  </si>
  <si>
    <t>1.952e-001</t>
  </si>
  <si>
    <t>444</t>
  </si>
  <si>
    <t>20695.0</t>
  </si>
  <si>
    <t>3.672</t>
  </si>
  <si>
    <t>2.220e+001</t>
  </si>
  <si>
    <t>445</t>
  </si>
  <si>
    <t>20696.0</t>
  </si>
  <si>
    <t>3.677</t>
  </si>
  <si>
    <t>2.225e+001</t>
  </si>
  <si>
    <t>446</t>
  </si>
  <si>
    <t>20697.0</t>
  </si>
  <si>
    <t>3.682</t>
  </si>
  <si>
    <t>2.230e+001</t>
  </si>
  <si>
    <t>447</t>
  </si>
  <si>
    <t>20700.0</t>
  </si>
  <si>
    <t>3.697</t>
  </si>
  <si>
    <t>2.235e+001</t>
  </si>
  <si>
    <t>448</t>
  </si>
  <si>
    <t>20702.0</t>
  </si>
  <si>
    <t>3.707</t>
  </si>
  <si>
    <t>2.240e+001</t>
  </si>
  <si>
    <t>1.972e-001</t>
  </si>
  <si>
    <t>449</t>
  </si>
  <si>
    <t>20703.0</t>
  </si>
  <si>
    <t>3.712</t>
  </si>
  <si>
    <t>2.245e+001</t>
  </si>
  <si>
    <t>1.967e-001</t>
  </si>
  <si>
    <t>450</t>
  </si>
  <si>
    <t>20705.0</t>
  </si>
  <si>
    <t>3.722</t>
  </si>
  <si>
    <t>2.250e+001</t>
  </si>
  <si>
    <t>451</t>
  </si>
  <si>
    <t>20706.0</t>
  </si>
  <si>
    <t>3.727</t>
  </si>
  <si>
    <t>2.255e+001</t>
  </si>
  <si>
    <t>452</t>
  </si>
  <si>
    <t>20707.0</t>
  </si>
  <si>
    <t>3.732</t>
  </si>
  <si>
    <t>2.260e+001</t>
  </si>
  <si>
    <t>453</t>
  </si>
  <si>
    <t>20709.0</t>
  </si>
  <si>
    <t>3.742</t>
  </si>
  <si>
    <t>2.265e+001</t>
  </si>
  <si>
    <t>454</t>
  </si>
  <si>
    <t>20711.0</t>
  </si>
  <si>
    <t>3.752</t>
  </si>
  <si>
    <t>2.270e+001</t>
  </si>
  <si>
    <t>455</t>
  </si>
  <si>
    <t>20712.0</t>
  </si>
  <si>
    <t>3.757</t>
  </si>
  <si>
    <t>2.275e+001</t>
  </si>
  <si>
    <t>1.977e-001</t>
  </si>
  <si>
    <t>456</t>
  </si>
  <si>
    <t>20713.0</t>
  </si>
  <si>
    <t>3.762</t>
  </si>
  <si>
    <t>2.280e+001</t>
  </si>
  <si>
    <t>457</t>
  </si>
  <si>
    <t>20715.0</t>
  </si>
  <si>
    <t>3.772</t>
  </si>
  <si>
    <t>2.285e+001</t>
  </si>
  <si>
    <t>458</t>
  </si>
  <si>
    <t>20717.0</t>
  </si>
  <si>
    <t>3.782</t>
  </si>
  <si>
    <t>2.290e+001</t>
  </si>
  <si>
    <t>459</t>
  </si>
  <si>
    <t>20719.0</t>
  </si>
  <si>
    <t>3.792</t>
  </si>
  <si>
    <t>2.295e+001</t>
  </si>
  <si>
    <t>460</t>
  </si>
  <si>
    <t>20721.0</t>
  </si>
  <si>
    <t>3.802</t>
  </si>
  <si>
    <t>2.300e+001</t>
  </si>
  <si>
    <t>461</t>
  </si>
  <si>
    <t>20722.0</t>
  </si>
  <si>
    <t>3.807</t>
  </si>
  <si>
    <t>2.305e+001</t>
  </si>
  <si>
    <t>462</t>
  </si>
  <si>
    <t>20724.0</t>
  </si>
  <si>
    <t>3.817</t>
  </si>
  <si>
    <t>2.310e+001</t>
  </si>
  <si>
    <t>1.987e-001</t>
  </si>
  <si>
    <t>463</t>
  </si>
  <si>
    <t>20726.0</t>
  </si>
  <si>
    <t>3.827</t>
  </si>
  <si>
    <t>2.315e+001</t>
  </si>
  <si>
    <t>1.982e-001</t>
  </si>
  <si>
    <t>464</t>
  </si>
  <si>
    <t>20727.0</t>
  </si>
  <si>
    <t>3.832</t>
  </si>
  <si>
    <t>2.320e+001</t>
  </si>
  <si>
    <t>1.992e-001</t>
  </si>
  <si>
    <t>465</t>
  </si>
  <si>
    <t>2.325e+001</t>
  </si>
  <si>
    <t>466</t>
  </si>
  <si>
    <t>20731.0</t>
  </si>
  <si>
    <t>3.852</t>
  </si>
  <si>
    <t>2.330e+001</t>
  </si>
  <si>
    <t>467</t>
  </si>
  <si>
    <t>20734.0</t>
  </si>
  <si>
    <t>3.867</t>
  </si>
  <si>
    <t>2.335e+001</t>
  </si>
  <si>
    <t>2.011e-001</t>
  </si>
  <si>
    <t>468</t>
  </si>
  <si>
    <t>20735.0</t>
  </si>
  <si>
    <t>3.872</t>
  </si>
  <si>
    <t>2.340e+001</t>
  </si>
  <si>
    <t>469</t>
  </si>
  <si>
    <t>20736.0</t>
  </si>
  <si>
    <t>3.877</t>
  </si>
  <si>
    <t>2.345e+001</t>
  </si>
  <si>
    <t>2.006e-001</t>
  </si>
  <si>
    <t>470</t>
  </si>
  <si>
    <t>20737.0</t>
  </si>
  <si>
    <t>3.882</t>
  </si>
  <si>
    <t>2.350e+001</t>
  </si>
  <si>
    <t>1.996e-001</t>
  </si>
  <si>
    <t>471</t>
  </si>
  <si>
    <t>20739.0</t>
  </si>
  <si>
    <t>3.892</t>
  </si>
  <si>
    <t>2.355e+001</t>
  </si>
  <si>
    <t>2.001e-001</t>
  </si>
  <si>
    <t>472</t>
  </si>
  <si>
    <t>20741.0</t>
  </si>
  <si>
    <t>3.902</t>
  </si>
  <si>
    <t>2.360e+001</t>
  </si>
  <si>
    <t>473</t>
  </si>
  <si>
    <t>20742.0</t>
  </si>
  <si>
    <t>3.907</t>
  </si>
  <si>
    <t>2.365e+001</t>
  </si>
  <si>
    <t>474</t>
  </si>
  <si>
    <t>20744.0</t>
  </si>
  <si>
    <t>3.917</t>
  </si>
  <si>
    <t>2.370e+001</t>
  </si>
  <si>
    <t>2.016e-001</t>
  </si>
  <si>
    <t>475</t>
  </si>
  <si>
    <t>2.375e+001</t>
  </si>
  <si>
    <t>476</t>
  </si>
  <si>
    <t>20747.0</t>
  </si>
  <si>
    <t>3.932</t>
  </si>
  <si>
    <t>2.380e+001</t>
  </si>
  <si>
    <t>2.021e-001</t>
  </si>
  <si>
    <t>477</t>
  </si>
  <si>
    <t>20749.0</t>
  </si>
  <si>
    <t>3.942</t>
  </si>
  <si>
    <t>2.385e+001</t>
  </si>
  <si>
    <t>2.031e-001</t>
  </si>
  <si>
    <t>478</t>
  </si>
  <si>
    <t>20750.0</t>
  </si>
  <si>
    <t>3.948</t>
  </si>
  <si>
    <t>2.390e+001</t>
  </si>
  <si>
    <t>479</t>
  </si>
  <si>
    <t>20752.0</t>
  </si>
  <si>
    <t>3.958</t>
  </si>
  <si>
    <t>2.395e+001</t>
  </si>
  <si>
    <t>480</t>
  </si>
  <si>
    <t>20753.0</t>
  </si>
  <si>
    <t>3.963</t>
  </si>
  <si>
    <t>2.400e+001</t>
  </si>
  <si>
    <t>481</t>
  </si>
  <si>
    <t>20756.0</t>
  </si>
  <si>
    <t>3.978</t>
  </si>
  <si>
    <t>2.405e+001</t>
  </si>
  <si>
    <t>482</t>
  </si>
  <si>
    <t>20758.0</t>
  </si>
  <si>
    <t>3.988</t>
  </si>
  <si>
    <t>2.410e+001</t>
  </si>
  <si>
    <t>483</t>
  </si>
  <si>
    <t>2.415e+001</t>
  </si>
  <si>
    <t>2.026e-001</t>
  </si>
  <si>
    <t>484</t>
  </si>
  <si>
    <t>20759.0</t>
  </si>
  <si>
    <t>3.993</t>
  </si>
  <si>
    <t>2.420e+001</t>
  </si>
  <si>
    <t>485</t>
  </si>
  <si>
    <t>20762.0</t>
  </si>
  <si>
    <t>4.008</t>
  </si>
  <si>
    <t>2.425e+001</t>
  </si>
  <si>
    <t>2.041e-001</t>
  </si>
  <si>
    <t>486</t>
  </si>
  <si>
    <t>20764.0</t>
  </si>
  <si>
    <t>4.018</t>
  </si>
  <si>
    <t>2.430e+001</t>
  </si>
  <si>
    <t>2.046e-001</t>
  </si>
  <si>
    <t>487</t>
  </si>
  <si>
    <t>20765.0</t>
  </si>
  <si>
    <t>4.023</t>
  </si>
  <si>
    <t>2.435e+001</t>
  </si>
  <si>
    <t>2.036e-001</t>
  </si>
  <si>
    <t>488</t>
  </si>
  <si>
    <t>20767.0</t>
  </si>
  <si>
    <t>4.033</t>
  </si>
  <si>
    <t>2.440e+001</t>
  </si>
  <si>
    <t>2.050e-001</t>
  </si>
  <si>
    <t>489</t>
  </si>
  <si>
    <t>20770.0</t>
  </si>
  <si>
    <t>4.048</t>
  </si>
  <si>
    <t>2.445e+001</t>
  </si>
  <si>
    <t>2.055e-001</t>
  </si>
  <si>
    <t>490</t>
  </si>
  <si>
    <t>20771.0</t>
  </si>
  <si>
    <t>4.053</t>
  </si>
  <si>
    <t>2.450e+001</t>
  </si>
  <si>
    <t>491</t>
  </si>
  <si>
    <t>20772.0</t>
  </si>
  <si>
    <t>4.058</t>
  </si>
  <si>
    <t>2.455e+001</t>
  </si>
  <si>
    <t>492</t>
  </si>
  <si>
    <t>2.460e+001</t>
  </si>
  <si>
    <t>493</t>
  </si>
  <si>
    <t>20774.0</t>
  </si>
  <si>
    <t>4.068</t>
  </si>
  <si>
    <t>2.465e+001</t>
  </si>
  <si>
    <t>494</t>
  </si>
  <si>
    <t>20775.0</t>
  </si>
  <si>
    <t>4.073</t>
  </si>
  <si>
    <t>2.470e+001</t>
  </si>
  <si>
    <t>495</t>
  </si>
  <si>
    <t>20780.0</t>
  </si>
  <si>
    <t>4.098</t>
  </si>
  <si>
    <t>2.475e+001</t>
  </si>
  <si>
    <t>2.060e-001</t>
  </si>
  <si>
    <t>496</t>
  </si>
  <si>
    <t>20781.0</t>
  </si>
  <si>
    <t>4.103</t>
  </si>
  <si>
    <t>2.480e+001</t>
  </si>
  <si>
    <t>497</t>
  </si>
  <si>
    <t>20782.0</t>
  </si>
  <si>
    <t>4.108</t>
  </si>
  <si>
    <t>2.485e+001</t>
  </si>
  <si>
    <t>498</t>
  </si>
  <si>
    <t>20784.0</t>
  </si>
  <si>
    <t>4.118</t>
  </si>
  <si>
    <t>2.490e+001</t>
  </si>
  <si>
    <t>499</t>
  </si>
  <si>
    <t>20785.0</t>
  </si>
  <si>
    <t>4.123</t>
  </si>
  <si>
    <t>2.495e+001</t>
  </si>
  <si>
    <t>500</t>
  </si>
  <si>
    <t>20786.0</t>
  </si>
  <si>
    <t>4.128</t>
  </si>
  <si>
    <t>2.500e+001</t>
  </si>
  <si>
    <t>501</t>
  </si>
  <si>
    <t>20787.0</t>
  </si>
  <si>
    <t>4.133</t>
  </si>
  <si>
    <t>2.505e+001</t>
  </si>
  <si>
    <t>502</t>
  </si>
  <si>
    <t>20790.0</t>
  </si>
  <si>
    <t>4.148</t>
  </si>
  <si>
    <t>2.510e+001</t>
  </si>
  <si>
    <t>503</t>
  </si>
  <si>
    <t>20792.0</t>
  </si>
  <si>
    <t>4.158</t>
  </si>
  <si>
    <t>2.515e+001</t>
  </si>
  <si>
    <t>504</t>
  </si>
  <si>
    <t>2.520e+001</t>
  </si>
  <si>
    <t>505</t>
  </si>
  <si>
    <t>20794.0</t>
  </si>
  <si>
    <t>4.168</t>
  </si>
  <si>
    <t>2.525e+001</t>
  </si>
  <si>
    <t>506</t>
  </si>
  <si>
    <t>20798.0</t>
  </si>
  <si>
    <t>4.188</t>
  </si>
  <si>
    <t>2.530e+001</t>
  </si>
  <si>
    <t>2.070e-001</t>
  </si>
  <si>
    <t>507</t>
  </si>
  <si>
    <t>20799.0</t>
  </si>
  <si>
    <t>4.193</t>
  </si>
  <si>
    <t>2.535e+001</t>
  </si>
  <si>
    <t>508</t>
  </si>
  <si>
    <t>20800.0</t>
  </si>
  <si>
    <t>4.198</t>
  </si>
  <si>
    <t>2.540e+001</t>
  </si>
  <si>
    <t>2.065e-001</t>
  </si>
  <si>
    <t>509</t>
  </si>
  <si>
    <t>20802.0</t>
  </si>
  <si>
    <t>4.208</t>
  </si>
  <si>
    <t>2.545e+001</t>
  </si>
  <si>
    <t>510</t>
  </si>
  <si>
    <t>20805.0</t>
  </si>
  <si>
    <t>4.223</t>
  </si>
  <si>
    <t>2.550e+001</t>
  </si>
  <si>
    <t>2.085e-001</t>
  </si>
  <si>
    <t>511</t>
  </si>
  <si>
    <t>2.555e+001</t>
  </si>
  <si>
    <t>2.075e-001</t>
  </si>
  <si>
    <t>512</t>
  </si>
  <si>
    <t>20806.0</t>
  </si>
  <si>
    <t>4.228</t>
  </si>
  <si>
    <t>2.560e+001</t>
  </si>
  <si>
    <t>513</t>
  </si>
  <si>
    <t>20807.0</t>
  </si>
  <si>
    <t>4.233</t>
  </si>
  <si>
    <t>2.565e+001</t>
  </si>
  <si>
    <t>514</t>
  </si>
  <si>
    <t>20812.0</t>
  </si>
  <si>
    <t>4.258</t>
  </si>
  <si>
    <t>2.570e+001</t>
  </si>
  <si>
    <t>515</t>
  </si>
  <si>
    <t>2.575e+001</t>
  </si>
  <si>
    <t>516</t>
  </si>
  <si>
    <t>2.580e+001</t>
  </si>
  <si>
    <t>517</t>
  </si>
  <si>
    <t>20815.0</t>
  </si>
  <si>
    <t>4.273</t>
  </si>
  <si>
    <t>2.585e+001</t>
  </si>
  <si>
    <t>2.090e-001</t>
  </si>
  <si>
    <t>518</t>
  </si>
  <si>
    <t>20818.0</t>
  </si>
  <si>
    <t>4.288</t>
  </si>
  <si>
    <t>2.590e+001</t>
  </si>
  <si>
    <t>2.095e-001</t>
  </si>
  <si>
    <t>519</t>
  </si>
  <si>
    <t>2.595e+001</t>
  </si>
  <si>
    <t>520</t>
  </si>
  <si>
    <t>2.600e+001</t>
  </si>
  <si>
    <t>521</t>
  </si>
  <si>
    <t>20820.0</t>
  </si>
  <si>
    <t>4.298</t>
  </si>
  <si>
    <t>2.605e+001</t>
  </si>
  <si>
    <t>522</t>
  </si>
  <si>
    <t>20822.0</t>
  </si>
  <si>
    <t>4.308</t>
  </si>
  <si>
    <t>2.610e+001</t>
  </si>
  <si>
    <t>2.080e-001</t>
  </si>
  <si>
    <t>523</t>
  </si>
  <si>
    <t>20826.0</t>
  </si>
  <si>
    <t>4.328</t>
  </si>
  <si>
    <t>2.615e+001</t>
  </si>
  <si>
    <t>524</t>
  </si>
  <si>
    <t>2.620e+001</t>
  </si>
  <si>
    <t>525</t>
  </si>
  <si>
    <t>2.625e+001</t>
  </si>
  <si>
    <t>526</t>
  </si>
  <si>
    <t>20830.0</t>
  </si>
  <si>
    <t>4.348</t>
  </si>
  <si>
    <t>2.630e+001</t>
  </si>
  <si>
    <t>2.099e-001</t>
  </si>
  <si>
    <t>527</t>
  </si>
  <si>
    <t>20832.0</t>
  </si>
  <si>
    <t>4.358</t>
  </si>
  <si>
    <t>2.635e+001</t>
  </si>
  <si>
    <t>2.104e-001</t>
  </si>
  <si>
    <t>528</t>
  </si>
  <si>
    <t>20833.0</t>
  </si>
  <si>
    <t>4.363</t>
  </si>
  <si>
    <t>2.640e+001</t>
  </si>
  <si>
    <t>529</t>
  </si>
  <si>
    <t>20836.0</t>
  </si>
  <si>
    <t>4.378</t>
  </si>
  <si>
    <t>2.645e+001</t>
  </si>
  <si>
    <t>2.114e-001</t>
  </si>
  <si>
    <t>530</t>
  </si>
  <si>
    <t>20837.0</t>
  </si>
  <si>
    <t>4.383</t>
  </si>
  <si>
    <t>2.650e+001</t>
  </si>
  <si>
    <t>531</t>
  </si>
  <si>
    <t>20839.0</t>
  </si>
  <si>
    <t>4.393</t>
  </si>
  <si>
    <t>2.655e+001</t>
  </si>
  <si>
    <t>2.109e-001</t>
  </si>
  <si>
    <t>532</t>
  </si>
  <si>
    <t>20840.0</t>
  </si>
  <si>
    <t>4.398</t>
  </si>
  <si>
    <t>2.660e+001</t>
  </si>
  <si>
    <t>533</t>
  </si>
  <si>
    <t>20841.0</t>
  </si>
  <si>
    <t>4.403</t>
  </si>
  <si>
    <t>2.665e+001</t>
  </si>
  <si>
    <t>534</t>
  </si>
  <si>
    <t>20843.0</t>
  </si>
  <si>
    <t>4.413</t>
  </si>
  <si>
    <t>2.670e+001</t>
  </si>
  <si>
    <t>535</t>
  </si>
  <si>
    <t>20845.0</t>
  </si>
  <si>
    <t>4.423</t>
  </si>
  <si>
    <t>2.675e+001</t>
  </si>
  <si>
    <t>2.124e-001</t>
  </si>
  <si>
    <t>536</t>
  </si>
  <si>
    <t>2.680e+001</t>
  </si>
  <si>
    <t>537</t>
  </si>
  <si>
    <t>20848.0</t>
  </si>
  <si>
    <t>4.438</t>
  </si>
  <si>
    <t>2.685e+001</t>
  </si>
  <si>
    <t>538</t>
  </si>
  <si>
    <t>20850.0</t>
  </si>
  <si>
    <t>4.448</t>
  </si>
  <si>
    <t>2.690e+001</t>
  </si>
  <si>
    <t>2.129e-001</t>
  </si>
  <si>
    <t>539</t>
  </si>
  <si>
    <t>2.695e+001</t>
  </si>
  <si>
    <t>2.119e-001</t>
  </si>
  <si>
    <t>540</t>
  </si>
  <si>
    <t>20851.0</t>
  </si>
  <si>
    <t>4.453</t>
  </si>
  <si>
    <t>2.700e+001</t>
  </si>
  <si>
    <t>541</t>
  </si>
  <si>
    <t>20854.0</t>
  </si>
  <si>
    <t>4.468</t>
  </si>
  <si>
    <t>2.705e+001</t>
  </si>
  <si>
    <t>2.134e-001</t>
  </si>
  <si>
    <t>542</t>
  </si>
  <si>
    <t>20857.0</t>
  </si>
  <si>
    <t>4.484</t>
  </si>
  <si>
    <t>2.710e+001</t>
  </si>
  <si>
    <t>2.153e-001</t>
  </si>
  <si>
    <t>543</t>
  </si>
  <si>
    <t>20858.0</t>
  </si>
  <si>
    <t>4.489</t>
  </si>
  <si>
    <t>2.715e+001</t>
  </si>
  <si>
    <t>2.139e-001</t>
  </si>
  <si>
    <t>544</t>
  </si>
  <si>
    <t>20859.0</t>
  </si>
  <si>
    <t>4.494</t>
  </si>
  <si>
    <t>2.720e+001</t>
  </si>
  <si>
    <t>545</t>
  </si>
  <si>
    <t>2.725e+001</t>
  </si>
  <si>
    <t>546</t>
  </si>
  <si>
    <t>20863.0</t>
  </si>
  <si>
    <t>4.514</t>
  </si>
  <si>
    <t>2.730e+001</t>
  </si>
  <si>
    <t>547</t>
  </si>
  <si>
    <t>20865.0</t>
  </si>
  <si>
    <t>4.524</t>
  </si>
  <si>
    <t>2.735e+001</t>
  </si>
  <si>
    <t>2.158e-001</t>
  </si>
  <si>
    <t>548</t>
  </si>
  <si>
    <t>2.740e+001</t>
  </si>
  <si>
    <t>549</t>
  </si>
  <si>
    <t>20866.0</t>
  </si>
  <si>
    <t>4.529</t>
  </si>
  <si>
    <t>2.745e+001</t>
  </si>
  <si>
    <t>550</t>
  </si>
  <si>
    <t>20870.0</t>
  </si>
  <si>
    <t>4.549</t>
  </si>
  <si>
    <t>2.750e+001</t>
  </si>
  <si>
    <t>2.144e-001</t>
  </si>
  <si>
    <t>551</t>
  </si>
  <si>
    <t>20873.0</t>
  </si>
  <si>
    <t>4.564</t>
  </si>
  <si>
    <t>2.755e+001</t>
  </si>
  <si>
    <t>552</t>
  </si>
  <si>
    <t>2.760e+001</t>
  </si>
  <si>
    <t>553</t>
  </si>
  <si>
    <t>20874.0</t>
  </si>
  <si>
    <t>4.569</t>
  </si>
  <si>
    <t>2.765e+001</t>
  </si>
  <si>
    <t>554</t>
  </si>
  <si>
    <t>20876.0</t>
  </si>
  <si>
    <t>4.579</t>
  </si>
  <si>
    <t>2.770e+001</t>
  </si>
  <si>
    <t>2.149e-001</t>
  </si>
  <si>
    <t>555</t>
  </si>
  <si>
    <t>20879.0</t>
  </si>
  <si>
    <t>4.594</t>
  </si>
  <si>
    <t>2.775e+001</t>
  </si>
  <si>
    <t>2.163e-001</t>
  </si>
  <si>
    <t>556</t>
  </si>
  <si>
    <t>2.780e+001</t>
  </si>
  <si>
    <t>557</t>
  </si>
  <si>
    <t>2.785e+001</t>
  </si>
  <si>
    <t>558</t>
  </si>
  <si>
    <t>20882.0</t>
  </si>
  <si>
    <t>4.609</t>
  </si>
  <si>
    <t>2.790e+001</t>
  </si>
  <si>
    <t>559</t>
  </si>
  <si>
    <t>20885.0</t>
  </si>
  <si>
    <t>4.624</t>
  </si>
  <si>
    <t>2.795e+001</t>
  </si>
  <si>
    <t>560</t>
  </si>
  <si>
    <t>2.800e+001</t>
  </si>
  <si>
    <t>561</t>
  </si>
  <si>
    <t>20886.0</t>
  </si>
  <si>
    <t>4.629</t>
  </si>
  <si>
    <t>2.805e+001</t>
  </si>
  <si>
    <t>562</t>
  </si>
  <si>
    <t>20890.0</t>
  </si>
  <si>
    <t>4.649</t>
  </si>
  <si>
    <t>2.810e+001</t>
  </si>
  <si>
    <t>563</t>
  </si>
  <si>
    <t>20892.0</t>
  </si>
  <si>
    <t>4.659</t>
  </si>
  <si>
    <t>2.815e+001</t>
  </si>
  <si>
    <t>2.173e-001</t>
  </si>
  <si>
    <t>564</t>
  </si>
  <si>
    <t>2.820e+001</t>
  </si>
  <si>
    <t>565</t>
  </si>
  <si>
    <t>20893.0</t>
  </si>
  <si>
    <t>4.664</t>
  </si>
  <si>
    <t>2.825e+001</t>
  </si>
  <si>
    <t>566</t>
  </si>
  <si>
    <t>20895.0</t>
  </si>
  <si>
    <t>4.674</t>
  </si>
  <si>
    <t>2.830e+001</t>
  </si>
  <si>
    <t>567</t>
  </si>
  <si>
    <t>20897.0</t>
  </si>
  <si>
    <t>4.684</t>
  </si>
  <si>
    <t>2.835e+001</t>
  </si>
  <si>
    <t>568</t>
  </si>
  <si>
    <t>20898.0</t>
  </si>
  <si>
    <t>4.689</t>
  </si>
  <si>
    <t>2.840e+001</t>
  </si>
  <si>
    <t>569</t>
  </si>
  <si>
    <t>20899.0</t>
  </si>
  <si>
    <t>4.694</t>
  </si>
  <si>
    <t>2.845e+001</t>
  </si>
  <si>
    <t>570</t>
  </si>
  <si>
    <t>20900.0</t>
  </si>
  <si>
    <t>4.699</t>
  </si>
  <si>
    <t>2.850e+001</t>
  </si>
  <si>
    <t>571</t>
  </si>
  <si>
    <t>20904.0</t>
  </si>
  <si>
    <t>4.719</t>
  </si>
  <si>
    <t>2.855e+001</t>
  </si>
  <si>
    <t>2.168e-001</t>
  </si>
  <si>
    <t>572</t>
  </si>
  <si>
    <t>20905.0</t>
  </si>
  <si>
    <t>4.724</t>
  </si>
  <si>
    <t>2.860e+001</t>
  </si>
  <si>
    <t>573</t>
  </si>
  <si>
    <t>20907.0</t>
  </si>
  <si>
    <t>4.734</t>
  </si>
  <si>
    <t>2.865e+001</t>
  </si>
  <si>
    <t>574</t>
  </si>
  <si>
    <t>20909.0</t>
  </si>
  <si>
    <t>4.744</t>
  </si>
  <si>
    <t>2.870e+001</t>
  </si>
  <si>
    <t>2.183e-001</t>
  </si>
  <si>
    <t>575</t>
  </si>
  <si>
    <t>20910.0</t>
  </si>
  <si>
    <t>4.749</t>
  </si>
  <si>
    <t>2.875e+001</t>
  </si>
  <si>
    <t>2.178e-001</t>
  </si>
  <si>
    <t>576</t>
  </si>
  <si>
    <t>20912.0</t>
  </si>
  <si>
    <t>4.759</t>
  </si>
  <si>
    <t>2.880e+001</t>
  </si>
  <si>
    <t>577</t>
  </si>
  <si>
    <t>20913.0</t>
  </si>
  <si>
    <t>4.764</t>
  </si>
  <si>
    <t>2.885e+001</t>
  </si>
  <si>
    <t>578</t>
  </si>
  <si>
    <t>2.890e+001</t>
  </si>
  <si>
    <t>579</t>
  </si>
  <si>
    <t>20917.0</t>
  </si>
  <si>
    <t>4.784</t>
  </si>
  <si>
    <t>2.895e+001</t>
  </si>
  <si>
    <t>2.188e-001</t>
  </si>
  <si>
    <t>580</t>
  </si>
  <si>
    <t>20919.0</t>
  </si>
  <si>
    <t>4.794</t>
  </si>
  <si>
    <t>2.900e+001</t>
  </si>
  <si>
    <t>2.193e-001</t>
  </si>
  <si>
    <t>581</t>
  </si>
  <si>
    <t>2.905e+001</t>
  </si>
  <si>
    <t>582</t>
  </si>
  <si>
    <t>20920.0</t>
  </si>
  <si>
    <t>4.799</t>
  </si>
  <si>
    <t>2.910e+001</t>
  </si>
  <si>
    <t>583</t>
  </si>
  <si>
    <t>20924.0</t>
  </si>
  <si>
    <t>4.819</t>
  </si>
  <si>
    <t>2.915e+001</t>
  </si>
  <si>
    <t>584</t>
  </si>
  <si>
    <t>20926.0</t>
  </si>
  <si>
    <t>4.829</t>
  </si>
  <si>
    <t>2.920e+001</t>
  </si>
  <si>
    <t>2.202e-001</t>
  </si>
  <si>
    <t>585</t>
  </si>
  <si>
    <t>2.925e+001</t>
  </si>
  <si>
    <t>2.198e-001</t>
  </si>
  <si>
    <t>586</t>
  </si>
  <si>
    <t>20927.0</t>
  </si>
  <si>
    <t>4.834</t>
  </si>
  <si>
    <t>2.930e+001</t>
  </si>
  <si>
    <t>587</t>
  </si>
  <si>
    <t>20929.0</t>
  </si>
  <si>
    <t>4.844</t>
  </si>
  <si>
    <t>2.935e+001</t>
  </si>
  <si>
    <t>588</t>
  </si>
  <si>
    <t>20932.0</t>
  </si>
  <si>
    <t>4.859</t>
  </si>
  <si>
    <t>2.940e+001</t>
  </si>
  <si>
    <t>589</t>
  </si>
  <si>
    <t>20933.0</t>
  </si>
  <si>
    <t>4.864</t>
  </si>
  <si>
    <t>2.945e+001</t>
  </si>
  <si>
    <t>590</t>
  </si>
  <si>
    <t>2.950e+001</t>
  </si>
  <si>
    <t>591</t>
  </si>
  <si>
    <t>2.955e+001</t>
  </si>
  <si>
    <t>592</t>
  </si>
  <si>
    <t>20938.0</t>
  </si>
  <si>
    <t>4.889</t>
  </si>
  <si>
    <t>2.960e+001</t>
  </si>
  <si>
    <t>2.217e-001</t>
  </si>
  <si>
    <t>593</t>
  </si>
  <si>
    <t>20941.0</t>
  </si>
  <si>
    <t>4.904</t>
  </si>
  <si>
    <t>2.965e+001</t>
  </si>
  <si>
    <t>2.227e-001</t>
  </si>
  <si>
    <t>594</t>
  </si>
  <si>
    <t>20942.0</t>
  </si>
  <si>
    <t>4.909</t>
  </si>
  <si>
    <t>2.970e+001</t>
  </si>
  <si>
    <t>595</t>
  </si>
  <si>
    <t>20943.0</t>
  </si>
  <si>
    <t>4.914</t>
  </si>
  <si>
    <t>2.975e+001</t>
  </si>
  <si>
    <t>596</t>
  </si>
  <si>
    <t>2.980e+001</t>
  </si>
  <si>
    <t>597</t>
  </si>
  <si>
    <t>20944.0</t>
  </si>
  <si>
    <t>4.919</t>
  </si>
  <si>
    <t>2.985e+001</t>
  </si>
  <si>
    <t>598</t>
  </si>
  <si>
    <t>20949.0</t>
  </si>
  <si>
    <t>4.944</t>
  </si>
  <si>
    <t>2.990e+001</t>
  </si>
  <si>
    <t>2.222e-001</t>
  </si>
  <si>
    <t>599</t>
  </si>
  <si>
    <t>20950.0</t>
  </si>
  <si>
    <t>4.949</t>
  </si>
  <si>
    <t>2.995e+001</t>
  </si>
  <si>
    <t>2.232e-001</t>
  </si>
  <si>
    <t>600</t>
  </si>
  <si>
    <t>20951.0</t>
  </si>
  <si>
    <t>4.954</t>
  </si>
  <si>
    <t>3.000e+001</t>
  </si>
  <si>
    <t>601</t>
  </si>
  <si>
    <t>20952.0</t>
  </si>
  <si>
    <t>4.959</t>
  </si>
  <si>
    <t>3.005e+001</t>
  </si>
  <si>
    <t>602</t>
  </si>
  <si>
    <t>20953.0</t>
  </si>
  <si>
    <t>4.964</t>
  </si>
  <si>
    <t>3.010e+001</t>
  </si>
  <si>
    <t>2.212e-001</t>
  </si>
  <si>
    <t>603</t>
  </si>
  <si>
    <t>20957.0</t>
  </si>
  <si>
    <t>4.984</t>
  </si>
  <si>
    <t>3.015e+001</t>
  </si>
  <si>
    <t>2.242e-001</t>
  </si>
  <si>
    <t>604</t>
  </si>
  <si>
    <t>3.020e+001</t>
  </si>
  <si>
    <t>605</t>
  </si>
  <si>
    <t>20958.0</t>
  </si>
  <si>
    <t>4.989</t>
  </si>
  <si>
    <t>3.025e+001</t>
  </si>
  <si>
    <t>606</t>
  </si>
  <si>
    <t>3.030e+001</t>
  </si>
  <si>
    <t>607</t>
  </si>
  <si>
    <t>20962.0</t>
  </si>
  <si>
    <t>5.010</t>
  </si>
  <si>
    <t>3.035e+001</t>
  </si>
  <si>
    <t>608</t>
  </si>
  <si>
    <t>20964.0</t>
  </si>
  <si>
    <t>5.020</t>
  </si>
  <si>
    <t>3.040e+001</t>
  </si>
  <si>
    <t>609</t>
  </si>
  <si>
    <t>3.045e+001</t>
  </si>
  <si>
    <t>2.237e-001</t>
  </si>
  <si>
    <t>610</t>
  </si>
  <si>
    <t>20967.0</t>
  </si>
  <si>
    <t>5.035</t>
  </si>
  <si>
    <t>3.050e+001</t>
  </si>
  <si>
    <t>2.247e-001</t>
  </si>
  <si>
    <t>611</t>
  </si>
  <si>
    <t>20969.0</t>
  </si>
  <si>
    <t>5.045</t>
  </si>
  <si>
    <t>3.055e+001</t>
  </si>
  <si>
    <t>612</t>
  </si>
  <si>
    <t>20971.0</t>
  </si>
  <si>
    <t>5.055</t>
  </si>
  <si>
    <t>3.060e+001</t>
  </si>
  <si>
    <t>613</t>
  </si>
  <si>
    <t>20972.0</t>
  </si>
  <si>
    <t>5.060</t>
  </si>
  <si>
    <t>3.065e+001</t>
  </si>
  <si>
    <t>614</t>
  </si>
  <si>
    <t>20974.0</t>
  </si>
  <si>
    <t>5.070</t>
  </si>
  <si>
    <t>3.070e+001</t>
  </si>
  <si>
    <t>615</t>
  </si>
  <si>
    <t>20975.0</t>
  </si>
  <si>
    <t>5.075</t>
  </si>
  <si>
    <t>3.075e+001</t>
  </si>
  <si>
    <t>2.252e-001</t>
  </si>
  <si>
    <t>616</t>
  </si>
  <si>
    <t>20977.0</t>
  </si>
  <si>
    <t>5.085</t>
  </si>
  <si>
    <t>3.080e+001</t>
  </si>
  <si>
    <t>2.256e-001</t>
  </si>
  <si>
    <t>617</t>
  </si>
  <si>
    <t>20978.0</t>
  </si>
  <si>
    <t>5.090</t>
  </si>
  <si>
    <t>3.085e+001</t>
  </si>
  <si>
    <t>618</t>
  </si>
  <si>
    <t>20982.0</t>
  </si>
  <si>
    <t>5.110</t>
  </si>
  <si>
    <t>3.090e+001</t>
  </si>
  <si>
    <t>2.271e-001</t>
  </si>
  <si>
    <t>619</t>
  </si>
  <si>
    <t>20983.0</t>
  </si>
  <si>
    <t>5.115</t>
  </si>
  <si>
    <t>3.095e+001</t>
  </si>
  <si>
    <t>2.266e-001</t>
  </si>
  <si>
    <t>620</t>
  </si>
  <si>
    <t>20984.0</t>
  </si>
  <si>
    <t>5.120</t>
  </si>
  <si>
    <t>3.100e+001</t>
  </si>
  <si>
    <t>621</t>
  </si>
  <si>
    <t>20987.0</t>
  </si>
  <si>
    <t>5.135</t>
  </si>
  <si>
    <t>3.105e+001</t>
  </si>
  <si>
    <t>622</t>
  </si>
  <si>
    <t>3.110e+001</t>
  </si>
  <si>
    <t>623</t>
  </si>
  <si>
    <t>3.115e+001</t>
  </si>
  <si>
    <t>624</t>
  </si>
  <si>
    <t>20990.0</t>
  </si>
  <si>
    <t>5.150</t>
  </si>
  <si>
    <t>3.120e+001</t>
  </si>
  <si>
    <t>625</t>
  </si>
  <si>
    <t>20993.0</t>
  </si>
  <si>
    <t>5.165</t>
  </si>
  <si>
    <t>3.125e+001</t>
  </si>
  <si>
    <t>2.261e-001</t>
  </si>
  <si>
    <t>626</t>
  </si>
  <si>
    <t>20995.0</t>
  </si>
  <si>
    <t>5.175</t>
  </si>
  <si>
    <t>3.130e+001</t>
  </si>
  <si>
    <t>627</t>
  </si>
  <si>
    <t>20996.0</t>
  </si>
  <si>
    <t>5.180</t>
  </si>
  <si>
    <t>3.135e+001</t>
  </si>
  <si>
    <t>628</t>
  </si>
  <si>
    <t>20997.0</t>
  </si>
  <si>
    <t>5.185</t>
  </si>
  <si>
    <t>3.140e+001</t>
  </si>
  <si>
    <t>629</t>
  </si>
  <si>
    <t>20998.0</t>
  </si>
  <si>
    <t>5.190</t>
  </si>
  <si>
    <t>3.145e+001</t>
  </si>
  <si>
    <t>630</t>
  </si>
  <si>
    <t>21001.0</t>
  </si>
  <si>
    <t>5.205</t>
  </si>
  <si>
    <t>3.150e+001</t>
  </si>
  <si>
    <t>631</t>
  </si>
  <si>
    <t>21003.0</t>
  </si>
  <si>
    <t>5.215</t>
  </si>
  <si>
    <t>3.155e+001</t>
  </si>
  <si>
    <t>632</t>
  </si>
  <si>
    <t>3.160e+001</t>
  </si>
  <si>
    <t>633</t>
  </si>
  <si>
    <t>3.165e+001</t>
  </si>
  <si>
    <t>634</t>
  </si>
  <si>
    <t>21006.0</t>
  </si>
  <si>
    <t>5.230</t>
  </si>
  <si>
    <t>3.170e+001</t>
  </si>
  <si>
    <t>635</t>
  </si>
  <si>
    <t>21010.0</t>
  </si>
  <si>
    <t>5.250</t>
  </si>
  <si>
    <t>3.175e+001</t>
  </si>
  <si>
    <t>636</t>
  </si>
  <si>
    <t>21011.0</t>
  </si>
  <si>
    <t>5.255</t>
  </si>
  <si>
    <t>3.180e+001</t>
  </si>
  <si>
    <t>637</t>
  </si>
  <si>
    <t>3.185e+001</t>
  </si>
  <si>
    <t>638</t>
  </si>
  <si>
    <t>21012.0</t>
  </si>
  <si>
    <t>5.260</t>
  </si>
  <si>
    <t>3.190e+001</t>
  </si>
  <si>
    <t>639</t>
  </si>
  <si>
    <t>21017.0</t>
  </si>
  <si>
    <t>5.285</t>
  </si>
  <si>
    <t>3.195e+001</t>
  </si>
  <si>
    <t>2.291e-001</t>
  </si>
  <si>
    <t>640</t>
  </si>
  <si>
    <t>21019.0</t>
  </si>
  <si>
    <t>5.295</t>
  </si>
  <si>
    <t>3.200e+001</t>
  </si>
  <si>
    <t>2.296e-001</t>
  </si>
  <si>
    <t>641</t>
  </si>
  <si>
    <t>3.205e+001</t>
  </si>
  <si>
    <t>2.286e-001</t>
  </si>
  <si>
    <t>642</t>
  </si>
  <si>
    <t>21020.0</t>
  </si>
  <si>
    <t>5.300</t>
  </si>
  <si>
    <t>3.210e+001</t>
  </si>
  <si>
    <t>643</t>
  </si>
  <si>
    <t>21021.0</t>
  </si>
  <si>
    <t>5.305</t>
  </si>
  <si>
    <t>3.215e+001</t>
  </si>
  <si>
    <t>644</t>
  </si>
  <si>
    <t>21025.0</t>
  </si>
  <si>
    <t>5.325</t>
  </si>
  <si>
    <t>3.220e+001</t>
  </si>
  <si>
    <t>645</t>
  </si>
  <si>
    <t>21028.0</t>
  </si>
  <si>
    <t>5.340</t>
  </si>
  <si>
    <t>3.225e+001</t>
  </si>
  <si>
    <t>2.315e-001</t>
  </si>
  <si>
    <t>646</t>
  </si>
  <si>
    <t>3.230e+001</t>
  </si>
  <si>
    <t>2.301e-001</t>
  </si>
  <si>
    <t>647</t>
  </si>
  <si>
    <t>21029.0</t>
  </si>
  <si>
    <t>5.345</t>
  </si>
  <si>
    <t>3.235e+001</t>
  </si>
  <si>
    <t>648</t>
  </si>
  <si>
    <t>21032.0</t>
  </si>
  <si>
    <t>5.360</t>
  </si>
  <si>
    <t>3.240e+001</t>
  </si>
  <si>
    <t>649</t>
  </si>
  <si>
    <t>21034.0</t>
  </si>
  <si>
    <t>5.370</t>
  </si>
  <si>
    <t>3.245e+001</t>
  </si>
  <si>
    <t>650</t>
  </si>
  <si>
    <t>3.250e+001</t>
  </si>
  <si>
    <t>651</t>
  </si>
  <si>
    <t>3.255e+001</t>
  </si>
  <si>
    <t>652</t>
  </si>
  <si>
    <t>21035.0</t>
  </si>
  <si>
    <t>5.375</t>
  </si>
  <si>
    <t>3.260e+001</t>
  </si>
  <si>
    <t>2.281e-001</t>
  </si>
  <si>
    <t>653</t>
  </si>
  <si>
    <t>21040.0</t>
  </si>
  <si>
    <t>5.400</t>
  </si>
  <si>
    <t>3.265e+001</t>
  </si>
  <si>
    <t>2.306e-001</t>
  </si>
  <si>
    <t>654</t>
  </si>
  <si>
    <t>21042.0</t>
  </si>
  <si>
    <t>5.410</t>
  </si>
  <si>
    <t>3.270e+001</t>
  </si>
  <si>
    <t>2.330e-001</t>
  </si>
  <si>
    <t>655</t>
  </si>
  <si>
    <t>3.275e+001</t>
  </si>
  <si>
    <t>656</t>
  </si>
  <si>
    <t>21043.0</t>
  </si>
  <si>
    <t>5.415</t>
  </si>
  <si>
    <t>3.280e+001</t>
  </si>
  <si>
    <t>657</t>
  </si>
  <si>
    <t>21046.0</t>
  </si>
  <si>
    <t>5.430</t>
  </si>
  <si>
    <t>3.285e+001</t>
  </si>
  <si>
    <t>658</t>
  </si>
  <si>
    <t>21048.0</t>
  </si>
  <si>
    <t>5.440</t>
  </si>
  <si>
    <t>3.290e+001</t>
  </si>
  <si>
    <t>659</t>
  </si>
  <si>
    <t>21050.0</t>
  </si>
  <si>
    <t>5.450</t>
  </si>
  <si>
    <t>3.295e+001</t>
  </si>
  <si>
    <t>2.325e-001</t>
  </si>
  <si>
    <t>660</t>
  </si>
  <si>
    <t>3.300e+001</t>
  </si>
  <si>
    <t>661</t>
  </si>
  <si>
    <t>21051.0</t>
  </si>
  <si>
    <t>5.455</t>
  </si>
  <si>
    <t>3.305e+001</t>
  </si>
  <si>
    <t>662</t>
  </si>
  <si>
    <t>21055.0</t>
  </si>
  <si>
    <t>5.475</t>
  </si>
  <si>
    <t>3.310e+001</t>
  </si>
  <si>
    <t>2.310e-001</t>
  </si>
  <si>
    <t>663</t>
  </si>
  <si>
    <t>21057.0</t>
  </si>
  <si>
    <t>5.485</t>
  </si>
  <si>
    <t>3.315e+001</t>
  </si>
  <si>
    <t>2.320e-001</t>
  </si>
  <si>
    <t>664</t>
  </si>
  <si>
    <t>21058.0</t>
  </si>
  <si>
    <t>5.490</t>
  </si>
  <si>
    <t>3.320e+001</t>
  </si>
  <si>
    <t>665</t>
  </si>
  <si>
    <t>21061.0</t>
  </si>
  <si>
    <t>5.505</t>
  </si>
  <si>
    <t>3.325e+001</t>
  </si>
  <si>
    <t>666</t>
  </si>
  <si>
    <t>21062.0</t>
  </si>
  <si>
    <t>5.510</t>
  </si>
  <si>
    <t>3.330e+001</t>
  </si>
  <si>
    <t>667</t>
  </si>
  <si>
    <t>3.335e+001</t>
  </si>
  <si>
    <t>668</t>
  </si>
  <si>
    <t>21064.0</t>
  </si>
  <si>
    <t>5.520</t>
  </si>
  <si>
    <t>3.340e+001</t>
  </si>
  <si>
    <t>669</t>
  </si>
  <si>
    <t>21066.0</t>
  </si>
  <si>
    <t>5.531</t>
  </si>
  <si>
    <t>3.345e+001</t>
  </si>
  <si>
    <t>670</t>
  </si>
  <si>
    <t>21069.0</t>
  </si>
  <si>
    <t>5.546</t>
  </si>
  <si>
    <t>3.350e+001</t>
  </si>
  <si>
    <t>2.335e-001</t>
  </si>
  <si>
    <t>671</t>
  </si>
  <si>
    <t>21070.0</t>
  </si>
  <si>
    <t>5.551</t>
  </si>
  <si>
    <t>3.355e+001</t>
  </si>
  <si>
    <t>672</t>
  </si>
  <si>
    <t>21072.0</t>
  </si>
  <si>
    <t>5.561</t>
  </si>
  <si>
    <t>3.360e+001</t>
  </si>
  <si>
    <t>673</t>
  </si>
  <si>
    <t>21074.0</t>
  </si>
  <si>
    <t>5.571</t>
  </si>
  <si>
    <t>3.365e+001</t>
  </si>
  <si>
    <t>2.340e-001</t>
  </si>
  <si>
    <t>674</t>
  </si>
  <si>
    <t>21075.0</t>
  </si>
  <si>
    <t>5.576</t>
  </si>
  <si>
    <t>3.370e+001</t>
  </si>
  <si>
    <t>675</t>
  </si>
  <si>
    <t>21076.0</t>
  </si>
  <si>
    <t>5.581</t>
  </si>
  <si>
    <t>3.375e+001</t>
  </si>
  <si>
    <t>676</t>
  </si>
  <si>
    <t>21077.0</t>
  </si>
  <si>
    <t>5.586</t>
  </si>
  <si>
    <t>3.380e+001</t>
  </si>
  <si>
    <t>677</t>
  </si>
  <si>
    <t>21080.0</t>
  </si>
  <si>
    <t>5.601</t>
  </si>
  <si>
    <t>3.385e+001</t>
  </si>
  <si>
    <t>678</t>
  </si>
  <si>
    <t>21082.0</t>
  </si>
  <si>
    <t>5.611</t>
  </si>
  <si>
    <t>3.390e+001</t>
  </si>
  <si>
    <t>2.345e-001</t>
  </si>
  <si>
    <t>679</t>
  </si>
  <si>
    <t>3.395e+001</t>
  </si>
  <si>
    <t>680</t>
  </si>
  <si>
    <t>21083.0</t>
  </si>
  <si>
    <t>5.616</t>
  </si>
  <si>
    <t>3.400e+001</t>
  </si>
  <si>
    <t>681</t>
  </si>
  <si>
    <t>21087.0</t>
  </si>
  <si>
    <t>5.636</t>
  </si>
  <si>
    <t>3.405e+001</t>
  </si>
  <si>
    <t>2.355e-001</t>
  </si>
  <si>
    <t>682</t>
  </si>
  <si>
    <t>21088.0</t>
  </si>
  <si>
    <t>5.641</t>
  </si>
  <si>
    <t>3.410e+001</t>
  </si>
  <si>
    <t>2.350e-001</t>
  </si>
  <si>
    <t>683</t>
  </si>
  <si>
    <t>21089.0</t>
  </si>
  <si>
    <t>5.646</t>
  </si>
  <si>
    <t>3.415e+001</t>
  </si>
  <si>
    <t>684</t>
  </si>
  <si>
    <t>21090.0</t>
  </si>
  <si>
    <t>5.651</t>
  </si>
  <si>
    <t>3.420e+001</t>
  </si>
  <si>
    <t>685</t>
  </si>
  <si>
    <t>21094.0</t>
  </si>
  <si>
    <t>5.671</t>
  </si>
  <si>
    <t>3.425e+001</t>
  </si>
  <si>
    <t>686</t>
  </si>
  <si>
    <t>21095.0</t>
  </si>
  <si>
    <t>5.676</t>
  </si>
  <si>
    <t>3.430e+001</t>
  </si>
  <si>
    <t>687</t>
  </si>
  <si>
    <t>3.435e+001</t>
  </si>
  <si>
    <t>688</t>
  </si>
  <si>
    <t>21096.0</t>
  </si>
  <si>
    <t>5.681</t>
  </si>
  <si>
    <t>3.440e+001</t>
  </si>
  <si>
    <t>689</t>
  </si>
  <si>
    <t>21098.0</t>
  </si>
  <si>
    <t>5.691</t>
  </si>
  <si>
    <t>3.445e+001</t>
  </si>
  <si>
    <t>690</t>
  </si>
  <si>
    <t>21102.0</t>
  </si>
  <si>
    <t>5.711</t>
  </si>
  <si>
    <t>3.450e+001</t>
  </si>
  <si>
    <t>691</t>
  </si>
  <si>
    <t>3.455e+001</t>
  </si>
  <si>
    <t>692</t>
  </si>
  <si>
    <t>21105.0</t>
  </si>
  <si>
    <t>5.726</t>
  </si>
  <si>
    <t>3.460e+001</t>
  </si>
  <si>
    <t>693</t>
  </si>
  <si>
    <t>21107.0</t>
  </si>
  <si>
    <t>5.736</t>
  </si>
  <si>
    <t>3.465e+001</t>
  </si>
  <si>
    <t>2.359e-001</t>
  </si>
  <si>
    <t>694</t>
  </si>
  <si>
    <t>21108.0</t>
  </si>
  <si>
    <t>5.741</t>
  </si>
  <si>
    <t>3.470e+001</t>
  </si>
  <si>
    <t>695</t>
  </si>
  <si>
    <t>21110.0</t>
  </si>
  <si>
    <t>5.751</t>
  </si>
  <si>
    <t>3.475e+001</t>
  </si>
  <si>
    <t>696</t>
  </si>
  <si>
    <t>3.480e+001</t>
  </si>
  <si>
    <t>697</t>
  </si>
  <si>
    <t>21112.0</t>
  </si>
  <si>
    <t>5.761</t>
  </si>
  <si>
    <t>3.485e+001</t>
  </si>
  <si>
    <t>698</t>
  </si>
  <si>
    <t>21113.0</t>
  </si>
  <si>
    <t>5.766</t>
  </si>
  <si>
    <t>3.490e+001</t>
  </si>
  <si>
    <t>699</t>
  </si>
  <si>
    <t>21116.0</t>
  </si>
  <si>
    <t>5.781</t>
  </si>
  <si>
    <t>3.495e+001</t>
  </si>
  <si>
    <t>700</t>
  </si>
  <si>
    <t>21117.0</t>
  </si>
  <si>
    <t>5.786</t>
  </si>
  <si>
    <t>3.500e+001</t>
  </si>
  <si>
    <t>701</t>
  </si>
  <si>
    <t>21119.0</t>
  </si>
  <si>
    <t>5.796</t>
  </si>
  <si>
    <t>3.505e+001</t>
  </si>
  <si>
    <t>702</t>
  </si>
  <si>
    <t>21121.0</t>
  </si>
  <si>
    <t>5.806</t>
  </si>
  <si>
    <t>3.510e+001</t>
  </si>
  <si>
    <t>703</t>
  </si>
  <si>
    <t>3.515e+001</t>
  </si>
  <si>
    <t>704</t>
  </si>
  <si>
    <t>21122.0</t>
  </si>
  <si>
    <t>5.811</t>
  </si>
  <si>
    <t>3.520e+001</t>
  </si>
  <si>
    <t>705</t>
  </si>
  <si>
    <t>21126.0</t>
  </si>
  <si>
    <t>5.831</t>
  </si>
  <si>
    <t>3.525e+001</t>
  </si>
  <si>
    <t>706</t>
  </si>
  <si>
    <t>21128.0</t>
  </si>
  <si>
    <t>5.841</t>
  </si>
  <si>
    <t>3.530e+001</t>
  </si>
  <si>
    <t>707</t>
  </si>
  <si>
    <t>21130.0</t>
  </si>
  <si>
    <t>5.851</t>
  </si>
  <si>
    <t>3.535e+001</t>
  </si>
  <si>
    <t>2.369e-001</t>
  </si>
  <si>
    <t>708</t>
  </si>
  <si>
    <t>3.540e+001</t>
  </si>
  <si>
    <t>709</t>
  </si>
  <si>
    <t>21133.0</t>
  </si>
  <si>
    <t>5.866</t>
  </si>
  <si>
    <t>3.545e+001</t>
  </si>
  <si>
    <t>710</t>
  </si>
  <si>
    <t>21135.0</t>
  </si>
  <si>
    <t>5.876</t>
  </si>
  <si>
    <t>3.550e+001</t>
  </si>
  <si>
    <t>711</t>
  </si>
  <si>
    <t>3.555e+001</t>
  </si>
  <si>
    <t>712</t>
  </si>
  <si>
    <t>21136.0</t>
  </si>
  <si>
    <t>5.881</t>
  </si>
  <si>
    <t>3.560e+001</t>
  </si>
  <si>
    <t>713</t>
  </si>
  <si>
    <t>21140.0</t>
  </si>
  <si>
    <t>5.901</t>
  </si>
  <si>
    <t>3.565e+001</t>
  </si>
  <si>
    <t>714</t>
  </si>
  <si>
    <t>21141.0</t>
  </si>
  <si>
    <t>5.906</t>
  </si>
  <si>
    <t>3.570e+001</t>
  </si>
  <si>
    <t>2.374e-001</t>
  </si>
  <si>
    <t>715</t>
  </si>
  <si>
    <t>21142.0</t>
  </si>
  <si>
    <t>5.911</t>
  </si>
  <si>
    <t>3.575e+001</t>
  </si>
  <si>
    <t>716</t>
  </si>
  <si>
    <t>21144.0</t>
  </si>
  <si>
    <t>5.921</t>
  </si>
  <si>
    <t>3.580e+001</t>
  </si>
  <si>
    <t>2.453e-003</t>
  </si>
  <si>
    <t>20079.0</t>
  </si>
  <si>
    <t>0.020</t>
  </si>
  <si>
    <t>5.886e-003</t>
  </si>
  <si>
    <t>20089.0</t>
  </si>
  <si>
    <t>20091.0</t>
  </si>
  <si>
    <t>7.358e-003</t>
  </si>
  <si>
    <t>20093.0</t>
  </si>
  <si>
    <t>0.070</t>
  </si>
  <si>
    <t>0.090</t>
  </si>
  <si>
    <t>6.377e-003</t>
  </si>
  <si>
    <t>0.100</t>
  </si>
  <si>
    <t>20102.0</t>
  </si>
  <si>
    <t>0.129</t>
  </si>
  <si>
    <t>20106.0</t>
  </si>
  <si>
    <t>0.134</t>
  </si>
  <si>
    <t>0.144</t>
  </si>
  <si>
    <t>0.149</t>
  </si>
  <si>
    <t>20111.0</t>
  </si>
  <si>
    <t>0.159</t>
  </si>
  <si>
    <t>20114.0</t>
  </si>
  <si>
    <t>0.174</t>
  </si>
  <si>
    <t>0.184</t>
  </si>
  <si>
    <t>20121.0</t>
  </si>
  <si>
    <t>0.209</t>
  </si>
  <si>
    <t>0.219</t>
  </si>
  <si>
    <t>20124.0</t>
  </si>
  <si>
    <t>0.224</t>
  </si>
  <si>
    <t>20127.0</t>
  </si>
  <si>
    <t>0.239</t>
  </si>
  <si>
    <t>0.249</t>
  </si>
  <si>
    <t>0.254</t>
  </si>
  <si>
    <t>0.259</t>
  </si>
  <si>
    <t>20134.0</t>
  </si>
  <si>
    <t>0.274</t>
  </si>
  <si>
    <t>1.423e-002</t>
  </si>
  <si>
    <t>20136.0</t>
  </si>
  <si>
    <t>0.284</t>
  </si>
  <si>
    <t>1.521e-002</t>
  </si>
  <si>
    <t>0.294</t>
  </si>
  <si>
    <t>1.668e-002</t>
  </si>
  <si>
    <t>0.299</t>
  </si>
  <si>
    <t>1.864e-002</t>
  </si>
  <si>
    <t>20141.0</t>
  </si>
  <si>
    <t>0.309</t>
  </si>
  <si>
    <t>0.314</t>
  </si>
  <si>
    <t>2.011e-002</t>
  </si>
  <si>
    <t>2.158e-002</t>
  </si>
  <si>
    <t>20144.0</t>
  </si>
  <si>
    <t>0.324</t>
  </si>
  <si>
    <t>20147.0</t>
  </si>
  <si>
    <t>0.339</t>
  </si>
  <si>
    <t>2.404e-002</t>
  </si>
  <si>
    <t>0.354</t>
  </si>
  <si>
    <t>2.649e-002</t>
  </si>
  <si>
    <t>2.698e-002</t>
  </si>
  <si>
    <t>20182.0</t>
  </si>
  <si>
    <t>0.513</t>
  </si>
  <si>
    <t>2.747e-002</t>
  </si>
  <si>
    <t>0.518</t>
  </si>
  <si>
    <t>20185.0</t>
  </si>
  <si>
    <t>0.528</t>
  </si>
  <si>
    <t>2.894e-002</t>
  </si>
  <si>
    <t>0.548</t>
  </si>
  <si>
    <t>3.385e-002</t>
  </si>
  <si>
    <t>3.434e-002</t>
  </si>
  <si>
    <t>20193.0</t>
  </si>
  <si>
    <t>0.568</t>
  </si>
  <si>
    <t>3.630e-002</t>
  </si>
  <si>
    <t>20195.0</t>
  </si>
  <si>
    <t>0.578</t>
  </si>
  <si>
    <t>3.924e-002</t>
  </si>
  <si>
    <t>0.588</t>
  </si>
  <si>
    <t>4.120e-002</t>
  </si>
  <si>
    <t>0.593</t>
  </si>
  <si>
    <t>4.219e-002</t>
  </si>
  <si>
    <t>20199.0</t>
  </si>
  <si>
    <t>0.598</t>
  </si>
  <si>
    <t>0.608</t>
  </si>
  <si>
    <t>0.618</t>
  </si>
  <si>
    <t>4.464e-002</t>
  </si>
  <si>
    <t>0.623</t>
  </si>
  <si>
    <t>4.709e-002</t>
  </si>
  <si>
    <t>0.633</t>
  </si>
  <si>
    <t>20208.0</t>
  </si>
  <si>
    <t>0.642</t>
  </si>
  <si>
    <t>5.052e-002</t>
  </si>
  <si>
    <t>20210.0</t>
  </si>
  <si>
    <t>0.652</t>
  </si>
  <si>
    <t>20212.0</t>
  </si>
  <si>
    <t>0.662</t>
  </si>
  <si>
    <t>5.494e-002</t>
  </si>
  <si>
    <t>0.677</t>
  </si>
  <si>
    <t>5.641e-002</t>
  </si>
  <si>
    <t>20217.0</t>
  </si>
  <si>
    <t>0.687</t>
  </si>
  <si>
    <t>5.837e-002</t>
  </si>
  <si>
    <t>20219.0</t>
  </si>
  <si>
    <t>0.697</t>
  </si>
  <si>
    <t>5.984e-002</t>
  </si>
  <si>
    <t>0.702</t>
  </si>
  <si>
    <t>0.712</t>
  </si>
  <si>
    <t>6.230e-002</t>
  </si>
  <si>
    <t>6.279e-002</t>
  </si>
  <si>
    <t>20225.0</t>
  </si>
  <si>
    <t>0.727</t>
  </si>
  <si>
    <t>6.377e-002</t>
  </si>
  <si>
    <t>0.747</t>
  </si>
  <si>
    <t>6.867e-002</t>
  </si>
  <si>
    <t>0.752</t>
  </si>
  <si>
    <t>20231.0</t>
  </si>
  <si>
    <t>0.757</t>
  </si>
  <si>
    <t>0.762</t>
  </si>
  <si>
    <t>0.772</t>
  </si>
  <si>
    <t>7.162e-002</t>
  </si>
  <si>
    <t>0.782</t>
  </si>
  <si>
    <t>0.787</t>
  </si>
  <si>
    <t>7.554e-002</t>
  </si>
  <si>
    <t>7.505e-002</t>
  </si>
  <si>
    <t>20240.0</t>
  </si>
  <si>
    <t>20242.0</t>
  </si>
  <si>
    <t>0.812</t>
  </si>
  <si>
    <t>7.898e-002</t>
  </si>
  <si>
    <t>8.045e-002</t>
  </si>
  <si>
    <t>20245.0</t>
  </si>
  <si>
    <t>0.827</t>
  </si>
  <si>
    <t>20247.0</t>
  </si>
  <si>
    <t>8.339e-002</t>
  </si>
  <si>
    <t>20250.0</t>
  </si>
  <si>
    <t>0.852</t>
  </si>
  <si>
    <t>8.437e-002</t>
  </si>
  <si>
    <t>0.857</t>
  </si>
  <si>
    <t>0.872</t>
  </si>
  <si>
    <t>20256.0</t>
  </si>
  <si>
    <t>8.928e-002</t>
  </si>
  <si>
    <t>20259.0</t>
  </si>
  <si>
    <t>0.896</t>
  </si>
  <si>
    <t>9.222e-002</t>
  </si>
  <si>
    <t>0.906</t>
  </si>
  <si>
    <t>9.320e-002</t>
  </si>
  <si>
    <t>0.911</t>
  </si>
  <si>
    <t>9.369e-002</t>
  </si>
  <si>
    <t>20263.0</t>
  </si>
  <si>
    <t>0.916</t>
  </si>
  <si>
    <t>9.467e-002</t>
  </si>
  <si>
    <t>0.931</t>
  </si>
  <si>
    <t>9.762e-002</t>
  </si>
  <si>
    <t>0.936</t>
  </si>
  <si>
    <t>0.941</t>
  </si>
  <si>
    <t>20269.0</t>
  </si>
  <si>
    <t>0.946</t>
  </si>
  <si>
    <t>9.860e-002</t>
  </si>
  <si>
    <t>0.966</t>
  </si>
  <si>
    <t>0.971</t>
  </si>
  <si>
    <t>0.976</t>
  </si>
  <si>
    <t>1.035e-001</t>
  </si>
  <si>
    <t>0.986</t>
  </si>
  <si>
    <t>20278.0</t>
  </si>
  <si>
    <t>0.991</t>
  </si>
  <si>
    <t>1.045e-001</t>
  </si>
  <si>
    <t>20280.0</t>
  </si>
  <si>
    <t>1.001</t>
  </si>
  <si>
    <t>1.064e-001</t>
  </si>
  <si>
    <t>1.011</t>
  </si>
  <si>
    <t>1.016</t>
  </si>
  <si>
    <t>1.084e-001</t>
  </si>
  <si>
    <t>20284.0</t>
  </si>
  <si>
    <t>1.021</t>
  </si>
  <si>
    <t>20286.0</t>
  </si>
  <si>
    <t>1.031</t>
  </si>
  <si>
    <t>1.041</t>
  </si>
  <si>
    <t>20290.0</t>
  </si>
  <si>
    <t>1.051</t>
  </si>
  <si>
    <t>1.118e-001</t>
  </si>
  <si>
    <t>1.056</t>
  </si>
  <si>
    <t>20293.0</t>
  </si>
  <si>
    <t>1.066</t>
  </si>
  <si>
    <t>1.143e-001</t>
  </si>
  <si>
    <t>20295.0</t>
  </si>
  <si>
    <t>1.076</t>
  </si>
  <si>
    <t>1.086</t>
  </si>
  <si>
    <t>1.096</t>
  </si>
  <si>
    <t>1.177e-001</t>
  </si>
  <si>
    <t>20300.0</t>
  </si>
  <si>
    <t>1.101</t>
  </si>
  <si>
    <t>1.182e-001</t>
  </si>
  <si>
    <t>20303.0</t>
  </si>
  <si>
    <t>1.116</t>
  </si>
  <si>
    <t>1.131</t>
  </si>
  <si>
    <t>1.217e-001</t>
  </si>
  <si>
    <t>1.136</t>
  </si>
  <si>
    <t>1.140</t>
  </si>
  <si>
    <t>20309.0</t>
  </si>
  <si>
    <t>1.145</t>
  </si>
  <si>
    <t>1.160</t>
  </si>
  <si>
    <t>1.236e-001</t>
  </si>
  <si>
    <t>1.165</t>
  </si>
  <si>
    <t>1.251e-001</t>
  </si>
  <si>
    <t>20316.0</t>
  </si>
  <si>
    <t>1.180</t>
  </si>
  <si>
    <t>1.261e-001</t>
  </si>
  <si>
    <t>20318.0</t>
  </si>
  <si>
    <t>1.190</t>
  </si>
  <si>
    <t>1.275e-001</t>
  </si>
  <si>
    <t>1.195</t>
  </si>
  <si>
    <t>1.266e-001</t>
  </si>
  <si>
    <t>1.205</t>
  </si>
  <si>
    <t>1.210</t>
  </si>
  <si>
    <t>20324.0</t>
  </si>
  <si>
    <t>1.220</t>
  </si>
  <si>
    <t>1.290e-001</t>
  </si>
  <si>
    <t>1.230</t>
  </si>
  <si>
    <t>1.300e-001</t>
  </si>
  <si>
    <t>20327.0</t>
  </si>
  <si>
    <t>1.235</t>
  </si>
  <si>
    <t>1.310e-001</t>
  </si>
  <si>
    <t>20329.0</t>
  </si>
  <si>
    <t>1.245</t>
  </si>
  <si>
    <t>20331.0</t>
  </si>
  <si>
    <t>1.255</t>
  </si>
  <si>
    <t>1.265</t>
  </si>
  <si>
    <t>1.329e-001</t>
  </si>
  <si>
    <t>20334.0</t>
  </si>
  <si>
    <t>1.270</t>
  </si>
  <si>
    <t>20336.0</t>
  </si>
  <si>
    <t>1.280</t>
  </si>
  <si>
    <t>1.349e-001</t>
  </si>
  <si>
    <t>20338.0</t>
  </si>
  <si>
    <t>1.290</t>
  </si>
  <si>
    <t>1.295</t>
  </si>
  <si>
    <t>20341.0</t>
  </si>
  <si>
    <t>1.305</t>
  </si>
  <si>
    <t>1.315</t>
  </si>
  <si>
    <t>1.320</t>
  </si>
  <si>
    <t>1.325</t>
  </si>
  <si>
    <t>20347.0</t>
  </si>
  <si>
    <t>1.335</t>
  </si>
  <si>
    <t>1.369e-001</t>
  </si>
  <si>
    <t>20349.0</t>
  </si>
  <si>
    <t>1.345</t>
  </si>
  <si>
    <t>20351.0</t>
  </si>
  <si>
    <t>1.355</t>
  </si>
  <si>
    <t>1.360</t>
  </si>
  <si>
    <t>1.365</t>
  </si>
  <si>
    <t>1.380</t>
  </si>
  <si>
    <t>1.390</t>
  </si>
  <si>
    <t>1.403e-001</t>
  </si>
  <si>
    <t>1.394</t>
  </si>
  <si>
    <t>1.399</t>
  </si>
  <si>
    <t>1.398e-001</t>
  </si>
  <si>
    <t>20361.0</t>
  </si>
  <si>
    <t>1.404</t>
  </si>
  <si>
    <t>1.424</t>
  </si>
  <si>
    <t>1.429</t>
  </si>
  <si>
    <t>1.434</t>
  </si>
  <si>
    <t>20368.0</t>
  </si>
  <si>
    <t>1.439</t>
  </si>
  <si>
    <t>20371.0</t>
  </si>
  <si>
    <t>1.454</t>
  </si>
  <si>
    <t>1.464</t>
  </si>
  <si>
    <t>20374.0</t>
  </si>
  <si>
    <t>1.469</t>
  </si>
  <si>
    <t>1.479</t>
  </si>
  <si>
    <t>1.452e-001</t>
  </si>
  <si>
    <t>1.489</t>
  </si>
  <si>
    <t>1.457e-001</t>
  </si>
  <si>
    <t>1.494</t>
  </si>
  <si>
    <t>20380.0</t>
  </si>
  <si>
    <t>1.499</t>
  </si>
  <si>
    <t>20382.0</t>
  </si>
  <si>
    <t>1.509</t>
  </si>
  <si>
    <t>1.524</t>
  </si>
  <si>
    <t>1.529</t>
  </si>
  <si>
    <t>1.544</t>
  </si>
  <si>
    <t>20390.0</t>
  </si>
  <si>
    <t>1.549</t>
  </si>
  <si>
    <t>1.559</t>
  </si>
  <si>
    <t>20393.0</t>
  </si>
  <si>
    <t>1.564</t>
  </si>
  <si>
    <t>1.579</t>
  </si>
  <si>
    <t>20397.0</t>
  </si>
  <si>
    <t>1.584</t>
  </si>
  <si>
    <t>1.589</t>
  </si>
  <si>
    <t>1.599</t>
  </si>
  <si>
    <t>20401.0</t>
  </si>
  <si>
    <t>1.604</t>
  </si>
  <si>
    <t>1.619</t>
  </si>
  <si>
    <t>20405.0</t>
  </si>
  <si>
    <t>1.624</t>
  </si>
  <si>
    <t>1.629</t>
  </si>
  <si>
    <t>20407.0</t>
  </si>
  <si>
    <t>1.634</t>
  </si>
  <si>
    <t>20411.0</t>
  </si>
  <si>
    <t>1.653</t>
  </si>
  <si>
    <t>1.668</t>
  </si>
  <si>
    <t>20415.0</t>
  </si>
  <si>
    <t>1.526e-001</t>
  </si>
  <si>
    <t>1.693</t>
  </si>
  <si>
    <t>1.703</t>
  </si>
  <si>
    <t>20423.0</t>
  </si>
  <si>
    <t>20428.0</t>
  </si>
  <si>
    <t>1.738</t>
  </si>
  <si>
    <t>20430.0</t>
  </si>
  <si>
    <t>1.748</t>
  </si>
  <si>
    <t>20433.0</t>
  </si>
  <si>
    <t>1.773</t>
  </si>
  <si>
    <t>20436.0</t>
  </si>
  <si>
    <t>1.545e-001</t>
  </si>
  <si>
    <t>20442.0</t>
  </si>
  <si>
    <t>1.808</t>
  </si>
  <si>
    <t>1.828</t>
  </si>
  <si>
    <t>1.843</t>
  </si>
  <si>
    <t>1.853</t>
  </si>
  <si>
    <t>1.858</t>
  </si>
  <si>
    <t>20454.0</t>
  </si>
  <si>
    <t>1.868</t>
  </si>
  <si>
    <t>1.883</t>
  </si>
  <si>
    <t>1.888</t>
  </si>
  <si>
    <t>20459.0</t>
  </si>
  <si>
    <t>1.893</t>
  </si>
  <si>
    <t>1.898</t>
  </si>
  <si>
    <t>20463.0</t>
  </si>
  <si>
    <t>1.912</t>
  </si>
  <si>
    <t>20465.0</t>
  </si>
  <si>
    <t>1.922</t>
  </si>
  <si>
    <t>1.932</t>
  </si>
  <si>
    <t>1.937</t>
  </si>
  <si>
    <t>20471.0</t>
  </si>
  <si>
    <t>1.952</t>
  </si>
  <si>
    <t>20473.0</t>
  </si>
  <si>
    <t>1.962</t>
  </si>
  <si>
    <t>1.967</t>
  </si>
  <si>
    <t>20476.0</t>
  </si>
  <si>
    <t>1.977</t>
  </si>
  <si>
    <t>1.982</t>
  </si>
  <si>
    <t>20479.0</t>
  </si>
  <si>
    <t>1.992</t>
  </si>
  <si>
    <t>20481.0</t>
  </si>
  <si>
    <t>2.002</t>
  </si>
  <si>
    <t>2.012</t>
  </si>
  <si>
    <t>2.022</t>
  </si>
  <si>
    <t>1.589e-001</t>
  </si>
  <si>
    <t>20486.0</t>
  </si>
  <si>
    <t>2.027</t>
  </si>
  <si>
    <t>2.037</t>
  </si>
  <si>
    <t>2.047</t>
  </si>
  <si>
    <t>2.052</t>
  </si>
  <si>
    <t>20495.0</t>
  </si>
  <si>
    <t>2.072</t>
  </si>
  <si>
    <t>1.609e-001</t>
  </si>
  <si>
    <t>2.077</t>
  </si>
  <si>
    <t>2.082</t>
  </si>
  <si>
    <t>2.092</t>
  </si>
  <si>
    <t>20501.0</t>
  </si>
  <si>
    <t>2.102</t>
  </si>
  <si>
    <t>2.112</t>
  </si>
  <si>
    <t>2.117</t>
  </si>
  <si>
    <t>2.122</t>
  </si>
  <si>
    <t>2.137</t>
  </si>
  <si>
    <t>2.147</t>
  </si>
  <si>
    <t>20512.0</t>
  </si>
  <si>
    <t>2.156</t>
  </si>
  <si>
    <t>2.166</t>
  </si>
  <si>
    <t>20516.0</t>
  </si>
  <si>
    <t>2.176</t>
  </si>
  <si>
    <t>20518.0</t>
  </si>
  <si>
    <t>2.186</t>
  </si>
  <si>
    <t>2.196</t>
  </si>
  <si>
    <t>2.201</t>
  </si>
  <si>
    <t>2.206</t>
  </si>
  <si>
    <t>20524.0</t>
  </si>
  <si>
    <t>2.216</t>
  </si>
  <si>
    <t>20526.0</t>
  </si>
  <si>
    <t>2.226</t>
  </si>
  <si>
    <t>2.231</t>
  </si>
  <si>
    <t>20528.0</t>
  </si>
  <si>
    <t>2.236</t>
  </si>
  <si>
    <t>20530.0</t>
  </si>
  <si>
    <t>2.246</t>
  </si>
  <si>
    <t>2.261</t>
  </si>
  <si>
    <t>20534.0</t>
  </si>
  <si>
    <t>2.266</t>
  </si>
  <si>
    <t>2.276</t>
  </si>
  <si>
    <t>2.281</t>
  </si>
  <si>
    <t>2.286</t>
  </si>
  <si>
    <t>20539.0</t>
  </si>
  <si>
    <t>2.291</t>
  </si>
  <si>
    <t>20542.0</t>
  </si>
  <si>
    <t>2.306</t>
  </si>
  <si>
    <t>2.316</t>
  </si>
  <si>
    <t>20547.0</t>
  </si>
  <si>
    <t>2.331</t>
  </si>
  <si>
    <t>2.346</t>
  </si>
  <si>
    <t>2.361</t>
  </si>
  <si>
    <t>2.371</t>
  </si>
  <si>
    <t>20557.0</t>
  </si>
  <si>
    <t>2.381</t>
  </si>
  <si>
    <t>2.386</t>
  </si>
  <si>
    <t>2.396</t>
  </si>
  <si>
    <t>2.405</t>
  </si>
  <si>
    <t>20563.0</t>
  </si>
  <si>
    <t>20565.0</t>
  </si>
  <si>
    <t>20567.0</t>
  </si>
  <si>
    <t>2.430</t>
  </si>
  <si>
    <t>2.445</t>
  </si>
  <si>
    <t>20573.0</t>
  </si>
  <si>
    <t>20578.0</t>
  </si>
  <si>
    <t>2.500</t>
  </si>
  <si>
    <t>2.505</t>
  </si>
  <si>
    <t>1.683e-001</t>
  </si>
  <si>
    <t>20584.0</t>
  </si>
  <si>
    <t>20588.0</t>
  </si>
  <si>
    <t>20592.0</t>
  </si>
  <si>
    <t>20594.0</t>
  </si>
  <si>
    <t>20596.0</t>
  </si>
  <si>
    <t>2.575</t>
  </si>
  <si>
    <t>2.590</t>
  </si>
  <si>
    <t>2.600</t>
  </si>
  <si>
    <t>2.615</t>
  </si>
  <si>
    <t>2.625</t>
  </si>
  <si>
    <t>20608.0</t>
  </si>
  <si>
    <t>2.655</t>
  </si>
  <si>
    <t>2.669</t>
  </si>
  <si>
    <t>2.674</t>
  </si>
  <si>
    <t>20617.0</t>
  </si>
  <si>
    <t>2.679</t>
  </si>
  <si>
    <t>2.699</t>
  </si>
  <si>
    <t>1.727e-001</t>
  </si>
  <si>
    <t>2.704</t>
  </si>
  <si>
    <t>20624.0</t>
  </si>
  <si>
    <t>2.714</t>
  </si>
  <si>
    <t>2.734</t>
  </si>
  <si>
    <t>1.756e-001</t>
  </si>
  <si>
    <t>2.739</t>
  </si>
  <si>
    <t>20631.0</t>
  </si>
  <si>
    <t>2.749</t>
  </si>
  <si>
    <t>2.764</t>
  </si>
  <si>
    <t>2.769</t>
  </si>
  <si>
    <t>2.774</t>
  </si>
  <si>
    <t>2.779</t>
  </si>
  <si>
    <t>20639.0</t>
  </si>
  <si>
    <t>2.789</t>
  </si>
  <si>
    <t>2.804</t>
  </si>
  <si>
    <t>2.809</t>
  </si>
  <si>
    <t>20646.0</t>
  </si>
  <si>
    <t>2.824</t>
  </si>
  <si>
    <t>2.834</t>
  </si>
  <si>
    <t>20650.0</t>
  </si>
  <si>
    <t>2.844</t>
  </si>
  <si>
    <t>20653.0</t>
  </si>
  <si>
    <t>2.859</t>
  </si>
  <si>
    <t>2.869</t>
  </si>
  <si>
    <t>2.874</t>
  </si>
  <si>
    <t>2.879</t>
  </si>
  <si>
    <t>2.894</t>
  </si>
  <si>
    <t>2.904</t>
  </si>
  <si>
    <t>20664.0</t>
  </si>
  <si>
    <t>2.913</t>
  </si>
  <si>
    <t>20666.0</t>
  </si>
  <si>
    <t>2.923</t>
  </si>
  <si>
    <t>2.933</t>
  </si>
  <si>
    <t>2.948</t>
  </si>
  <si>
    <t>2.958</t>
  </si>
  <si>
    <t>20674.0</t>
  </si>
  <si>
    <t>2.963</t>
  </si>
  <si>
    <t>2.973</t>
  </si>
  <si>
    <t>2.978</t>
  </si>
  <si>
    <t>2.993</t>
  </si>
  <si>
    <t>2.998</t>
  </si>
  <si>
    <t>3.003</t>
  </si>
  <si>
    <t>20685.0</t>
  </si>
  <si>
    <t>3.018</t>
  </si>
  <si>
    <t>20688.0</t>
  </si>
  <si>
    <t>3.033</t>
  </si>
  <si>
    <t>3.043</t>
  </si>
  <si>
    <t>20692.0</t>
  </si>
  <si>
    <t>3.053</t>
  </si>
  <si>
    <t>3.068</t>
  </si>
  <si>
    <t>3.073</t>
  </si>
  <si>
    <t>3.078</t>
  </si>
  <si>
    <t>20699.0</t>
  </si>
  <si>
    <t>3.088</t>
  </si>
  <si>
    <t>20701.0</t>
  </si>
  <si>
    <t>3.098</t>
  </si>
  <si>
    <t>3.103</t>
  </si>
  <si>
    <t>20704.0</t>
  </si>
  <si>
    <t>3.113</t>
  </si>
  <si>
    <t>3.118</t>
  </si>
  <si>
    <t>3.128</t>
  </si>
  <si>
    <t>20708.0</t>
  </si>
  <si>
    <t>3.133</t>
  </si>
  <si>
    <t>3.148</t>
  </si>
  <si>
    <t>3.153</t>
  </si>
  <si>
    <t>3.158</t>
  </si>
  <si>
    <t>20714.0</t>
  </si>
  <si>
    <t>3.163</t>
  </si>
  <si>
    <t>3.177</t>
  </si>
  <si>
    <t>20718.0</t>
  </si>
  <si>
    <t>3.182</t>
  </si>
  <si>
    <t>20720.0</t>
  </si>
  <si>
    <t>3.192</t>
  </si>
  <si>
    <t>3.202</t>
  </si>
  <si>
    <t>3.212</t>
  </si>
  <si>
    <t>20725.0</t>
  </si>
  <si>
    <t>3.217</t>
  </si>
  <si>
    <t>3.227</t>
  </si>
  <si>
    <t>20729.0</t>
  </si>
  <si>
    <t>3.237</t>
  </si>
  <si>
    <t>20733.0</t>
  </si>
  <si>
    <t>3.257</t>
  </si>
  <si>
    <t>3.267</t>
  </si>
  <si>
    <t>3.272</t>
  </si>
  <si>
    <t>3.277</t>
  </si>
  <si>
    <t>3.287</t>
  </si>
  <si>
    <t>20740.0</t>
  </si>
  <si>
    <t>3.292</t>
  </si>
  <si>
    <t>3.297</t>
  </si>
  <si>
    <t>3.312</t>
  </si>
  <si>
    <t>3.327</t>
  </si>
  <si>
    <t>20748.0</t>
  </si>
  <si>
    <t>3.332</t>
  </si>
  <si>
    <t>3.342</t>
  </si>
  <si>
    <t>20751.0</t>
  </si>
  <si>
    <t>3.347</t>
  </si>
  <si>
    <t>3.352</t>
  </si>
  <si>
    <t>20755.0</t>
  </si>
  <si>
    <t>3.367</t>
  </si>
  <si>
    <t>20757.0</t>
  </si>
  <si>
    <t>3.377</t>
  </si>
  <si>
    <t>3.382</t>
  </si>
  <si>
    <t>20761.0</t>
  </si>
  <si>
    <t>3.397</t>
  </si>
  <si>
    <t>3.412</t>
  </si>
  <si>
    <t>3.417</t>
  </si>
  <si>
    <t>3.426</t>
  </si>
  <si>
    <t>20769.0</t>
  </si>
  <si>
    <t>3.436</t>
  </si>
  <si>
    <t>3.446</t>
  </si>
  <si>
    <t>3.451</t>
  </si>
  <si>
    <t>3.461</t>
  </si>
  <si>
    <t>3.466</t>
  </si>
  <si>
    <t>20778.0</t>
  </si>
  <si>
    <t>3.481</t>
  </si>
  <si>
    <t>3.496</t>
  </si>
  <si>
    <t>20783.0</t>
  </si>
  <si>
    <t>3.506</t>
  </si>
  <si>
    <t>3.516</t>
  </si>
  <si>
    <t>3.521</t>
  </si>
  <si>
    <t>3.541</t>
  </si>
  <si>
    <t>20791.0</t>
  </si>
  <si>
    <t>3.546</t>
  </si>
  <si>
    <t>3.551</t>
  </si>
  <si>
    <t>20793.0</t>
  </si>
  <si>
    <t>3.556</t>
  </si>
  <si>
    <t>20797.0</t>
  </si>
  <si>
    <t>3.576</t>
  </si>
  <si>
    <t>3.581</t>
  </si>
  <si>
    <t>3.586</t>
  </si>
  <si>
    <t>20801.0</t>
  </si>
  <si>
    <t>3.596</t>
  </si>
  <si>
    <t>20804.0</t>
  </si>
  <si>
    <t>3.611</t>
  </si>
  <si>
    <t>1.933e-001</t>
  </si>
  <si>
    <t>3.616</t>
  </si>
  <si>
    <t>3.621</t>
  </si>
  <si>
    <t>20810.0</t>
  </si>
  <si>
    <t>3.641</t>
  </si>
  <si>
    <t>3.651</t>
  </si>
  <si>
    <t>20814.0</t>
  </si>
  <si>
    <t>3.661</t>
  </si>
  <si>
    <t>20817.0</t>
  </si>
  <si>
    <t>3.675</t>
  </si>
  <si>
    <t>3.680</t>
  </si>
  <si>
    <t>1.943e-001</t>
  </si>
  <si>
    <t>20819.0</t>
  </si>
  <si>
    <t>3.685</t>
  </si>
  <si>
    <t>20821.0</t>
  </si>
  <si>
    <t>3.695</t>
  </si>
  <si>
    <t>20825.0</t>
  </si>
  <si>
    <t>3.715</t>
  </si>
  <si>
    <t>3.720</t>
  </si>
  <si>
    <t>20829.0</t>
  </si>
  <si>
    <t>3.735</t>
  </si>
  <si>
    <t>3.750</t>
  </si>
  <si>
    <t>3.755</t>
  </si>
  <si>
    <t>20835.0</t>
  </si>
  <si>
    <t>3.765</t>
  </si>
  <si>
    <t>3.770</t>
  </si>
  <si>
    <t>20838.0</t>
  </si>
  <si>
    <t>3.780</t>
  </si>
  <si>
    <t>3.785</t>
  </si>
  <si>
    <t>3.795</t>
  </si>
  <si>
    <t>3.805</t>
  </si>
  <si>
    <t>3.815</t>
  </si>
  <si>
    <t>20846.0</t>
  </si>
  <si>
    <t>3.820</t>
  </si>
  <si>
    <t>20849.0</t>
  </si>
  <si>
    <t>3.835</t>
  </si>
  <si>
    <t>3.840</t>
  </si>
  <si>
    <t>3.845</t>
  </si>
  <si>
    <t>20853.0</t>
  </si>
  <si>
    <t>3.855</t>
  </si>
  <si>
    <t>3.875</t>
  </si>
  <si>
    <t>3.880</t>
  </si>
  <si>
    <t>3.885</t>
  </si>
  <si>
    <t>20861.0</t>
  </si>
  <si>
    <t>3.895</t>
  </si>
  <si>
    <t>3.915</t>
  </si>
  <si>
    <t>20868.0</t>
  </si>
  <si>
    <t>3.929</t>
  </si>
  <si>
    <t>20872.0</t>
  </si>
  <si>
    <t>3.949</t>
  </si>
  <si>
    <t>3.954</t>
  </si>
  <si>
    <t>3.959</t>
  </si>
  <si>
    <t>20875.0</t>
  </si>
  <si>
    <t>3.964</t>
  </si>
  <si>
    <t>20878.0</t>
  </si>
  <si>
    <t>3.979</t>
  </si>
  <si>
    <t>3.984</t>
  </si>
  <si>
    <t>3.999</t>
  </si>
  <si>
    <t>20884.0</t>
  </si>
  <si>
    <t>4.009</t>
  </si>
  <si>
    <t>4.014</t>
  </si>
  <si>
    <t>20889.0</t>
  </si>
  <si>
    <t>4.034</t>
  </si>
  <si>
    <t>20891.0</t>
  </si>
  <si>
    <t>4.044</t>
  </si>
  <si>
    <t>4.049</t>
  </si>
  <si>
    <t>4.054</t>
  </si>
  <si>
    <t>20894.0</t>
  </si>
  <si>
    <t>4.059</t>
  </si>
  <si>
    <t>4.074</t>
  </si>
  <si>
    <t>4.079</t>
  </si>
  <si>
    <t>4.084</t>
  </si>
  <si>
    <t>20903.0</t>
  </si>
  <si>
    <t>4.104</t>
  </si>
  <si>
    <t>4.114</t>
  </si>
  <si>
    <t>4.124</t>
  </si>
  <si>
    <t>4.134</t>
  </si>
  <si>
    <t>4.139</t>
  </si>
  <si>
    <t>4.149</t>
  </si>
  <si>
    <t>4.154</t>
  </si>
  <si>
    <t>20916.0</t>
  </si>
  <si>
    <t>4.169</t>
  </si>
  <si>
    <t>4.183</t>
  </si>
  <si>
    <t>20922.0</t>
  </si>
  <si>
    <t>4.218</t>
  </si>
  <si>
    <t>20928.0</t>
  </si>
  <si>
    <t>20931.0</t>
  </si>
  <si>
    <t>4.243</t>
  </si>
  <si>
    <t>4.253</t>
  </si>
  <si>
    <t>4.278</t>
  </si>
  <si>
    <t>20940.0</t>
  </si>
  <si>
    <t>4.303</t>
  </si>
  <si>
    <t>20948.0</t>
  </si>
  <si>
    <t>4.338</t>
  </si>
  <si>
    <t>4.343</t>
  </si>
  <si>
    <t>20956.0</t>
  </si>
  <si>
    <t>4.368</t>
  </si>
  <si>
    <t>4.373</t>
  </si>
  <si>
    <t>20960.0</t>
  </si>
  <si>
    <t>4.388</t>
  </si>
  <si>
    <t>4.408</t>
  </si>
  <si>
    <t>20968.0</t>
  </si>
  <si>
    <t>4.428</t>
  </si>
  <si>
    <t>20970.0</t>
  </si>
  <si>
    <t>4.437</t>
  </si>
  <si>
    <t>4.447</t>
  </si>
  <si>
    <t>20973.0</t>
  </si>
  <si>
    <t>4.452</t>
  </si>
  <si>
    <t>4.457</t>
  </si>
  <si>
    <t>20976.0</t>
  </si>
  <si>
    <t>4.467</t>
  </si>
  <si>
    <t>4.472</t>
  </si>
  <si>
    <t>20981.0</t>
  </si>
  <si>
    <t>4.492</t>
  </si>
  <si>
    <t>4.502</t>
  </si>
  <si>
    <t>4.507</t>
  </si>
  <si>
    <t>20986.0</t>
  </si>
  <si>
    <t>4.517</t>
  </si>
  <si>
    <t>4.522</t>
  </si>
  <si>
    <t>20989.0</t>
  </si>
  <si>
    <t>4.532</t>
  </si>
  <si>
    <t>20992.0</t>
  </si>
  <si>
    <t>4.547</t>
  </si>
  <si>
    <t>4.562</t>
  </si>
  <si>
    <t>4.567</t>
  </si>
  <si>
    <t>4.572</t>
  </si>
  <si>
    <t>21000.0</t>
  </si>
  <si>
    <t>4.587</t>
  </si>
  <si>
    <t>21002.0</t>
  </si>
  <si>
    <t>4.597</t>
  </si>
  <si>
    <t>4.602</t>
  </si>
  <si>
    <t>21005.0</t>
  </si>
  <si>
    <t>4.612</t>
  </si>
  <si>
    <t>21009.0</t>
  </si>
  <si>
    <t>4.632</t>
  </si>
  <si>
    <t>4.642</t>
  </si>
  <si>
    <t>21016.0</t>
  </si>
  <si>
    <t>4.667</t>
  </si>
  <si>
    <t>21018.0</t>
  </si>
  <si>
    <t>4.677</t>
  </si>
  <si>
    <t>4.682</t>
  </si>
  <si>
    <t>4.686</t>
  </si>
  <si>
    <t>21024.0</t>
  </si>
  <si>
    <t>4.706</t>
  </si>
  <si>
    <t>21027.0</t>
  </si>
  <si>
    <t>4.721</t>
  </si>
  <si>
    <t>4.726</t>
  </si>
  <si>
    <t>21030.0</t>
  </si>
  <si>
    <t>4.736</t>
  </si>
  <si>
    <t>21033.0</t>
  </si>
  <si>
    <t>4.751</t>
  </si>
  <si>
    <t>4.756</t>
  </si>
  <si>
    <t>21038.0</t>
  </si>
  <si>
    <t>4.776</t>
  </si>
  <si>
    <t>4.796</t>
  </si>
  <si>
    <t>4.801</t>
  </si>
  <si>
    <t>21044.0</t>
  </si>
  <si>
    <t>4.806</t>
  </si>
  <si>
    <t>4.826</t>
  </si>
  <si>
    <t>21049.0</t>
  </si>
  <si>
    <t>4.831</t>
  </si>
  <si>
    <t>4.836</t>
  </si>
  <si>
    <t>2.207e-001</t>
  </si>
  <si>
    <t>21053.0</t>
  </si>
  <si>
    <t>4.851</t>
  </si>
  <si>
    <t>21056.0</t>
  </si>
  <si>
    <t>4.866</t>
  </si>
  <si>
    <t>4.871</t>
  </si>
  <si>
    <t>21060.0</t>
  </si>
  <si>
    <t>4.886</t>
  </si>
  <si>
    <t>4.896</t>
  </si>
  <si>
    <t>21063.0</t>
  </si>
  <si>
    <t>4.901</t>
  </si>
  <si>
    <t>21065.0</t>
  </si>
  <si>
    <t>4.911</t>
  </si>
  <si>
    <t>21068.0</t>
  </si>
  <si>
    <t>4.926</t>
  </si>
  <si>
    <t>4.931</t>
  </si>
  <si>
    <t>21071.0</t>
  </si>
  <si>
    <t>4.940</t>
  </si>
  <si>
    <t>21073.0</t>
  </si>
  <si>
    <t>4.950</t>
  </si>
  <si>
    <t>4.960</t>
  </si>
  <si>
    <t>4.965</t>
  </si>
  <si>
    <t>4.970</t>
  </si>
  <si>
    <t>21079.0</t>
  </si>
  <si>
    <t>4.980</t>
  </si>
  <si>
    <t>21081.0</t>
  </si>
  <si>
    <t>4.990</t>
  </si>
  <si>
    <t>4.995</t>
  </si>
  <si>
    <t>21086.0</t>
  </si>
  <si>
    <t>5.015</t>
  </si>
  <si>
    <t>5.025</t>
  </si>
  <si>
    <t>5.030</t>
  </si>
  <si>
    <t>21093.0</t>
  </si>
  <si>
    <t>5.050</t>
  </si>
  <si>
    <t>5.065</t>
  </si>
  <si>
    <t>21101.0</t>
  </si>
  <si>
    <t>5.095</t>
  </si>
  <si>
    <t>21104.0</t>
  </si>
  <si>
    <t>5.105</t>
  </si>
  <si>
    <t>5.125</t>
  </si>
  <si>
    <t>21109.0</t>
  </si>
  <si>
    <t>5.130</t>
  </si>
  <si>
    <t>21111.0</t>
  </si>
  <si>
    <t>5.140</t>
  </si>
  <si>
    <t>5.170</t>
  </si>
  <si>
    <t>21120.0</t>
  </si>
  <si>
    <t>21125.0</t>
  </si>
  <si>
    <t>5.209</t>
  </si>
  <si>
    <t>21127.0</t>
  </si>
  <si>
    <t>5.219</t>
  </si>
  <si>
    <t>2.276e-001</t>
  </si>
  <si>
    <t>21129.0</t>
  </si>
  <si>
    <t>5.229</t>
  </si>
  <si>
    <t>5.234</t>
  </si>
  <si>
    <t>21132.0</t>
  </si>
  <si>
    <t>5.244</t>
  </si>
  <si>
    <t>5.259</t>
  </si>
  <si>
    <t>5.264</t>
  </si>
  <si>
    <t>21139.0</t>
  </si>
  <si>
    <t>5.279</t>
  </si>
  <si>
    <t>5.289</t>
  </si>
  <si>
    <t>5.294</t>
  </si>
  <si>
    <t>21143.0</t>
  </si>
  <si>
    <t>5.299</t>
  </si>
  <si>
    <t>21146.0</t>
  </si>
  <si>
    <t>5.314</t>
  </si>
  <si>
    <t>21147.0</t>
  </si>
  <si>
    <t>5.319</t>
  </si>
  <si>
    <t>21149.0</t>
  </si>
  <si>
    <t>5.329</t>
  </si>
  <si>
    <t>21150.0</t>
  </si>
  <si>
    <t>5.334</t>
  </si>
  <si>
    <t>21154.0</t>
  </si>
  <si>
    <t>5.354</t>
  </si>
  <si>
    <t>21156.0</t>
  </si>
  <si>
    <t>5.364</t>
  </si>
  <si>
    <t>21157.0</t>
  </si>
  <si>
    <t>5.369</t>
  </si>
  <si>
    <t>21158.0</t>
  </si>
  <si>
    <t>5.374</t>
  </si>
  <si>
    <t>21162.0</t>
  </si>
  <si>
    <t>5.394</t>
  </si>
  <si>
    <t>21165.0</t>
  </si>
  <si>
    <t>5.409</t>
  </si>
  <si>
    <t>21166.0</t>
  </si>
  <si>
    <t>5.414</t>
  </si>
  <si>
    <t>21167.0</t>
  </si>
  <si>
    <t>5.419</t>
  </si>
  <si>
    <t>21169.0</t>
  </si>
  <si>
    <t>5.429</t>
  </si>
  <si>
    <t>21171.0</t>
  </si>
  <si>
    <t>5.439</t>
  </si>
  <si>
    <t>21172.0</t>
  </si>
  <si>
    <t>5.443</t>
  </si>
  <si>
    <t>21173.0</t>
  </si>
  <si>
    <t>5.448</t>
  </si>
  <si>
    <t>21175.0</t>
  </si>
  <si>
    <t>5.458</t>
  </si>
  <si>
    <t>21178.0</t>
  </si>
  <si>
    <t>5.473</t>
  </si>
  <si>
    <t>21179.0</t>
  </si>
  <si>
    <t>5.478</t>
  </si>
  <si>
    <t>21180.0</t>
  </si>
  <si>
    <t>5.483</t>
  </si>
  <si>
    <t>21181.0</t>
  </si>
  <si>
    <t>5.488</t>
  </si>
  <si>
    <t>21186.0</t>
  </si>
  <si>
    <t>5.513</t>
  </si>
  <si>
    <t>21188.0</t>
  </si>
  <si>
    <t>5.523</t>
  </si>
  <si>
    <t>21189.0</t>
  </si>
  <si>
    <t>5.528</t>
  </si>
  <si>
    <t>21193.0</t>
  </si>
  <si>
    <t>5.548</t>
  </si>
  <si>
    <t>21195.0</t>
  </si>
  <si>
    <t>5.558</t>
  </si>
  <si>
    <t>21196.0</t>
  </si>
  <si>
    <t>5.563</t>
  </si>
  <si>
    <t>21197.0</t>
  </si>
  <si>
    <t>5.568</t>
  </si>
  <si>
    <t>21199.0</t>
  </si>
  <si>
    <t>5.578</t>
  </si>
  <si>
    <t>21201.0</t>
  </si>
  <si>
    <t>5.588</t>
  </si>
  <si>
    <t>21202.0</t>
  </si>
  <si>
    <t>5.593</t>
  </si>
  <si>
    <t>21203.0</t>
  </si>
  <si>
    <t>5.598</t>
  </si>
  <si>
    <t>21207.0</t>
  </si>
  <si>
    <t>5.618</t>
  </si>
  <si>
    <t>21210.0</t>
  </si>
  <si>
    <t>5.633</t>
  </si>
  <si>
    <t>2.364e-001</t>
  </si>
  <si>
    <t>21211.0</t>
  </si>
  <si>
    <t>5.638</t>
  </si>
  <si>
    <t>21212.0</t>
  </si>
  <si>
    <t>5.643</t>
  </si>
  <si>
    <t>21213.0</t>
  </si>
  <si>
    <t>5.648</t>
  </si>
  <si>
    <t>21214.0</t>
  </si>
  <si>
    <t>5.653</t>
  </si>
  <si>
    <t>21217.0</t>
  </si>
  <si>
    <t>5.668</t>
  </si>
  <si>
    <t>21219.0</t>
  </si>
  <si>
    <t>5.678</t>
  </si>
  <si>
    <t>21220.0</t>
  </si>
  <si>
    <t>5.683</t>
  </si>
  <si>
    <t>21224.0</t>
  </si>
  <si>
    <t>5.702</t>
  </si>
  <si>
    <t>21226.0</t>
  </si>
  <si>
    <t>5.712</t>
  </si>
  <si>
    <t>2.384e-001</t>
  </si>
  <si>
    <t>21229.0</t>
  </si>
  <si>
    <t>5.727</t>
  </si>
  <si>
    <t>21231.0</t>
  </si>
  <si>
    <t>5.737</t>
  </si>
  <si>
    <t>21234.0</t>
  </si>
  <si>
    <t>5.752</t>
  </si>
  <si>
    <t>2.379e-001</t>
  </si>
  <si>
    <t>21237.0</t>
  </si>
  <si>
    <t>5.767</t>
  </si>
  <si>
    <t>21239.0</t>
  </si>
  <si>
    <t>5.777</t>
  </si>
  <si>
    <t>2.394e-001</t>
  </si>
  <si>
    <t>21241.0</t>
  </si>
  <si>
    <t>5.787</t>
  </si>
  <si>
    <t>21242.0</t>
  </si>
  <si>
    <t>5.792</t>
  </si>
  <si>
    <t>21244.0</t>
  </si>
  <si>
    <t>5.802</t>
  </si>
  <si>
    <t>21245.0</t>
  </si>
  <si>
    <t>5.807</t>
  </si>
  <si>
    <t>2.389e-001</t>
  </si>
  <si>
    <t>21246.0</t>
  </si>
  <si>
    <t>5.812</t>
  </si>
  <si>
    <t>21248.0</t>
  </si>
  <si>
    <t>5.822</t>
  </si>
  <si>
    <t>21249.0</t>
  </si>
  <si>
    <t>5.827</t>
  </si>
  <si>
    <t>21252.0</t>
  </si>
  <si>
    <t>5.842</t>
  </si>
  <si>
    <t>2.404e-001</t>
  </si>
  <si>
    <t>21253.0</t>
  </si>
  <si>
    <t>5.847</t>
  </si>
  <si>
    <t>2.399e-001</t>
  </si>
  <si>
    <t>21254.0</t>
  </si>
  <si>
    <t>5.852</t>
  </si>
  <si>
    <t>21256.0</t>
  </si>
  <si>
    <t>5.862</t>
  </si>
  <si>
    <t>21258.0</t>
  </si>
  <si>
    <t>5.872</t>
  </si>
  <si>
    <t>21259.0</t>
  </si>
  <si>
    <t>5.877</t>
  </si>
  <si>
    <t>21261.0</t>
  </si>
  <si>
    <t>5.887</t>
  </si>
  <si>
    <t>717</t>
  </si>
  <si>
    <t>21267.0</t>
  </si>
  <si>
    <t>5.917</t>
  </si>
  <si>
    <t>3.585e+001</t>
  </si>
  <si>
    <t>2.418e-001</t>
  </si>
  <si>
    <t>718</t>
  </si>
  <si>
    <t>3.590e+001</t>
  </si>
  <si>
    <t>2.428e-001</t>
  </si>
  <si>
    <t>719</t>
  </si>
  <si>
    <t>3.595e+001</t>
  </si>
  <si>
    <t>2.413e-001</t>
  </si>
  <si>
    <t>720</t>
  </si>
  <si>
    <t>3.600e+001</t>
  </si>
  <si>
    <t>721</t>
  </si>
  <si>
    <t>3.605e+001</t>
  </si>
  <si>
    <t>722</t>
  </si>
  <si>
    <t>21271.0</t>
  </si>
  <si>
    <t>5.937</t>
  </si>
  <si>
    <t>3.610e+001</t>
  </si>
  <si>
    <t>2.409e-001</t>
  </si>
  <si>
    <t>723</t>
  </si>
  <si>
    <t>21273.0</t>
  </si>
  <si>
    <t>5.947</t>
  </si>
  <si>
    <t>3.615e+001</t>
  </si>
  <si>
    <t>724</t>
  </si>
  <si>
    <t>21274.0</t>
  </si>
  <si>
    <t>5.951</t>
  </si>
  <si>
    <t>3.620e+001</t>
  </si>
  <si>
    <t>725</t>
  </si>
  <si>
    <t>21277.0</t>
  </si>
  <si>
    <t>5.966</t>
  </si>
  <si>
    <t>3.625e+001</t>
  </si>
  <si>
    <t>726</t>
  </si>
  <si>
    <t>21278.0</t>
  </si>
  <si>
    <t>5.971</t>
  </si>
  <si>
    <t>3.630e+001</t>
  </si>
  <si>
    <t>727</t>
  </si>
  <si>
    <t>21279.0</t>
  </si>
  <si>
    <t>5.976</t>
  </si>
  <si>
    <t>3.635e+001</t>
  </si>
  <si>
    <t>728</t>
  </si>
  <si>
    <t>21280.0</t>
  </si>
  <si>
    <t>5.981</t>
  </si>
  <si>
    <t>3.640e+001</t>
  </si>
  <si>
    <t>729</t>
  </si>
  <si>
    <t>21282.0</t>
  </si>
  <si>
    <t>5.991</t>
  </si>
  <si>
    <t>3.645e+001</t>
  </si>
  <si>
    <t>730</t>
  </si>
  <si>
    <t>21285.0</t>
  </si>
  <si>
    <t>6.006</t>
  </si>
  <si>
    <t>3.650e+001</t>
  </si>
  <si>
    <t>2.423e-001</t>
  </si>
  <si>
    <t>731</t>
  </si>
  <si>
    <t>21286.0</t>
  </si>
  <si>
    <t>6.011</t>
  </si>
  <si>
    <t>3.655e+001</t>
  </si>
  <si>
    <t>732</t>
  </si>
  <si>
    <t>21287.0</t>
  </si>
  <si>
    <t>6.016</t>
  </si>
  <si>
    <t>3.660e+001</t>
  </si>
  <si>
    <t>733</t>
  </si>
  <si>
    <t>21288.0</t>
  </si>
  <si>
    <t>6.021</t>
  </si>
  <si>
    <t>3.665e+001</t>
  </si>
  <si>
    <t>734</t>
  </si>
  <si>
    <t>21291.0</t>
  </si>
  <si>
    <t>6.036</t>
  </si>
  <si>
    <t>3.670e+001</t>
  </si>
  <si>
    <t>735</t>
  </si>
  <si>
    <t>21293.0</t>
  </si>
  <si>
    <t>6.046</t>
  </si>
  <si>
    <t>3.675e+001</t>
  </si>
  <si>
    <t>736</t>
  </si>
  <si>
    <t>3.680e+001</t>
  </si>
  <si>
    <t>737</t>
  </si>
  <si>
    <t>21297.0</t>
  </si>
  <si>
    <t>6.066</t>
  </si>
  <si>
    <t>3.685e+001</t>
  </si>
  <si>
    <t>738</t>
  </si>
  <si>
    <t>21298.0</t>
  </si>
  <si>
    <t>6.071</t>
  </si>
  <si>
    <t>3.690e+001</t>
  </si>
  <si>
    <t>-1.962e-003</t>
  </si>
  <si>
    <t>19984.0</t>
  </si>
  <si>
    <t>0.035</t>
  </si>
  <si>
    <t>0.040</t>
  </si>
  <si>
    <t>19989.0</t>
  </si>
  <si>
    <t>0.065</t>
  </si>
  <si>
    <t>1.373e-002</t>
  </si>
  <si>
    <t>1.472e-002</t>
  </si>
  <si>
    <t>20001.0</t>
  </si>
  <si>
    <t>0.110</t>
  </si>
  <si>
    <t>1.766e-002</t>
  </si>
  <si>
    <t>0.130</t>
  </si>
  <si>
    <t>1.815e-002</t>
  </si>
  <si>
    <t>0.135</t>
  </si>
  <si>
    <t>0.140</t>
  </si>
  <si>
    <t>20010.0</t>
  </si>
  <si>
    <t>20013.0</t>
  </si>
  <si>
    <t>0.195</t>
  </si>
  <si>
    <t>20020.0</t>
  </si>
  <si>
    <t>20024.0</t>
  </si>
  <si>
    <t>3.090e-002</t>
  </si>
  <si>
    <t>0.230</t>
  </si>
  <si>
    <t>3.188e-002</t>
  </si>
  <si>
    <t>0.240</t>
  </si>
  <si>
    <t>3.483e-002</t>
  </si>
  <si>
    <t>0.260</t>
  </si>
  <si>
    <t>3.581e-002</t>
  </si>
  <si>
    <t>20032.0</t>
  </si>
  <si>
    <t>0.265</t>
  </si>
  <si>
    <t>20036.0</t>
  </si>
  <si>
    <t>0.285</t>
  </si>
  <si>
    <t>0.290</t>
  </si>
  <si>
    <t>0.295</t>
  </si>
  <si>
    <t>20039.0</t>
  </si>
  <si>
    <t>0.300</t>
  </si>
  <si>
    <t>20043.0</t>
  </si>
  <si>
    <t>0.320</t>
  </si>
  <si>
    <t>4.366e-002</t>
  </si>
  <si>
    <t>20045.0</t>
  </si>
  <si>
    <t>0.330</t>
  </si>
  <si>
    <t>0.335</t>
  </si>
  <si>
    <t>4.660e-002</t>
  </si>
  <si>
    <t>20049.0</t>
  </si>
  <si>
    <t>0.350</t>
  </si>
  <si>
    <t>0.360</t>
  </si>
  <si>
    <t>5.003e-002</t>
  </si>
  <si>
    <t>0.370</t>
  </si>
  <si>
    <t>5.102e-002</t>
  </si>
  <si>
    <t>0.375</t>
  </si>
  <si>
    <t>20056.0</t>
  </si>
  <si>
    <t>0.385</t>
  </si>
  <si>
    <t>20059.0</t>
  </si>
  <si>
    <t>0.400</t>
  </si>
  <si>
    <t>5.543e-002</t>
  </si>
  <si>
    <t>0.410</t>
  </si>
  <si>
    <t>0.420</t>
  </si>
  <si>
    <t>0.425</t>
  </si>
  <si>
    <t>20065.0</t>
  </si>
  <si>
    <t>0.430</t>
  </si>
  <si>
    <t>0.440</t>
  </si>
  <si>
    <t>0.445</t>
  </si>
  <si>
    <t>6.132e-002</t>
  </si>
  <si>
    <t>20069.0</t>
  </si>
  <si>
    <t>0.450</t>
  </si>
  <si>
    <t>20071.0</t>
  </si>
  <si>
    <t>0.460</t>
  </si>
  <si>
    <t>0.475</t>
  </si>
  <si>
    <t>6.524e-002</t>
  </si>
  <si>
    <t>6.622e-002</t>
  </si>
  <si>
    <t>0.486</t>
  </si>
  <si>
    <t>0.491</t>
  </si>
  <si>
    <t>6.671e-002</t>
  </si>
  <si>
    <t>20082.0</t>
  </si>
  <si>
    <t>0.516</t>
  </si>
  <si>
    <t>6.966e-002</t>
  </si>
  <si>
    <t>0.521</t>
  </si>
  <si>
    <t>7.015e-002</t>
  </si>
  <si>
    <t>20086.0</t>
  </si>
  <si>
    <t>0.536</t>
  </si>
  <si>
    <t>7.113e-002</t>
  </si>
  <si>
    <t>0.556</t>
  </si>
  <si>
    <t>7.750e-002</t>
  </si>
  <si>
    <t>0.586</t>
  </si>
  <si>
    <t>0.591</t>
  </si>
  <si>
    <t>0.601</t>
  </si>
  <si>
    <t>20100.0</t>
  </si>
  <si>
    <t>7.996e-002</t>
  </si>
  <si>
    <t>0.621</t>
  </si>
  <si>
    <t>8.192e-002</t>
  </si>
  <si>
    <t>0.631</t>
  </si>
  <si>
    <t>8.486e-002</t>
  </si>
  <si>
    <t>0.646</t>
  </si>
  <si>
    <t>20110.0</t>
  </si>
  <si>
    <t>0.656</t>
  </si>
  <si>
    <t>20113.0</t>
  </si>
  <si>
    <t>8.682e-002</t>
  </si>
  <si>
    <t>8.830e-002</t>
  </si>
  <si>
    <t>8.731e-002</t>
  </si>
  <si>
    <t>20118.0</t>
  </si>
  <si>
    <t>0.696</t>
  </si>
  <si>
    <t>9.124e-002</t>
  </si>
  <si>
    <t>0.721</t>
  </si>
  <si>
    <t>20126.0</t>
  </si>
  <si>
    <t>9.271e-002</t>
  </si>
  <si>
    <t>0.746</t>
  </si>
  <si>
    <t>9.614e-002</t>
  </si>
  <si>
    <t>0.756</t>
  </si>
  <si>
    <t>9.516e-002</t>
  </si>
  <si>
    <t>20132.0</t>
  </si>
  <si>
    <t>0.786</t>
  </si>
  <si>
    <t>0.791</t>
  </si>
  <si>
    <t>9.811e-002</t>
  </si>
  <si>
    <t>0.801</t>
  </si>
  <si>
    <t>9.909e-002</t>
  </si>
  <si>
    <t>20140.0</t>
  </si>
  <si>
    <t>0.806</t>
  </si>
  <si>
    <t>0.816</t>
  </si>
  <si>
    <t>0.821</t>
  </si>
  <si>
    <t>9.958e-002</t>
  </si>
  <si>
    <t>20146.0</t>
  </si>
  <si>
    <t>0.836</t>
  </si>
  <si>
    <t>1.020e-001</t>
  </si>
  <si>
    <t>0.851</t>
  </si>
  <si>
    <t>0.856</t>
  </si>
  <si>
    <t>1.030e-001</t>
  </si>
  <si>
    <t>20152.0</t>
  </si>
  <si>
    <t>0.866</t>
  </si>
  <si>
    <t>0.886</t>
  </si>
  <si>
    <t>20158.0</t>
  </si>
  <si>
    <t>1.060e-001</t>
  </si>
  <si>
    <t>1.079e-001</t>
  </si>
  <si>
    <t>0.926</t>
  </si>
  <si>
    <t>20166.0</t>
  </si>
  <si>
    <t>20168.0</t>
  </si>
  <si>
    <t>0.951</t>
  </si>
  <si>
    <t>20171.0</t>
  </si>
  <si>
    <t>0.961</t>
  </si>
  <si>
    <t>1.104e-001</t>
  </si>
  <si>
    <t>0.981</t>
  </si>
  <si>
    <t>1.109e-001</t>
  </si>
  <si>
    <t>1.099e-001</t>
  </si>
  <si>
    <t>1.128e-001</t>
  </si>
  <si>
    <t>20187.0</t>
  </si>
  <si>
    <t>1.081</t>
  </si>
  <si>
    <t>1.153e-001</t>
  </si>
  <si>
    <t>1.091</t>
  </si>
  <si>
    <t>1.163e-001</t>
  </si>
  <si>
    <t>1.106</t>
  </si>
  <si>
    <t>1.111</t>
  </si>
  <si>
    <t>1.126</t>
  </si>
  <si>
    <t>20207.0</t>
  </si>
  <si>
    <t>1.141</t>
  </si>
  <si>
    <t>1.151</t>
  </si>
  <si>
    <t>1.161</t>
  </si>
  <si>
    <t>20214.0</t>
  </si>
  <si>
    <t>1.176</t>
  </si>
  <si>
    <t>1.181</t>
  </si>
  <si>
    <t>1.187e-001</t>
  </si>
  <si>
    <t>20216.0</t>
  </si>
  <si>
    <t>1.186</t>
  </si>
  <si>
    <t>1.196</t>
  </si>
  <si>
    <t>1.206</t>
  </si>
  <si>
    <t>1.211</t>
  </si>
  <si>
    <t>1.216</t>
  </si>
  <si>
    <t>1.221</t>
  </si>
  <si>
    <t>1.241</t>
  </si>
  <si>
    <t>1.251</t>
  </si>
  <si>
    <t>1.261</t>
  </si>
  <si>
    <t>1.266</t>
  </si>
  <si>
    <t>20233.0</t>
  </si>
  <si>
    <t>1.271</t>
  </si>
  <si>
    <t>20235.0</t>
  </si>
  <si>
    <t>1.281</t>
  </si>
  <si>
    <t>1.291</t>
  </si>
  <si>
    <t>20238.0</t>
  </si>
  <si>
    <t>1.296</t>
  </si>
  <si>
    <t>1.311</t>
  </si>
  <si>
    <t>1.321</t>
  </si>
  <si>
    <t>1.326</t>
  </si>
  <si>
    <t>1.336</t>
  </si>
  <si>
    <t>1.346</t>
  </si>
  <si>
    <t>1.351</t>
  </si>
  <si>
    <t>1.361</t>
  </si>
  <si>
    <t>1.366</t>
  </si>
  <si>
    <t>1.376</t>
  </si>
  <si>
    <t>1.396</t>
  </si>
  <si>
    <t>1.406</t>
  </si>
  <si>
    <t>1.411</t>
  </si>
  <si>
    <t>1.241e-001</t>
  </si>
  <si>
    <t>1.421</t>
  </si>
  <si>
    <t>20265.0</t>
  </si>
  <si>
    <t>1.432</t>
  </si>
  <si>
    <t>1.437</t>
  </si>
  <si>
    <t>1.442</t>
  </si>
  <si>
    <t>1.447</t>
  </si>
  <si>
    <t>20271.0</t>
  </si>
  <si>
    <t>1.462</t>
  </si>
  <si>
    <t>1.477</t>
  </si>
  <si>
    <t>20276.0</t>
  </si>
  <si>
    <t>1.487</t>
  </si>
  <si>
    <t>1.492</t>
  </si>
  <si>
    <t>1.502</t>
  </si>
  <si>
    <t>1.512</t>
  </si>
  <si>
    <t>1.517</t>
  </si>
  <si>
    <t>1.527</t>
  </si>
  <si>
    <t>1.532</t>
  </si>
  <si>
    <t>1.542</t>
  </si>
  <si>
    <t>20289.0</t>
  </si>
  <si>
    <t>1.552</t>
  </si>
  <si>
    <t>1.562</t>
  </si>
  <si>
    <t>20292.0</t>
  </si>
  <si>
    <t>1.567</t>
  </si>
  <si>
    <t>1.577</t>
  </si>
  <si>
    <t>1.587</t>
  </si>
  <si>
    <t>20298.0</t>
  </si>
  <si>
    <t>1.597</t>
  </si>
  <si>
    <t>1.602</t>
  </si>
  <si>
    <t>20302.0</t>
  </si>
  <si>
    <t>1.617</t>
  </si>
  <si>
    <t>20305.0</t>
  </si>
  <si>
    <t>1.632</t>
  </si>
  <si>
    <t>1.637</t>
  </si>
  <si>
    <t>1.642</t>
  </si>
  <si>
    <t>1.647</t>
  </si>
  <si>
    <t>20311.0</t>
  </si>
  <si>
    <t>1.662</t>
  </si>
  <si>
    <t>1.667</t>
  </si>
  <si>
    <t>1.672</t>
  </si>
  <si>
    <t>1.677</t>
  </si>
  <si>
    <t>1.692</t>
  </si>
  <si>
    <t>1.702</t>
  </si>
  <si>
    <t>1.707</t>
  </si>
  <si>
    <t>1.717</t>
  </si>
  <si>
    <t>1.732</t>
  </si>
  <si>
    <t>1.742</t>
  </si>
  <si>
    <t>1.747</t>
  </si>
  <si>
    <t>1.757</t>
  </si>
  <si>
    <t>1.767</t>
  </si>
  <si>
    <t>1.772</t>
  </si>
  <si>
    <t>1.782</t>
  </si>
  <si>
    <t>1.792</t>
  </si>
  <si>
    <t>1.802</t>
  </si>
  <si>
    <t>20340.0</t>
  </si>
  <si>
    <t>1.807</t>
  </si>
  <si>
    <t>1.817</t>
  </si>
  <si>
    <t>1.827</t>
  </si>
  <si>
    <t>1.320e-001</t>
  </si>
  <si>
    <t>20346.0</t>
  </si>
  <si>
    <t>1.837</t>
  </si>
  <si>
    <t>1.847</t>
  </si>
  <si>
    <t>1.857</t>
  </si>
  <si>
    <t>1.867</t>
  </si>
  <si>
    <t>1.872</t>
  </si>
  <si>
    <t>20357.0</t>
  </si>
  <si>
    <t>1.892</t>
  </si>
  <si>
    <t>1.902</t>
  </si>
  <si>
    <t>20364.0</t>
  </si>
  <si>
    <t>1.927</t>
  </si>
  <si>
    <t>1.942</t>
  </si>
  <si>
    <t>1.972</t>
  </si>
  <si>
    <t>1.987</t>
  </si>
  <si>
    <t>1.997</t>
  </si>
  <si>
    <t>20384.0</t>
  </si>
  <si>
    <t>2.032</t>
  </si>
  <si>
    <t>2.042</t>
  </si>
  <si>
    <t>2.057</t>
  </si>
  <si>
    <t>2.062</t>
  </si>
  <si>
    <t>2.067</t>
  </si>
  <si>
    <t>2.097</t>
  </si>
  <si>
    <t>20403.0</t>
  </si>
  <si>
    <t>2.132</t>
  </si>
  <si>
    <t>20410.0</t>
  </si>
  <si>
    <t>2.157</t>
  </si>
  <si>
    <t>2.167</t>
  </si>
  <si>
    <t>2.172</t>
  </si>
  <si>
    <t>2.177</t>
  </si>
  <si>
    <t>2.187</t>
  </si>
  <si>
    <t>2.197</t>
  </si>
  <si>
    <t>2.207</t>
  </si>
  <si>
    <t>20422.0</t>
  </si>
  <si>
    <t>2.217</t>
  </si>
  <si>
    <t>2.227</t>
  </si>
  <si>
    <t>2.232</t>
  </si>
  <si>
    <t>20427.0</t>
  </si>
  <si>
    <t>2.242</t>
  </si>
  <si>
    <t>2.252</t>
  </si>
  <si>
    <t>2.262</t>
  </si>
  <si>
    <t>2.267</t>
  </si>
  <si>
    <t>2.277</t>
  </si>
  <si>
    <t>2.282</t>
  </si>
  <si>
    <t>2.292</t>
  </si>
  <si>
    <t>20439.0</t>
  </si>
  <si>
    <t>2.302</t>
  </si>
  <si>
    <t>20441.0</t>
  </si>
  <si>
    <t>2.312</t>
  </si>
  <si>
    <t>2.322</t>
  </si>
  <si>
    <t>2.327</t>
  </si>
  <si>
    <t>2.332</t>
  </si>
  <si>
    <t>20447.0</t>
  </si>
  <si>
    <t>2.342</t>
  </si>
  <si>
    <t>20450.0</t>
  </si>
  <si>
    <t>2.357</t>
  </si>
  <si>
    <t>2.362</t>
  </si>
  <si>
    <t>2.367</t>
  </si>
  <si>
    <t>2.372</t>
  </si>
  <si>
    <t>4.905e-004</t>
  </si>
  <si>
    <t>4.905e-003</t>
  </si>
  <si>
    <t>19973.0</t>
  </si>
  <si>
    <t>0.005</t>
  </si>
  <si>
    <t>5.396e-003</t>
  </si>
  <si>
    <t>19976.0</t>
  </si>
  <si>
    <t>19980.0</t>
  </si>
  <si>
    <t>0.075</t>
  </si>
  <si>
    <t>19990.0</t>
  </si>
  <si>
    <t>0.160</t>
  </si>
  <si>
    <t>0.165</t>
  </si>
  <si>
    <t>20008.0</t>
  </si>
  <si>
    <t>0.245</t>
  </si>
  <si>
    <t>20026.0</t>
  </si>
  <si>
    <t>0.270</t>
  </si>
  <si>
    <t>0.275</t>
  </si>
  <si>
    <t>0.325</t>
  </si>
  <si>
    <t>0.361</t>
  </si>
  <si>
    <t>0.371</t>
  </si>
  <si>
    <t>0.386</t>
  </si>
  <si>
    <t>0.396</t>
  </si>
  <si>
    <t>1.226e-002</t>
  </si>
  <si>
    <t>1.177e-002</t>
  </si>
  <si>
    <t>0.416</t>
  </si>
  <si>
    <t>20057.0</t>
  </si>
  <si>
    <t>0.426</t>
  </si>
  <si>
    <t>1.619e-002</t>
  </si>
  <si>
    <t>20060.0</t>
  </si>
  <si>
    <t>20062.0</t>
  </si>
  <si>
    <t>0.451</t>
  </si>
  <si>
    <t>2.060e-002</t>
  </si>
  <si>
    <t>20072.0</t>
  </si>
  <si>
    <t>0.501</t>
  </si>
  <si>
    <t>2.796e-002</t>
  </si>
  <si>
    <t>2.992e-002</t>
  </si>
  <si>
    <t>3.238e-002</t>
  </si>
  <si>
    <t>3.336e-002</t>
  </si>
  <si>
    <t>20087.0</t>
  </si>
  <si>
    <t>3.728e-002</t>
  </si>
  <si>
    <t>20095.0</t>
  </si>
  <si>
    <t>0.626</t>
  </si>
  <si>
    <t>0.636</t>
  </si>
  <si>
    <t>4.170e-002</t>
  </si>
  <si>
    <t>20104.0</t>
  </si>
  <si>
    <t>4.513e-002</t>
  </si>
  <si>
    <t>0.666</t>
  </si>
  <si>
    <t>20119.0</t>
  </si>
  <si>
    <t>5.347e-002</t>
  </si>
  <si>
    <t>0.761</t>
  </si>
  <si>
    <t>0.781</t>
  </si>
  <si>
    <t>6.034e-002</t>
  </si>
  <si>
    <t>6.083e-002</t>
  </si>
  <si>
    <t>20133.0</t>
  </si>
  <si>
    <t>0.826</t>
  </si>
  <si>
    <t>6.328e-002</t>
  </si>
  <si>
    <t>0.861</t>
  </si>
  <si>
    <t>6.917e-002</t>
  </si>
  <si>
    <t>6.769e-002</t>
  </si>
  <si>
    <t>6.720e-002</t>
  </si>
  <si>
    <t>0.881</t>
  </si>
  <si>
    <t>0.891</t>
  </si>
  <si>
    <t>0.901</t>
  </si>
  <si>
    <t>0.921</t>
  </si>
  <si>
    <t>7.309e-002</t>
  </si>
  <si>
    <t>20160.0</t>
  </si>
  <si>
    <t>7.456e-002</t>
  </si>
  <si>
    <t>0.956</t>
  </si>
  <si>
    <t>7.603e-002</t>
  </si>
  <si>
    <t>20165.0</t>
  </si>
  <si>
    <t>7.799e-002</t>
  </si>
  <si>
    <t>0.996</t>
  </si>
  <si>
    <t>8.094e-002</t>
  </si>
  <si>
    <t>20177.0</t>
  </si>
  <si>
    <t>1.026</t>
  </si>
  <si>
    <t>20184.0</t>
  </si>
  <si>
    <t>1.061</t>
  </si>
  <si>
    <t>20188.0</t>
  </si>
  <si>
    <t>1.082</t>
  </si>
  <si>
    <t>1.087</t>
  </si>
  <si>
    <t>20191.0</t>
  </si>
  <si>
    <t>1.117</t>
  </si>
  <si>
    <t>1.127</t>
  </si>
  <si>
    <t>8.879e-002</t>
  </si>
  <si>
    <t>1.132</t>
  </si>
  <si>
    <t>20202.0</t>
  </si>
  <si>
    <t>1.152</t>
  </si>
  <si>
    <t>20205.0</t>
  </si>
  <si>
    <t>1.167</t>
  </si>
  <si>
    <t>1.202</t>
  </si>
  <si>
    <t>1.217</t>
  </si>
  <si>
    <t>1.232</t>
  </si>
  <si>
    <t>1.242</t>
  </si>
  <si>
    <t>9.663e-002</t>
  </si>
  <si>
    <t>1.252</t>
  </si>
  <si>
    <t>20228.0</t>
  </si>
  <si>
    <t>1.001e-001</t>
  </si>
  <si>
    <t>1.317</t>
  </si>
  <si>
    <t>1.327</t>
  </si>
  <si>
    <t>1.332</t>
  </si>
  <si>
    <t>1.347</t>
  </si>
  <si>
    <t>1.357</t>
  </si>
  <si>
    <t>1.367</t>
  </si>
  <si>
    <t>1.372</t>
  </si>
  <si>
    <t>1.382</t>
  </si>
  <si>
    <t>1.040e-001</t>
  </si>
  <si>
    <t>1.387</t>
  </si>
  <si>
    <t>1.397</t>
  </si>
  <si>
    <t>1.402</t>
  </si>
  <si>
    <t>1.412</t>
  </si>
  <si>
    <t>20255.0</t>
  </si>
  <si>
    <t>1.417</t>
  </si>
  <si>
    <t>1.050e-001</t>
  </si>
  <si>
    <t>1.457</t>
  </si>
  <si>
    <t>1.467</t>
  </si>
  <si>
    <t>1.482</t>
  </si>
  <si>
    <t>20272.0</t>
  </si>
  <si>
    <t>1.522</t>
  </si>
  <si>
    <t>1.547</t>
  </si>
  <si>
    <t>1.557</t>
  </si>
  <si>
    <t>1.582</t>
  </si>
  <si>
    <t>1.612</t>
  </si>
  <si>
    <t>1.622</t>
  </si>
  <si>
    <t>1.652</t>
  </si>
  <si>
    <t>1.148e-001</t>
  </si>
  <si>
    <t>1.682</t>
  </si>
  <si>
    <t>1.697</t>
  </si>
  <si>
    <t>20315.0</t>
  </si>
  <si>
    <t>1.737</t>
  </si>
  <si>
    <t>1.752</t>
  </si>
  <si>
    <t>20323.0</t>
  </si>
  <si>
    <t>1.777</t>
  </si>
  <si>
    <t>1.207e-001</t>
  </si>
  <si>
    <t>1.838</t>
  </si>
  <si>
    <t>1.863</t>
  </si>
  <si>
    <t>1.873</t>
  </si>
  <si>
    <t>1.903</t>
  </si>
  <si>
    <t>1.908</t>
  </si>
  <si>
    <t>20354.0</t>
  </si>
  <si>
    <t>1.913</t>
  </si>
  <si>
    <t>1.928</t>
  </si>
  <si>
    <t>1.938</t>
  </si>
  <si>
    <t>1.943</t>
  </si>
  <si>
    <t>1.948</t>
  </si>
  <si>
    <t>1.963</t>
  </si>
  <si>
    <t>1.973</t>
  </si>
  <si>
    <t>1.978</t>
  </si>
  <si>
    <t>1.983</t>
  </si>
  <si>
    <t>20370.0</t>
  </si>
  <si>
    <t>1.993</t>
  </si>
  <si>
    <t>2.003</t>
  </si>
  <si>
    <t>2.008</t>
  </si>
  <si>
    <t>2.018</t>
  </si>
  <si>
    <t>20377.0</t>
  </si>
  <si>
    <t>2.028</t>
  </si>
  <si>
    <t>2.038</t>
  </si>
  <si>
    <t>2.048</t>
  </si>
  <si>
    <t>2.063</t>
  </si>
  <si>
    <t>2.068</t>
  </si>
  <si>
    <t>2.073</t>
  </si>
  <si>
    <t>20388.0</t>
  </si>
  <si>
    <t>2.083</t>
  </si>
  <si>
    <t>2.093</t>
  </si>
  <si>
    <t>2.098</t>
  </si>
  <si>
    <t>2.103</t>
  </si>
  <si>
    <t>20395.0</t>
  </si>
  <si>
    <t>2.118</t>
  </si>
  <si>
    <t>2.128</t>
  </si>
  <si>
    <t>2.133</t>
  </si>
  <si>
    <t>2.138</t>
  </si>
  <si>
    <t>2.148</t>
  </si>
  <si>
    <t>2.158</t>
  </si>
  <si>
    <t>2.168</t>
  </si>
  <si>
    <t>2.173</t>
  </si>
  <si>
    <t>2.193</t>
  </si>
  <si>
    <t>2.203</t>
  </si>
  <si>
    <t>2.208</t>
  </si>
  <si>
    <t>2.213</t>
  </si>
  <si>
    <t>20417.0</t>
  </si>
  <si>
    <t>2.228</t>
  </si>
  <si>
    <t>2.238</t>
  </si>
  <si>
    <t>2.243</t>
  </si>
  <si>
    <t>2.253</t>
  </si>
  <si>
    <t>2.268</t>
  </si>
  <si>
    <t>2.273</t>
  </si>
  <si>
    <t>2.278</t>
  </si>
  <si>
    <t>2.293</t>
  </si>
  <si>
    <t>2.298</t>
  </si>
  <si>
    <t>2.303</t>
  </si>
  <si>
    <t>2.313</t>
  </si>
  <si>
    <t>2.323</t>
  </si>
  <si>
    <t>2.328</t>
  </si>
  <si>
    <t>2.338</t>
  </si>
  <si>
    <t>2.348</t>
  </si>
  <si>
    <t>2.358</t>
  </si>
  <si>
    <t>2.368</t>
  </si>
  <si>
    <t>2.378</t>
  </si>
  <si>
    <t>2.393</t>
  </si>
  <si>
    <t>2.398</t>
  </si>
  <si>
    <t>2.403</t>
  </si>
  <si>
    <t>2.413</t>
  </si>
  <si>
    <t>20456.0</t>
  </si>
  <si>
    <t>2.423</t>
  </si>
  <si>
    <t>2.428</t>
  </si>
  <si>
    <t>2.438</t>
  </si>
  <si>
    <t>2.443</t>
  </si>
  <si>
    <t>20462.0</t>
  </si>
  <si>
    <t>2.453</t>
  </si>
  <si>
    <t>2.468</t>
  </si>
  <si>
    <t>2.473</t>
  </si>
  <si>
    <t>2.478</t>
  </si>
  <si>
    <t>2.483</t>
  </si>
  <si>
    <t>2.498</t>
  </si>
  <si>
    <t>2.509</t>
  </si>
  <si>
    <t>2.514</t>
  </si>
  <si>
    <t>2.524</t>
  </si>
  <si>
    <t>2.529</t>
  </si>
  <si>
    <t>2.539</t>
  </si>
  <si>
    <t>2.544</t>
  </si>
  <si>
    <t>2.559</t>
  </si>
  <si>
    <t>20484.0</t>
  </si>
  <si>
    <t>2.564</t>
  </si>
  <si>
    <t>2.574</t>
  </si>
  <si>
    <t>2.579</t>
  </si>
  <si>
    <t>20489.0</t>
  </si>
  <si>
    <t>2.589</t>
  </si>
  <si>
    <t>2.594</t>
  </si>
  <si>
    <t>2.599</t>
  </si>
  <si>
    <t>20494.0</t>
  </si>
  <si>
    <t>2.614</t>
  </si>
  <si>
    <t>2.624</t>
  </si>
  <si>
    <t>2.629</t>
  </si>
  <si>
    <t>2.634</t>
  </si>
  <si>
    <t>20500.0</t>
  </si>
  <si>
    <t>2.644</t>
  </si>
  <si>
    <t>2.654</t>
  </si>
  <si>
    <t>2.664</t>
  </si>
  <si>
    <t>20507.0</t>
  </si>
  <si>
    <t>20509.0</t>
  </si>
  <si>
    <t>2.689</t>
  </si>
  <si>
    <t>2.694</t>
  </si>
  <si>
    <t>20515.0</t>
  </si>
  <si>
    <t>2.719</t>
  </si>
  <si>
    <t>2.729</t>
  </si>
  <si>
    <t>20523.0</t>
  </si>
  <si>
    <t>2.759</t>
  </si>
  <si>
    <t>2.784</t>
  </si>
  <si>
    <t>20532.0</t>
  </si>
  <si>
    <t>2.814</t>
  </si>
  <si>
    <t>2.819</t>
  </si>
  <si>
    <t>2.829</t>
  </si>
  <si>
    <t>2.839</t>
  </si>
  <si>
    <t>2.854</t>
  </si>
  <si>
    <t>2.864</t>
  </si>
  <si>
    <t>20545.0</t>
  </si>
  <si>
    <t>20549.0</t>
  </si>
  <si>
    <t>2.889</t>
  </si>
  <si>
    <t>9.811e-004</t>
  </si>
  <si>
    <t>19860.0</t>
  </si>
  <si>
    <t>19862.0</t>
  </si>
  <si>
    <t>19863.0</t>
  </si>
  <si>
    <t>0.015</t>
  </si>
  <si>
    <t>19866.0</t>
  </si>
  <si>
    <t>19867.0</t>
  </si>
  <si>
    <t>19868.0</t>
  </si>
  <si>
    <t>19869.0</t>
  </si>
  <si>
    <t>19870.0</t>
  </si>
  <si>
    <t>19871.0</t>
  </si>
  <si>
    <t>0.055</t>
  </si>
  <si>
    <t>19874.0</t>
  </si>
  <si>
    <t>19876.0</t>
  </si>
  <si>
    <t>0.081</t>
  </si>
  <si>
    <t>19879.0</t>
  </si>
  <si>
    <t>0.096</t>
  </si>
  <si>
    <t>19880.0</t>
  </si>
  <si>
    <t>0.101</t>
  </si>
  <si>
    <t>19884.0</t>
  </si>
  <si>
    <t>0.121</t>
  </si>
  <si>
    <t>19885.0</t>
  </si>
  <si>
    <t>0.126</t>
  </si>
  <si>
    <t>19886.0</t>
  </si>
  <si>
    <t>0.131</t>
  </si>
  <si>
    <t>19891.0</t>
  </si>
  <si>
    <t>0.156</t>
  </si>
  <si>
    <t>19893.0</t>
  </si>
  <si>
    <t>0.166</t>
  </si>
  <si>
    <t>19894.0</t>
  </si>
  <si>
    <t>0.171</t>
  </si>
  <si>
    <t>19895.0</t>
  </si>
  <si>
    <t>0.176</t>
  </si>
  <si>
    <t>19899.0</t>
  </si>
  <si>
    <t>0.196</t>
  </si>
  <si>
    <t>2.256e-002</t>
  </si>
  <si>
    <t>2.306e-002</t>
  </si>
  <si>
    <t>2.355e-002</t>
  </si>
  <si>
    <t>19900.0</t>
  </si>
  <si>
    <t>0.201</t>
  </si>
  <si>
    <t>19904.0</t>
  </si>
  <si>
    <t>0.222</t>
  </si>
  <si>
    <t>19906.0</t>
  </si>
  <si>
    <t>0.232</t>
  </si>
  <si>
    <t>19908.0</t>
  </si>
  <si>
    <t>0.242</t>
  </si>
  <si>
    <t>19912.0</t>
  </si>
  <si>
    <t>0.262</t>
  </si>
  <si>
    <t>19913.0</t>
  </si>
  <si>
    <t>0.267</t>
  </si>
  <si>
    <t>19914.0</t>
  </si>
  <si>
    <t>0.272</t>
  </si>
  <si>
    <t>19916.0</t>
  </si>
  <si>
    <t>0.282</t>
  </si>
  <si>
    <t>19917.0</t>
  </si>
  <si>
    <t>0.287</t>
  </si>
  <si>
    <t>19919.0</t>
  </si>
  <si>
    <t>0.297</t>
  </si>
  <si>
    <t>19920.0</t>
  </si>
  <si>
    <t>0.302</t>
  </si>
  <si>
    <t>19924.0</t>
  </si>
  <si>
    <t>0.322</t>
  </si>
  <si>
    <t>19926.0</t>
  </si>
  <si>
    <t>0.332</t>
  </si>
  <si>
    <t>19927.0</t>
  </si>
  <si>
    <t>0.337</t>
  </si>
  <si>
    <t>19928.0</t>
  </si>
  <si>
    <t>0.342</t>
  </si>
  <si>
    <t>19930.0</t>
  </si>
  <si>
    <t>0.352</t>
  </si>
  <si>
    <t>19931.0</t>
  </si>
  <si>
    <t>0.358</t>
  </si>
  <si>
    <t>3.826e-002</t>
  </si>
  <si>
    <t>19932.0</t>
  </si>
  <si>
    <t>0.363</t>
  </si>
  <si>
    <t>19933.0</t>
  </si>
  <si>
    <t>0.368</t>
  </si>
  <si>
    <t>19938.0</t>
  </si>
  <si>
    <t>0.393</t>
  </si>
  <si>
    <t>19939.0</t>
  </si>
  <si>
    <t>0.398</t>
  </si>
  <si>
    <t>4.268e-002</t>
  </si>
  <si>
    <t>4.317e-002</t>
  </si>
  <si>
    <t>19943.0</t>
  </si>
  <si>
    <t>0.418</t>
  </si>
  <si>
    <t>19946.0</t>
  </si>
  <si>
    <t>0.433</t>
  </si>
  <si>
    <t>4.758e-002</t>
  </si>
  <si>
    <t>19947.0</t>
  </si>
  <si>
    <t>0.438</t>
  </si>
  <si>
    <t>19949.0</t>
  </si>
  <si>
    <t>0.448</t>
  </si>
  <si>
    <t>19952.0</t>
  </si>
  <si>
    <t>0.463</t>
  </si>
  <si>
    <t>5.200e-002</t>
  </si>
  <si>
    <t>19953.0</t>
  </si>
  <si>
    <t>0.468</t>
  </si>
  <si>
    <t>5.151e-002</t>
  </si>
  <si>
    <t>19957.0</t>
  </si>
  <si>
    <t>0.488</t>
  </si>
  <si>
    <t>5.396e-002</t>
  </si>
  <si>
    <t>19959.0</t>
  </si>
  <si>
    <t>0.498</t>
  </si>
  <si>
    <t>5.592e-002</t>
  </si>
  <si>
    <t>19960.0</t>
  </si>
  <si>
    <t>0.504</t>
  </si>
  <si>
    <t>19961.0</t>
  </si>
  <si>
    <t>0.509</t>
  </si>
  <si>
    <t>0.514</t>
  </si>
  <si>
    <t>5.690e-002</t>
  </si>
  <si>
    <t>19965.0</t>
  </si>
  <si>
    <t>0.529</t>
  </si>
  <si>
    <t>5.886e-002</t>
  </si>
  <si>
    <t>0.539</t>
  </si>
  <si>
    <t>19969.0</t>
  </si>
  <si>
    <t>0.549</t>
  </si>
  <si>
    <t>0.564</t>
  </si>
  <si>
    <t>0.569</t>
  </si>
  <si>
    <t>19975.0</t>
  </si>
  <si>
    <t>0.579</t>
  </si>
  <si>
    <t>6.426e-002</t>
  </si>
  <si>
    <t>0.594</t>
  </si>
  <si>
    <t>0.604</t>
  </si>
  <si>
    <t>0.609</t>
  </si>
  <si>
    <t>6.818e-002</t>
  </si>
  <si>
    <t>0.624</t>
  </si>
  <si>
    <t>0.629</t>
  </si>
  <si>
    <t>0.634</t>
  </si>
  <si>
    <t>0.639</t>
  </si>
  <si>
    <t>0.655</t>
  </si>
  <si>
    <t>7.211e-002</t>
  </si>
  <si>
    <t>0.665</t>
  </si>
  <si>
    <t>0.670</t>
  </si>
  <si>
    <t>7.358e-002</t>
  </si>
  <si>
    <t>0.685</t>
  </si>
  <si>
    <t>0.695</t>
  </si>
  <si>
    <t>0.710</t>
  </si>
  <si>
    <t>0.720</t>
  </si>
  <si>
    <t>0.725</t>
  </si>
  <si>
    <t>0.730</t>
  </si>
  <si>
    <t>0.735</t>
  </si>
  <si>
    <t>0.745</t>
  </si>
  <si>
    <t>0.755</t>
  </si>
  <si>
    <t>8.241e-002</t>
  </si>
  <si>
    <t>0.770</t>
  </si>
  <si>
    <t>0.780</t>
  </si>
  <si>
    <t>0.796</t>
  </si>
  <si>
    <t>8.633e-002</t>
  </si>
  <si>
    <t>0.811</t>
  </si>
  <si>
    <t>0.831</t>
  </si>
  <si>
    <t>0.841</t>
  </si>
  <si>
    <t>8.977e-002</t>
  </si>
  <si>
    <t>9.418e-002</t>
  </si>
  <si>
    <t>0.952</t>
  </si>
  <si>
    <t>0.962</t>
  </si>
  <si>
    <t>0.982</t>
  </si>
  <si>
    <t>0.992</t>
  </si>
  <si>
    <t>1.017</t>
  </si>
  <si>
    <t>1.022</t>
  </si>
  <si>
    <t>1.025e-001</t>
  </si>
  <si>
    <t>1.032</t>
  </si>
  <si>
    <t>1.047</t>
  </si>
  <si>
    <t>1.052</t>
  </si>
  <si>
    <t>1.078</t>
  </si>
  <si>
    <t>1.088</t>
  </si>
  <si>
    <t>1.093</t>
  </si>
  <si>
    <t>1.118</t>
  </si>
  <si>
    <t>1.128</t>
  </si>
  <si>
    <t>1.143</t>
  </si>
  <si>
    <t>1.158</t>
  </si>
  <si>
    <t>1.168</t>
  </si>
  <si>
    <t>1.178</t>
  </si>
  <si>
    <t>1.188</t>
  </si>
  <si>
    <t>1.193</t>
  </si>
  <si>
    <t>1.198</t>
  </si>
  <si>
    <t>1.203</t>
  </si>
  <si>
    <t>1.208</t>
  </si>
  <si>
    <t>1.229</t>
  </si>
  <si>
    <t>1.234</t>
  </si>
  <si>
    <t>1.244</t>
  </si>
  <si>
    <t>1.249</t>
  </si>
  <si>
    <t>1.114e-001</t>
  </si>
  <si>
    <t>1.259</t>
  </si>
  <si>
    <t>1.274</t>
  </si>
  <si>
    <t>1.289</t>
  </si>
  <si>
    <t>1.304</t>
  </si>
  <si>
    <t>1.319</t>
  </si>
  <si>
    <t>1.329</t>
  </si>
  <si>
    <t>1.339</t>
  </si>
  <si>
    <t>1.349</t>
  </si>
  <si>
    <t>1.354</t>
  </si>
  <si>
    <t>1.375</t>
  </si>
  <si>
    <t>1.395</t>
  </si>
  <si>
    <t>1.405</t>
  </si>
  <si>
    <t>1.410</t>
  </si>
  <si>
    <t>1.420</t>
  </si>
  <si>
    <t>1.425</t>
  </si>
  <si>
    <t>1.440</t>
  </si>
  <si>
    <t>1.455</t>
  </si>
  <si>
    <t>1.460</t>
  </si>
  <si>
    <t>20153.0</t>
  </si>
  <si>
    <t>1.475</t>
  </si>
  <si>
    <t>1.490</t>
  </si>
  <si>
    <t>1.501</t>
  </si>
  <si>
    <t>1.516</t>
  </si>
  <si>
    <t>1.521</t>
  </si>
  <si>
    <t>1.531</t>
  </si>
  <si>
    <t>1.536</t>
  </si>
  <si>
    <t>1.546</t>
  </si>
  <si>
    <t>1.556</t>
  </si>
  <si>
    <t>20173.0</t>
  </si>
  <si>
    <t>1.576</t>
  </si>
  <si>
    <t>1.586</t>
  </si>
  <si>
    <t>1.596</t>
  </si>
  <si>
    <t>1.621</t>
  </si>
  <si>
    <t>1.626</t>
  </si>
  <si>
    <t>1.631</t>
  </si>
  <si>
    <t>1.657</t>
  </si>
  <si>
    <t>1.687</t>
  </si>
  <si>
    <t>1.712</t>
  </si>
  <si>
    <t>1.722</t>
  </si>
  <si>
    <t>1.762</t>
  </si>
  <si>
    <t>1.813</t>
  </si>
  <si>
    <t>1.878</t>
  </si>
  <si>
    <t>1.918</t>
  </si>
  <si>
    <t>1.969</t>
  </si>
  <si>
    <t>2.009</t>
  </si>
  <si>
    <t>2.014</t>
  </si>
  <si>
    <t>2.049</t>
  </si>
  <si>
    <t>2.075</t>
  </si>
  <si>
    <t>2.085</t>
  </si>
  <si>
    <t>2.095</t>
  </si>
  <si>
    <t>2.105</t>
  </si>
  <si>
    <t>2.115</t>
  </si>
  <si>
    <t>2.120</t>
  </si>
  <si>
    <t>2.125</t>
  </si>
  <si>
    <t>2.135</t>
  </si>
  <si>
    <t>2.140</t>
  </si>
  <si>
    <t>2.155</t>
  </si>
  <si>
    <t>2.160</t>
  </si>
  <si>
    <t>2.170</t>
  </si>
  <si>
    <t>2.175</t>
  </si>
  <si>
    <t>2.185</t>
  </si>
  <si>
    <t>2.195</t>
  </si>
  <si>
    <t>2.205</t>
  </si>
  <si>
    <t>2.210</t>
  </si>
  <si>
    <t>2.241</t>
  </si>
  <si>
    <t>2.251</t>
  </si>
  <si>
    <t>2.256</t>
  </si>
  <si>
    <t>2.271</t>
  </si>
  <si>
    <t>2.311</t>
  </si>
  <si>
    <t>2.326</t>
  </si>
  <si>
    <t>2.351</t>
  </si>
  <si>
    <t>2.356</t>
  </si>
  <si>
    <t>2.377</t>
  </si>
  <si>
    <t>2.382</t>
  </si>
  <si>
    <t>2.392</t>
  </si>
  <si>
    <t>2.407</t>
  </si>
  <si>
    <t>2.412</t>
  </si>
  <si>
    <t>2.417</t>
  </si>
  <si>
    <t>2.427</t>
  </si>
  <si>
    <t>2.437</t>
  </si>
  <si>
    <t>2.442</t>
  </si>
  <si>
    <t>2.447</t>
  </si>
  <si>
    <t>2.457</t>
  </si>
  <si>
    <t>2.472</t>
  </si>
  <si>
    <t>2.477</t>
  </si>
  <si>
    <t>2.482</t>
  </si>
  <si>
    <t>2.503</t>
  </si>
  <si>
    <t>2.513</t>
  </si>
  <si>
    <t>2.523</t>
  </si>
  <si>
    <t>2.538</t>
  </si>
  <si>
    <t>2.548</t>
  </si>
  <si>
    <t>2.553</t>
  </si>
  <si>
    <t>2.568</t>
  </si>
  <si>
    <t>2.578</t>
  </si>
  <si>
    <t>2.583</t>
  </si>
  <si>
    <t>2.593</t>
  </si>
  <si>
    <t>2.603</t>
  </si>
  <si>
    <t>2.613</t>
  </si>
  <si>
    <t>2.623</t>
  </si>
  <si>
    <t>2.638</t>
  </si>
  <si>
    <t>2.649</t>
  </si>
  <si>
    <t>2.709</t>
  </si>
  <si>
    <t>2.724</t>
  </si>
  <si>
    <t>2.744</t>
  </si>
  <si>
    <t>2.815</t>
  </si>
  <si>
    <t>1.378e-001</t>
  </si>
  <si>
    <t>2.855</t>
  </si>
  <si>
    <t>2.865</t>
  </si>
  <si>
    <t>2.890</t>
  </si>
  <si>
    <t>2.900</t>
  </si>
  <si>
    <t>2.905</t>
  </si>
  <si>
    <t>2.915</t>
  </si>
  <si>
    <t>2.925</t>
  </si>
  <si>
    <t>2.941</t>
  </si>
  <si>
    <t>2.956</t>
  </si>
  <si>
    <t>2.981</t>
  </si>
  <si>
    <t>3.001</t>
  </si>
  <si>
    <t>3.021</t>
  </si>
  <si>
    <t>3.031</t>
  </si>
  <si>
    <t>3.051</t>
  </si>
  <si>
    <t>3.061</t>
  </si>
  <si>
    <t>20470.0</t>
  </si>
  <si>
    <t>3.072</t>
  </si>
  <si>
    <t>3.087</t>
  </si>
  <si>
    <t>3.092</t>
  </si>
  <si>
    <t>3.102</t>
  </si>
  <si>
    <t>3.107</t>
  </si>
  <si>
    <t>3.112</t>
  </si>
  <si>
    <t>3.122</t>
  </si>
  <si>
    <t>3.137</t>
  </si>
  <si>
    <t>3.142</t>
  </si>
  <si>
    <t>3.152</t>
  </si>
  <si>
    <t>3.157</t>
  </si>
  <si>
    <t>3.167</t>
  </si>
  <si>
    <t>3.172</t>
  </si>
  <si>
    <t>3.207</t>
  </si>
  <si>
    <t>3.223</t>
  </si>
  <si>
    <t>3.233</t>
  </si>
  <si>
    <t>3.243</t>
  </si>
  <si>
    <t>20506.0</t>
  </si>
  <si>
    <t>3.253</t>
  </si>
  <si>
    <t>3.268</t>
  </si>
  <si>
    <t>3.273</t>
  </si>
  <si>
    <t>3.278</t>
  </si>
  <si>
    <t>3.288</t>
  </si>
  <si>
    <t>3.298</t>
  </si>
  <si>
    <t>3.308</t>
  </si>
  <si>
    <t>3.318</t>
  </si>
  <si>
    <t>3.328</t>
  </si>
  <si>
    <t>3.338</t>
  </si>
  <si>
    <t>3.348</t>
  </si>
  <si>
    <t>3.359</t>
  </si>
  <si>
    <t>3.364</t>
  </si>
  <si>
    <t>3.369</t>
  </si>
  <si>
    <t>3.384</t>
  </si>
  <si>
    <t>3.394</t>
  </si>
  <si>
    <t>3.399</t>
  </si>
  <si>
    <t>3.404</t>
  </si>
  <si>
    <t>3.409</t>
  </si>
  <si>
    <t>3.419</t>
  </si>
  <si>
    <t>3.434</t>
  </si>
  <si>
    <t>3.439</t>
  </si>
  <si>
    <t>3.444</t>
  </si>
  <si>
    <t>3.449</t>
  </si>
  <si>
    <t>3.469</t>
  </si>
  <si>
    <t>3.474</t>
  </si>
  <si>
    <t>20552.0</t>
  </si>
  <si>
    <t>3.484</t>
  </si>
  <si>
    <t>20554.0</t>
  </si>
  <si>
    <t>3.494</t>
  </si>
  <si>
    <t>3.499</t>
  </si>
  <si>
    <t>3.505</t>
  </si>
  <si>
    <t>3.515</t>
  </si>
  <si>
    <t>3.520</t>
  </si>
  <si>
    <t>20561.0</t>
  </si>
  <si>
    <t>3.530</t>
  </si>
  <si>
    <t>3.540</t>
  </si>
  <si>
    <t>3.545</t>
  </si>
  <si>
    <t>3.560</t>
  </si>
  <si>
    <t>3.565</t>
  </si>
  <si>
    <t>3.570</t>
  </si>
  <si>
    <t>3.575</t>
  </si>
  <si>
    <t>3.590</t>
  </si>
  <si>
    <t>3.600</t>
  </si>
  <si>
    <t>20576.0</t>
  </si>
  <si>
    <t>3.605</t>
  </si>
  <si>
    <t>20580.0</t>
  </si>
  <si>
    <t>3.625</t>
  </si>
  <si>
    <t>3.630</t>
  </si>
  <si>
    <t>3.635</t>
  </si>
  <si>
    <t>3.640</t>
  </si>
  <si>
    <t>20587.0</t>
  </si>
  <si>
    <t>3.671</t>
  </si>
  <si>
    <t>20590.0</t>
  </si>
  <si>
    <t>3.676</t>
  </si>
  <si>
    <t>3.696</t>
  </si>
  <si>
    <t>3.701</t>
  </si>
  <si>
    <t>3.706</t>
  </si>
  <si>
    <t>20598.0</t>
  </si>
  <si>
    <t>3.716</t>
  </si>
  <si>
    <t>20600.0</t>
  </si>
  <si>
    <t>3.726</t>
  </si>
  <si>
    <t>3.736</t>
  </si>
  <si>
    <t>3.741</t>
  </si>
  <si>
    <t>20605.0</t>
  </si>
  <si>
    <t>3.751</t>
  </si>
  <si>
    <t>20607.0</t>
  </si>
  <si>
    <t>3.761</t>
  </si>
  <si>
    <t>3.771</t>
  </si>
  <si>
    <t>20611.0</t>
  </si>
  <si>
    <t>3.781</t>
  </si>
  <si>
    <t>3.787</t>
  </si>
  <si>
    <t>20614.0</t>
  </si>
  <si>
    <t>3.797</t>
  </si>
  <si>
    <t>20620.0</t>
  </si>
  <si>
    <t>3.837</t>
  </si>
  <si>
    <t>3.842</t>
  </si>
  <si>
    <t>-4.905e-004</t>
  </si>
  <si>
    <t>19823.0</t>
  </si>
  <si>
    <t>19824.0</t>
  </si>
  <si>
    <t>19826.0</t>
  </si>
  <si>
    <t>19827.0</t>
  </si>
  <si>
    <t>19828.0</t>
  </si>
  <si>
    <t>19829.0</t>
  </si>
  <si>
    <t>19830.0</t>
  </si>
  <si>
    <t>19834.0</t>
  </si>
  <si>
    <t>0.061</t>
  </si>
  <si>
    <t>19835.0</t>
  </si>
  <si>
    <t>0.066</t>
  </si>
  <si>
    <t>19838.0</t>
  </si>
  <si>
    <t>19839.0</t>
  </si>
  <si>
    <t>0.086</t>
  </si>
  <si>
    <t>19840.0</t>
  </si>
  <si>
    <t>0.091</t>
  </si>
  <si>
    <t>19841.0</t>
  </si>
  <si>
    <t>19845.0</t>
  </si>
  <si>
    <t>0.116</t>
  </si>
  <si>
    <t>19846.0</t>
  </si>
  <si>
    <t>19847.0</t>
  </si>
  <si>
    <t>19849.0</t>
  </si>
  <si>
    <t>0.136</t>
  </si>
  <si>
    <t>19853.0</t>
  </si>
  <si>
    <t>19854.0</t>
  </si>
  <si>
    <t>0.161</t>
  </si>
  <si>
    <t>19855.0</t>
  </si>
  <si>
    <t>19859.0</t>
  </si>
  <si>
    <t>0.187</t>
  </si>
  <si>
    <t>0.192</t>
  </si>
  <si>
    <t>0.207</t>
  </si>
  <si>
    <t>0.227</t>
  </si>
  <si>
    <t>0.237</t>
  </si>
  <si>
    <t>19872.0</t>
  </si>
  <si>
    <t>0.252</t>
  </si>
  <si>
    <t>19877.0</t>
  </si>
  <si>
    <t>0.277</t>
  </si>
  <si>
    <t>0.288</t>
  </si>
  <si>
    <t>0.293</t>
  </si>
  <si>
    <t>0.313</t>
  </si>
  <si>
    <t>0.318</t>
  </si>
  <si>
    <t>0.323</t>
  </si>
  <si>
    <t>0.348</t>
  </si>
  <si>
    <t>0.388</t>
  </si>
  <si>
    <t>19901.0</t>
  </si>
  <si>
    <t>0.399</t>
  </si>
  <si>
    <t>19905.0</t>
  </si>
  <si>
    <t>0.419</t>
  </si>
  <si>
    <t>0.424</t>
  </si>
  <si>
    <t>19909.0</t>
  </si>
  <si>
    <t>0.439</t>
  </si>
  <si>
    <t>0.459</t>
  </si>
  <si>
    <t>0.464</t>
  </si>
  <si>
    <t>0.474</t>
  </si>
  <si>
    <t>0.489</t>
  </si>
  <si>
    <t>2.453e-002</t>
  </si>
  <si>
    <t>0.494</t>
  </si>
  <si>
    <t>0.515</t>
  </si>
  <si>
    <t>0.525</t>
  </si>
  <si>
    <t>2.943e-002</t>
  </si>
  <si>
    <t>0.530</t>
  </si>
  <si>
    <t>0.535</t>
  </si>
  <si>
    <t>0.545</t>
  </si>
  <si>
    <t>3.139e-002</t>
  </si>
  <si>
    <t>0.550</t>
  </si>
  <si>
    <t>0.555</t>
  </si>
  <si>
    <t>0.560</t>
  </si>
  <si>
    <t>0.585</t>
  </si>
  <si>
    <t>0.590</t>
  </si>
  <si>
    <t>0.610</t>
  </si>
  <si>
    <t>19956.0</t>
  </si>
  <si>
    <t>0.691</t>
  </si>
  <si>
    <t>0.701</t>
  </si>
  <si>
    <t>5.445e-002</t>
  </si>
  <si>
    <t>0.732</t>
  </si>
  <si>
    <t>0.742</t>
  </si>
  <si>
    <t>0.797</t>
  </si>
  <si>
    <t>0.822</t>
  </si>
  <si>
    <t>19988.0</t>
  </si>
  <si>
    <t>0.858</t>
  </si>
  <si>
    <t>0.863</t>
  </si>
  <si>
    <t>0.878</t>
  </si>
  <si>
    <t>0.888</t>
  </si>
  <si>
    <t>0.903</t>
  </si>
  <si>
    <t>0.913</t>
  </si>
  <si>
    <t>0.918</t>
  </si>
  <si>
    <t>0.923</t>
  </si>
  <si>
    <t>0.928</t>
  </si>
  <si>
    <t>0.933</t>
  </si>
  <si>
    <t>0.948</t>
  </si>
  <si>
    <t>0.964</t>
  </si>
  <si>
    <t>0.974</t>
  </si>
  <si>
    <t>0.989</t>
  </si>
  <si>
    <t>0.999</t>
  </si>
  <si>
    <t>1.004</t>
  </si>
  <si>
    <t>1.009</t>
  </si>
  <si>
    <t>1.019</t>
  </si>
  <si>
    <t>1.024</t>
  </si>
  <si>
    <t>1.034</t>
  </si>
  <si>
    <t>1.044</t>
  </si>
  <si>
    <t>1.054</t>
  </si>
  <si>
    <t>1.059</t>
  </si>
  <si>
    <t>1.080</t>
  </si>
  <si>
    <t>1.085</t>
  </si>
  <si>
    <t>1.090</t>
  </si>
  <si>
    <t>1.095</t>
  </si>
  <si>
    <t>1.115</t>
  </si>
  <si>
    <t>1.125</t>
  </si>
  <si>
    <t>1.130</t>
  </si>
  <si>
    <t>1.155</t>
  </si>
  <si>
    <t>1.175</t>
  </si>
  <si>
    <t>1.226</t>
  </si>
  <si>
    <t>1.246</t>
  </si>
  <si>
    <t>1.256</t>
  </si>
  <si>
    <t>1.276</t>
  </si>
  <si>
    <t>1.286</t>
  </si>
  <si>
    <t>1.312</t>
  </si>
  <si>
    <t>1.322</t>
  </si>
  <si>
    <t>1.352</t>
  </si>
  <si>
    <t>1.362</t>
  </si>
  <si>
    <t>1.392</t>
  </si>
  <si>
    <t>1.418</t>
  </si>
  <si>
    <t>1.428</t>
  </si>
  <si>
    <t>1.443</t>
  </si>
  <si>
    <t>1.468</t>
  </si>
  <si>
    <t>1.478</t>
  </si>
  <si>
    <t>1.519</t>
  </si>
  <si>
    <t>1.554</t>
  </si>
  <si>
    <t>1.614</t>
  </si>
  <si>
    <t>1.635</t>
  </si>
  <si>
    <t>1.650</t>
  </si>
  <si>
    <t>1.655</t>
  </si>
  <si>
    <t>1.665</t>
  </si>
  <si>
    <t>1.685</t>
  </si>
  <si>
    <t>1.690</t>
  </si>
  <si>
    <t>1.710</t>
  </si>
  <si>
    <t>1.715</t>
  </si>
  <si>
    <t>1.725</t>
  </si>
  <si>
    <t>1.740</t>
  </si>
  <si>
    <t>1.751</t>
  </si>
  <si>
    <t>1.756</t>
  </si>
  <si>
    <t>1.776</t>
  </si>
  <si>
    <t>1.781</t>
  </si>
  <si>
    <t>1.791</t>
  </si>
  <si>
    <t>1.816</t>
  </si>
  <si>
    <t>1.821</t>
  </si>
  <si>
    <t>1.826</t>
  </si>
  <si>
    <t>1.846</t>
  </si>
  <si>
    <t>1.882</t>
  </si>
  <si>
    <t>1.887</t>
  </si>
  <si>
    <t>1.897</t>
  </si>
  <si>
    <t>1.907</t>
  </si>
  <si>
    <t>1.917</t>
  </si>
  <si>
    <t>1.968</t>
  </si>
  <si>
    <t>1.988</t>
  </si>
  <si>
    <t>1.998</t>
  </si>
  <si>
    <t>2.013</t>
  </si>
  <si>
    <t>2.023</t>
  </si>
  <si>
    <t>2.053</t>
  </si>
  <si>
    <t>2.094</t>
  </si>
  <si>
    <t>2.114</t>
  </si>
  <si>
    <t>2.169</t>
  </si>
  <si>
    <t>2.179</t>
  </si>
  <si>
    <t>2.200</t>
  </si>
  <si>
    <t>2.215</t>
  </si>
  <si>
    <t>2.225</t>
  </si>
  <si>
    <t>2.235</t>
  </si>
  <si>
    <t>2.245</t>
  </si>
  <si>
    <t>2.250</t>
  </si>
  <si>
    <t>2.265</t>
  </si>
  <si>
    <t>2.280</t>
  </si>
  <si>
    <t>2.290</t>
  </si>
  <si>
    <t>2.295</t>
  </si>
  <si>
    <t>2.321</t>
  </si>
  <si>
    <t>2.336</t>
  </si>
  <si>
    <t>2.366</t>
  </si>
  <si>
    <t>2.391</t>
  </si>
  <si>
    <t>2.401</t>
  </si>
  <si>
    <t>2.406</t>
  </si>
  <si>
    <t>2.422</t>
  </si>
  <si>
    <t>2.452</t>
  </si>
  <si>
    <t>2.467</t>
  </si>
  <si>
    <t>2.487</t>
  </si>
  <si>
    <t>2.497</t>
  </si>
  <si>
    <t>2.507</t>
  </si>
  <si>
    <t>2.512</t>
  </si>
  <si>
    <t>2.522</t>
  </si>
  <si>
    <t>2.527</t>
  </si>
  <si>
    <t>2.563</t>
  </si>
  <si>
    <t>2.573</t>
  </si>
  <si>
    <t>2.588</t>
  </si>
  <si>
    <t>2.608</t>
  </si>
  <si>
    <t>2.633</t>
  </si>
  <si>
    <t>2.775</t>
  </si>
  <si>
    <t>2.810</t>
  </si>
  <si>
    <t>2.835</t>
  </si>
  <si>
    <t>2.845</t>
  </si>
  <si>
    <t>2.866</t>
  </si>
  <si>
    <t>2.871</t>
  </si>
  <si>
    <t>2.876</t>
  </si>
  <si>
    <t>2.886</t>
  </si>
  <si>
    <t>2.906</t>
  </si>
  <si>
    <t>2.921</t>
  </si>
  <si>
    <t>2.931</t>
  </si>
  <si>
    <t>2.966</t>
  </si>
  <si>
    <t>2.982</t>
  </si>
  <si>
    <t>2.987</t>
  </si>
  <si>
    <t>3.002</t>
  </si>
  <si>
    <t>3.012</t>
  </si>
  <si>
    <t>3.017</t>
  </si>
  <si>
    <t>3.027</t>
  </si>
  <si>
    <t>3.037</t>
  </si>
  <si>
    <t>3.042</t>
  </si>
  <si>
    <t>3.052</t>
  </si>
  <si>
    <t>3.062</t>
  </si>
  <si>
    <t>3.077</t>
  </si>
  <si>
    <t>3.123</t>
  </si>
  <si>
    <t>3.138</t>
  </si>
  <si>
    <t>3.143</t>
  </si>
  <si>
    <t>3.168</t>
  </si>
  <si>
    <t>3.173</t>
  </si>
  <si>
    <t>3.178</t>
  </si>
  <si>
    <t>3.183</t>
  </si>
  <si>
    <t>3.198</t>
  </si>
  <si>
    <t>3.204</t>
  </si>
  <si>
    <t>3.214</t>
  </si>
  <si>
    <t>3.219</t>
  </si>
  <si>
    <t>20461.0</t>
  </si>
  <si>
    <t>3.224</t>
  </si>
  <si>
    <t>3.244</t>
  </si>
  <si>
    <t>3.249</t>
  </si>
  <si>
    <t>3.254</t>
  </si>
  <si>
    <t>3.259</t>
  </si>
  <si>
    <t>3.269</t>
  </si>
  <si>
    <t>3.279</t>
  </si>
  <si>
    <t>3.289</t>
  </si>
  <si>
    <t>3.299</t>
  </si>
  <si>
    <t>3.304</t>
  </si>
  <si>
    <t>3.309</t>
  </si>
  <si>
    <t>3.320</t>
  </si>
  <si>
    <t>3.330</t>
  </si>
  <si>
    <t>3.340</t>
  </si>
  <si>
    <t>3.350</t>
  </si>
  <si>
    <t>3.355</t>
  </si>
  <si>
    <t>3.360</t>
  </si>
  <si>
    <t>3.370</t>
  </si>
  <si>
    <t>3.375</t>
  </si>
  <si>
    <t>3.390</t>
  </si>
  <si>
    <t>3.400</t>
  </si>
  <si>
    <t>3.405</t>
  </si>
  <si>
    <t>3.410</t>
  </si>
  <si>
    <t>3.415</t>
  </si>
  <si>
    <t>3.431</t>
  </si>
  <si>
    <t>3.441</t>
  </si>
  <si>
    <t>3.471</t>
  </si>
  <si>
    <t>3.476</t>
  </si>
  <si>
    <t>3.486</t>
  </si>
  <si>
    <t>3.526</t>
  </si>
  <si>
    <t>3.536</t>
  </si>
  <si>
    <t>3.547</t>
  </si>
  <si>
    <t>3.557</t>
  </si>
  <si>
    <t>3.567</t>
  </si>
  <si>
    <t>3.587</t>
  </si>
  <si>
    <t>3.612</t>
  </si>
  <si>
    <t>3.637</t>
  </si>
  <si>
    <t>3.668</t>
  </si>
  <si>
    <t>3.673</t>
  </si>
  <si>
    <t>3.678</t>
  </si>
  <si>
    <t>3.693</t>
  </si>
  <si>
    <t>3.698</t>
  </si>
  <si>
    <t>3.703</t>
  </si>
  <si>
    <t>3.713</t>
  </si>
  <si>
    <t>3.718</t>
  </si>
  <si>
    <t>3.728</t>
  </si>
  <si>
    <t>3.738</t>
  </si>
  <si>
    <t>3.743</t>
  </si>
  <si>
    <t>3.758</t>
  </si>
  <si>
    <t>3.763</t>
  </si>
  <si>
    <t>3.769</t>
  </si>
  <si>
    <t>3.774</t>
  </si>
  <si>
    <t>3.784</t>
  </si>
  <si>
    <t>3.799</t>
  </si>
  <si>
    <t>3.804</t>
  </si>
  <si>
    <t>3.824</t>
  </si>
  <si>
    <t>3.834</t>
  </si>
  <si>
    <t>3.839</t>
  </si>
  <si>
    <t>3.859</t>
  </si>
  <si>
    <t>3.869</t>
  </si>
  <si>
    <t>3.874</t>
  </si>
  <si>
    <t>3.890</t>
  </si>
  <si>
    <t>3.900</t>
  </si>
  <si>
    <t>3.905</t>
  </si>
  <si>
    <t>3.925</t>
  </si>
  <si>
    <t>3.935</t>
  </si>
  <si>
    <t>3.940</t>
  </si>
  <si>
    <t>3.950</t>
  </si>
  <si>
    <t>3.955</t>
  </si>
  <si>
    <t>3.970</t>
  </si>
  <si>
    <t>3.980</t>
  </si>
  <si>
    <t>3.985</t>
  </si>
  <si>
    <t>3.996</t>
  </si>
  <si>
    <t>4.001</t>
  </si>
  <si>
    <t>4.006</t>
  </si>
  <si>
    <t>20619.0</t>
  </si>
  <si>
    <t>4.021</t>
  </si>
  <si>
    <t>4.031</t>
  </si>
  <si>
    <t>4.036</t>
  </si>
  <si>
    <t>4.041</t>
  </si>
  <si>
    <t>20627.0</t>
  </si>
  <si>
    <t>4.061</t>
  </si>
  <si>
    <t>4.066</t>
  </si>
  <si>
    <t>4.071</t>
  </si>
  <si>
    <t>4.091</t>
  </si>
  <si>
    <t>4.102</t>
  </si>
  <si>
    <t>4.107</t>
  </si>
  <si>
    <t>20638.0</t>
  </si>
  <si>
    <t>4.117</t>
  </si>
  <si>
    <t>20641.0</t>
  </si>
  <si>
    <t>4.132</t>
  </si>
  <si>
    <t>4.137</t>
  </si>
  <si>
    <t>4.142</t>
  </si>
  <si>
    <t>4.147</t>
  </si>
  <si>
    <t>4.162</t>
  </si>
  <si>
    <t>4.167</t>
  </si>
  <si>
    <t>4.172</t>
  </si>
  <si>
    <t>20652.0</t>
  </si>
  <si>
    <t>4.187</t>
  </si>
  <si>
    <t>4.197</t>
  </si>
  <si>
    <t>4.207</t>
  </si>
  <si>
    <t>4.212</t>
  </si>
  <si>
    <t>20658.0</t>
  </si>
  <si>
    <t>20661.0</t>
  </si>
  <si>
    <t>4.238</t>
  </si>
  <si>
    <t>4.263</t>
  </si>
  <si>
    <t>4.268</t>
  </si>
  <si>
    <t>20670.0</t>
  </si>
  <si>
    <t>20672.0</t>
  </si>
  <si>
    <t>4.313</t>
  </si>
  <si>
    <t>4.329</t>
  </si>
  <si>
    <t>4.334</t>
  </si>
  <si>
    <t>4.339</t>
  </si>
  <si>
    <t>20683.0</t>
  </si>
  <si>
    <t>4.344</t>
  </si>
  <si>
    <t>4.364</t>
  </si>
  <si>
    <t>4.374</t>
  </si>
  <si>
    <t>4.379</t>
  </si>
  <si>
    <t>20694.0</t>
  </si>
  <si>
    <t>4.399</t>
  </si>
  <si>
    <t>4.409</t>
  </si>
  <si>
    <t>20698.0</t>
  </si>
  <si>
    <t>4.419</t>
  </si>
  <si>
    <t>4.434</t>
  </si>
  <si>
    <t>4.440</t>
  </si>
  <si>
    <t>4.445</t>
  </si>
  <si>
    <t>4.455</t>
  </si>
  <si>
    <t>4.460</t>
  </si>
  <si>
    <t>4.465</t>
  </si>
  <si>
    <t>20710.0</t>
  </si>
  <si>
    <t>4.480</t>
  </si>
  <si>
    <t>4.490</t>
  </si>
  <si>
    <t>4.495</t>
  </si>
  <si>
    <t>20716.0</t>
  </si>
  <si>
    <t>4.510</t>
  </si>
  <si>
    <t>4.520</t>
  </si>
  <si>
    <t>4.525</t>
  </si>
  <si>
    <t>4.535</t>
  </si>
  <si>
    <t>4.540</t>
  </si>
  <si>
    <t>4.550</t>
  </si>
  <si>
    <t>4.566</t>
  </si>
  <si>
    <t>1.962e-003</t>
  </si>
  <si>
    <t>CNF fibre from paper mill sludge 150um_9%_50_50</t>
  </si>
  <si>
    <t>RECORD</t>
  </si>
  <si>
    <t>Diameter</t>
  </si>
  <si>
    <t>MEAN AREA</t>
  </si>
  <si>
    <t>Youngs modulus</t>
  </si>
  <si>
    <t>STRAIN</t>
  </si>
  <si>
    <t>TENSILE STRENGTH</t>
  </si>
  <si>
    <t>Micron</t>
  </si>
  <si>
    <t>sq. micron</t>
  </si>
  <si>
    <t>Gpa</t>
  </si>
  <si>
    <t>%_STRAIN</t>
  </si>
  <si>
    <t>Ave</t>
  </si>
  <si>
    <t>SD</t>
  </si>
  <si>
    <t>SD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</si>
</sst>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11" fontId="0" fillId="0" borderId="0" xfId="0" applyNumberForma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2" fillId="2" borderId="0" xfId="0" applyFont="1" applyFill="1"/>
    <xf numFmtId="164" fontId="2" fillId="2" borderId="0" xfId="0" applyNumberFormat="1" applyFont="1" applyFill="1"/>
    <xf numFmtId="0" fontId="2" fillId="0" borderId="0" xfId="0" applyFont="1"/>
    <xf numFmtId="164" fontId="2" fillId="0" borderId="0" xfId="0" applyNumberFormat="1" applyFont="1"/>
    <xf numFmtId="10" fontId="2" fillId="0" borderId="0" xfId="0" applyNumberFormat="1" applyFont="1"/>
    <xf numFmtId="2" fontId="2" fillId="0" borderId="0" xfId="0" applyNumberFormat="1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338066507920276"/>
          <c:y val="9.6017408224162507E-2"/>
          <c:w val="0.76171309755111793"/>
          <c:h val="0.759091154336127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'1_50_150um'!$J$1:$J$2</c:f>
              <c:strCache>
                <c:ptCount val="2"/>
                <c:pt idx="0">
                  <c:v>Strain</c:v>
                </c:pt>
                <c:pt idx="1">
                  <c:v>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'1_50_150um'!$M$36:$M$718</c:f>
              <c:numCache>
                <c:formatCode>0.00</c:formatCode>
                <c:ptCount val="683"/>
                <c:pt idx="0" formatCode="General">
                  <c:v>0</c:v>
                </c:pt>
                <c:pt idx="1">
                  <c:v>5.0095180843603426E-3</c:v>
                </c:pt>
                <c:pt idx="2">
                  <c:v>1.5028554253080861E-2</c:v>
                </c:pt>
                <c:pt idx="3">
                  <c:v>2.0038072337441148E-2</c:v>
                </c:pt>
                <c:pt idx="4">
                  <c:v>2.5047590421801436E-2</c:v>
                </c:pt>
                <c:pt idx="5">
                  <c:v>3.506662659052201E-2</c:v>
                </c:pt>
                <c:pt idx="6">
                  <c:v>4.5085662759242584E-2</c:v>
                </c:pt>
                <c:pt idx="7">
                  <c:v>5.5104698927963158E-2</c:v>
                </c:pt>
                <c:pt idx="8">
                  <c:v>6.5123735096683733E-2</c:v>
                </c:pt>
                <c:pt idx="9">
                  <c:v>6.5123735096683733E-2</c:v>
                </c:pt>
                <c:pt idx="10">
                  <c:v>6.5123735096683733E-2</c:v>
                </c:pt>
                <c:pt idx="11">
                  <c:v>8.5161807434124881E-2</c:v>
                </c:pt>
                <c:pt idx="12">
                  <c:v>9.5180843602845455E-2</c:v>
                </c:pt>
                <c:pt idx="13">
                  <c:v>9.5180843602845455E-2</c:v>
                </c:pt>
                <c:pt idx="14">
                  <c:v>0.10019036168720574</c:v>
                </c:pt>
                <c:pt idx="15">
                  <c:v>0.10019036168720574</c:v>
                </c:pt>
                <c:pt idx="16">
                  <c:v>0.12022843402464684</c:v>
                </c:pt>
                <c:pt idx="17">
                  <c:v>0.13024747019336747</c:v>
                </c:pt>
                <c:pt idx="18">
                  <c:v>0.14026650636208798</c:v>
                </c:pt>
                <c:pt idx="19">
                  <c:v>0.1502855425308085</c:v>
                </c:pt>
                <c:pt idx="20">
                  <c:v>0.16030457869952913</c:v>
                </c:pt>
                <c:pt idx="21">
                  <c:v>0.16531409678388936</c:v>
                </c:pt>
                <c:pt idx="22">
                  <c:v>0.17533313295260999</c:v>
                </c:pt>
                <c:pt idx="23">
                  <c:v>0.18034265103697028</c:v>
                </c:pt>
                <c:pt idx="24">
                  <c:v>0.18535216912133051</c:v>
                </c:pt>
                <c:pt idx="25">
                  <c:v>0.20038072337441137</c:v>
                </c:pt>
                <c:pt idx="26">
                  <c:v>0.21540927762749223</c:v>
                </c:pt>
                <c:pt idx="27">
                  <c:v>0.22542831379621281</c:v>
                </c:pt>
                <c:pt idx="28">
                  <c:v>0.22542831379621281</c:v>
                </c:pt>
                <c:pt idx="29">
                  <c:v>0.23043783188057304</c:v>
                </c:pt>
                <c:pt idx="30">
                  <c:v>0.24546638613365396</c:v>
                </c:pt>
                <c:pt idx="31">
                  <c:v>0.25047590421801419</c:v>
                </c:pt>
                <c:pt idx="32">
                  <c:v>0.25047590421801419</c:v>
                </c:pt>
                <c:pt idx="33">
                  <c:v>0.26049494038673487</c:v>
                </c:pt>
                <c:pt idx="34">
                  <c:v>0.28053301272417591</c:v>
                </c:pt>
                <c:pt idx="35">
                  <c:v>0.28554253080853625</c:v>
                </c:pt>
                <c:pt idx="36">
                  <c:v>0.2905520488928966</c:v>
                </c:pt>
                <c:pt idx="37">
                  <c:v>0.2905520488928966</c:v>
                </c:pt>
                <c:pt idx="38">
                  <c:v>0.29556156697725683</c:v>
                </c:pt>
                <c:pt idx="39">
                  <c:v>0.31559963931469798</c:v>
                </c:pt>
                <c:pt idx="40">
                  <c:v>0.32561867548341855</c:v>
                </c:pt>
                <c:pt idx="41">
                  <c:v>0.33062819356777878</c:v>
                </c:pt>
                <c:pt idx="42">
                  <c:v>0.33062819356777878</c:v>
                </c:pt>
                <c:pt idx="43">
                  <c:v>0.33563771165213913</c:v>
                </c:pt>
                <c:pt idx="44">
                  <c:v>0.36068530207394051</c:v>
                </c:pt>
                <c:pt idx="45">
                  <c:v>0.37070433824266108</c:v>
                </c:pt>
                <c:pt idx="46">
                  <c:v>0.38072337441138165</c:v>
                </c:pt>
                <c:pt idx="47">
                  <c:v>0.39074241058010223</c:v>
                </c:pt>
                <c:pt idx="48">
                  <c:v>0.39575192866446246</c:v>
                </c:pt>
                <c:pt idx="49">
                  <c:v>0.4007614467488228</c:v>
                </c:pt>
                <c:pt idx="50">
                  <c:v>0.40577096483318315</c:v>
                </c:pt>
                <c:pt idx="51">
                  <c:v>0.40577096483318315</c:v>
                </c:pt>
                <c:pt idx="52">
                  <c:v>0.42580903717062418</c:v>
                </c:pt>
                <c:pt idx="53">
                  <c:v>0.43582807333934476</c:v>
                </c:pt>
                <c:pt idx="54">
                  <c:v>0.44584710950806533</c:v>
                </c:pt>
                <c:pt idx="55">
                  <c:v>0.45085662759242567</c:v>
                </c:pt>
                <c:pt idx="56">
                  <c:v>0.45085662759242567</c:v>
                </c:pt>
                <c:pt idx="57">
                  <c:v>0.45586614567678591</c:v>
                </c:pt>
                <c:pt idx="58">
                  <c:v>0.47089469992986682</c:v>
                </c:pt>
                <c:pt idx="59">
                  <c:v>0.48592325418294763</c:v>
                </c:pt>
                <c:pt idx="60">
                  <c:v>0.49093277226730786</c:v>
                </c:pt>
                <c:pt idx="61">
                  <c:v>0.49093277226730786</c:v>
                </c:pt>
                <c:pt idx="62">
                  <c:v>0.4959422903516682</c:v>
                </c:pt>
                <c:pt idx="63">
                  <c:v>0.52098988077346964</c:v>
                </c:pt>
                <c:pt idx="64">
                  <c:v>0.52599939885782998</c:v>
                </c:pt>
                <c:pt idx="65">
                  <c:v>0.53601843502655044</c:v>
                </c:pt>
                <c:pt idx="66">
                  <c:v>0.55104698927963125</c:v>
                </c:pt>
                <c:pt idx="67">
                  <c:v>0.55605650736399159</c:v>
                </c:pt>
                <c:pt idx="68">
                  <c:v>0.56106602544835193</c:v>
                </c:pt>
                <c:pt idx="69">
                  <c:v>0.56106602544835193</c:v>
                </c:pt>
                <c:pt idx="70">
                  <c:v>0.56607554353271206</c:v>
                </c:pt>
                <c:pt idx="71">
                  <c:v>0.58611361587015343</c:v>
                </c:pt>
                <c:pt idx="72">
                  <c:v>0.59613265203887389</c:v>
                </c:pt>
                <c:pt idx="73">
                  <c:v>0.60114217012323423</c:v>
                </c:pt>
                <c:pt idx="74">
                  <c:v>0.60615168820759435</c:v>
                </c:pt>
                <c:pt idx="75">
                  <c:v>0.62118024246067538</c:v>
                </c:pt>
                <c:pt idx="76">
                  <c:v>0.62118024246067538</c:v>
                </c:pt>
                <c:pt idx="77">
                  <c:v>0.6261897605450355</c:v>
                </c:pt>
                <c:pt idx="78">
                  <c:v>0.63620879671375619</c:v>
                </c:pt>
                <c:pt idx="79">
                  <c:v>0.65123735096683699</c:v>
                </c:pt>
                <c:pt idx="80">
                  <c:v>0.65624686905119733</c:v>
                </c:pt>
                <c:pt idx="81">
                  <c:v>0.66125638713555768</c:v>
                </c:pt>
                <c:pt idx="82">
                  <c:v>0.6662659052199178</c:v>
                </c:pt>
                <c:pt idx="83">
                  <c:v>0.68630397755735917</c:v>
                </c:pt>
                <c:pt idx="84">
                  <c:v>0.69131349564171929</c:v>
                </c:pt>
                <c:pt idx="85">
                  <c:v>0.69632301372607963</c:v>
                </c:pt>
                <c:pt idx="86">
                  <c:v>0.71636108606352078</c:v>
                </c:pt>
                <c:pt idx="87">
                  <c:v>0.72137060414788112</c:v>
                </c:pt>
                <c:pt idx="88">
                  <c:v>0.72638012223224124</c:v>
                </c:pt>
                <c:pt idx="89">
                  <c:v>0.73138964031660159</c:v>
                </c:pt>
                <c:pt idx="90">
                  <c:v>0.73138964031660159</c:v>
                </c:pt>
                <c:pt idx="91">
                  <c:v>0.74641819456968261</c:v>
                </c:pt>
                <c:pt idx="92">
                  <c:v>0.75643723073840285</c:v>
                </c:pt>
                <c:pt idx="93">
                  <c:v>0.75643723073840285</c:v>
                </c:pt>
                <c:pt idx="94">
                  <c:v>0.76144674882276342</c:v>
                </c:pt>
                <c:pt idx="95">
                  <c:v>0.78148482116020435</c:v>
                </c:pt>
                <c:pt idx="96">
                  <c:v>0.78649433924456491</c:v>
                </c:pt>
                <c:pt idx="97">
                  <c:v>0.78649433924456491</c:v>
                </c:pt>
                <c:pt idx="98">
                  <c:v>0.79150385732892503</c:v>
                </c:pt>
                <c:pt idx="99">
                  <c:v>0.81655144775072652</c:v>
                </c:pt>
                <c:pt idx="100">
                  <c:v>0.82657048391944699</c:v>
                </c:pt>
                <c:pt idx="101">
                  <c:v>0.82657048391944699</c:v>
                </c:pt>
                <c:pt idx="102">
                  <c:v>0.82657048391944699</c:v>
                </c:pt>
                <c:pt idx="103">
                  <c:v>0.84159903817252779</c:v>
                </c:pt>
                <c:pt idx="104">
                  <c:v>0.8566275924256086</c:v>
                </c:pt>
                <c:pt idx="105">
                  <c:v>0.8566275924256086</c:v>
                </c:pt>
                <c:pt idx="106">
                  <c:v>0.86163711050996916</c:v>
                </c:pt>
                <c:pt idx="107">
                  <c:v>0.88167518284741009</c:v>
                </c:pt>
                <c:pt idx="108">
                  <c:v>0.89169421901613077</c:v>
                </c:pt>
                <c:pt idx="109">
                  <c:v>0.89670373710049089</c:v>
                </c:pt>
                <c:pt idx="110">
                  <c:v>0.90171325518485124</c:v>
                </c:pt>
                <c:pt idx="111">
                  <c:v>0.91173229135357192</c:v>
                </c:pt>
                <c:pt idx="112">
                  <c:v>0.91674180943793204</c:v>
                </c:pt>
                <c:pt idx="113">
                  <c:v>0.92676084560665273</c:v>
                </c:pt>
                <c:pt idx="114">
                  <c:v>0.93177036369101307</c:v>
                </c:pt>
                <c:pt idx="115">
                  <c:v>0.94178939985973353</c:v>
                </c:pt>
                <c:pt idx="116">
                  <c:v>0.94178939985973353</c:v>
                </c:pt>
                <c:pt idx="117">
                  <c:v>0.95681795411281434</c:v>
                </c:pt>
                <c:pt idx="118">
                  <c:v>0.96683699028153502</c:v>
                </c:pt>
                <c:pt idx="119">
                  <c:v>0.97685602645025571</c:v>
                </c:pt>
                <c:pt idx="120">
                  <c:v>0.98687506261897617</c:v>
                </c:pt>
                <c:pt idx="121">
                  <c:v>0.98687506261897617</c:v>
                </c:pt>
                <c:pt idx="122">
                  <c:v>1.001903616872057</c:v>
                </c:pt>
                <c:pt idx="123">
                  <c:v>1.0119226530407774</c:v>
                </c:pt>
                <c:pt idx="124">
                  <c:v>1.0169321711251378</c:v>
                </c:pt>
                <c:pt idx="125">
                  <c:v>1.0219416892094981</c:v>
                </c:pt>
                <c:pt idx="126">
                  <c:v>1.0269512072938585</c:v>
                </c:pt>
                <c:pt idx="127">
                  <c:v>1.0469892796312994</c:v>
                </c:pt>
                <c:pt idx="128">
                  <c:v>1.0570083158000201</c:v>
                </c:pt>
                <c:pt idx="129">
                  <c:v>1.0620178338843804</c:v>
                </c:pt>
                <c:pt idx="130">
                  <c:v>1.0720368700531009</c:v>
                </c:pt>
                <c:pt idx="131">
                  <c:v>1.0720368700531009</c:v>
                </c:pt>
                <c:pt idx="132">
                  <c:v>1.0820559062218216</c:v>
                </c:pt>
                <c:pt idx="133">
                  <c:v>1.0920749423905423</c:v>
                </c:pt>
                <c:pt idx="134">
                  <c:v>1.0970844604749024</c:v>
                </c:pt>
                <c:pt idx="135">
                  <c:v>1.0970844604749024</c:v>
                </c:pt>
                <c:pt idx="136">
                  <c:v>1.1171225328123435</c:v>
                </c:pt>
                <c:pt idx="137">
                  <c:v>1.1271415689810642</c:v>
                </c:pt>
                <c:pt idx="138">
                  <c:v>1.1321510870654243</c:v>
                </c:pt>
                <c:pt idx="139">
                  <c:v>1.142170123234145</c:v>
                </c:pt>
                <c:pt idx="140">
                  <c:v>1.1521891594028655</c:v>
                </c:pt>
                <c:pt idx="141">
                  <c:v>1.1571986774872258</c:v>
                </c:pt>
                <c:pt idx="142">
                  <c:v>1.1672177136559465</c:v>
                </c:pt>
                <c:pt idx="143">
                  <c:v>1.1722272317403066</c:v>
                </c:pt>
                <c:pt idx="144">
                  <c:v>1.177236749824667</c:v>
                </c:pt>
                <c:pt idx="145">
                  <c:v>1.1822462679090273</c:v>
                </c:pt>
                <c:pt idx="146">
                  <c:v>1.2022843402464682</c:v>
                </c:pt>
                <c:pt idx="147">
                  <c:v>1.2123033764151889</c:v>
                </c:pt>
                <c:pt idx="148">
                  <c:v>1.2173128944995493</c:v>
                </c:pt>
                <c:pt idx="149">
                  <c:v>1.2223224125839096</c:v>
                </c:pt>
                <c:pt idx="150">
                  <c:v>1.2323414487526301</c:v>
                </c:pt>
                <c:pt idx="151">
                  <c:v>1.2423604849213508</c:v>
                </c:pt>
                <c:pt idx="152">
                  <c:v>1.2473700030057109</c:v>
                </c:pt>
                <c:pt idx="153">
                  <c:v>1.2523795210900712</c:v>
                </c:pt>
                <c:pt idx="154">
                  <c:v>1.2623985572587917</c:v>
                </c:pt>
                <c:pt idx="155">
                  <c:v>1.2774271115118725</c:v>
                </c:pt>
                <c:pt idx="156">
                  <c:v>1.2824366295962331</c:v>
                </c:pt>
                <c:pt idx="157">
                  <c:v>1.2874461476805934</c:v>
                </c:pt>
                <c:pt idx="158">
                  <c:v>1.2974651838493139</c:v>
                </c:pt>
                <c:pt idx="159">
                  <c:v>1.3074842200180343</c:v>
                </c:pt>
                <c:pt idx="160">
                  <c:v>1.317503256186755</c:v>
                </c:pt>
                <c:pt idx="161">
                  <c:v>1.3225127742711151</c:v>
                </c:pt>
                <c:pt idx="162">
                  <c:v>1.3275222923554755</c:v>
                </c:pt>
                <c:pt idx="163">
                  <c:v>1.3375413285241959</c:v>
                </c:pt>
                <c:pt idx="164">
                  <c:v>1.3475603646929168</c:v>
                </c:pt>
                <c:pt idx="165">
                  <c:v>1.3525698827772767</c:v>
                </c:pt>
                <c:pt idx="166">
                  <c:v>1.3675984370303575</c:v>
                </c:pt>
                <c:pt idx="167">
                  <c:v>1.3675984370303575</c:v>
                </c:pt>
                <c:pt idx="168">
                  <c:v>1.3826269912834386</c:v>
                </c:pt>
                <c:pt idx="169">
                  <c:v>1.3926460274521593</c:v>
                </c:pt>
                <c:pt idx="170">
                  <c:v>1.3976555455365194</c:v>
                </c:pt>
                <c:pt idx="171">
                  <c:v>1.4076745817052401</c:v>
                </c:pt>
                <c:pt idx="172">
                  <c:v>1.4076745817052401</c:v>
                </c:pt>
                <c:pt idx="173">
                  <c:v>1.4176936178739605</c:v>
                </c:pt>
                <c:pt idx="174">
                  <c:v>1.4327221721270413</c:v>
                </c:pt>
                <c:pt idx="175">
                  <c:v>1.4427412082957618</c:v>
                </c:pt>
                <c:pt idx="176">
                  <c:v>1.4477507263801224</c:v>
                </c:pt>
                <c:pt idx="177">
                  <c:v>1.4527602444644827</c:v>
                </c:pt>
                <c:pt idx="178">
                  <c:v>1.4627792806332032</c:v>
                </c:pt>
                <c:pt idx="179">
                  <c:v>1.4727983168019236</c:v>
                </c:pt>
                <c:pt idx="180">
                  <c:v>1.477807834886284</c:v>
                </c:pt>
                <c:pt idx="181">
                  <c:v>1.4828173529706443</c:v>
                </c:pt>
                <c:pt idx="182">
                  <c:v>1.4978459072237251</c:v>
                </c:pt>
                <c:pt idx="183">
                  <c:v>1.5078649433924456</c:v>
                </c:pt>
                <c:pt idx="184">
                  <c:v>1.5128744614768062</c:v>
                </c:pt>
                <c:pt idx="185">
                  <c:v>1.5178839795611661</c:v>
                </c:pt>
                <c:pt idx="186">
                  <c:v>1.5228934976455266</c:v>
                </c:pt>
                <c:pt idx="187">
                  <c:v>1.5379220518986074</c:v>
                </c:pt>
                <c:pt idx="188">
                  <c:v>1.5429315699829678</c:v>
                </c:pt>
                <c:pt idx="189">
                  <c:v>1.5529506061516882</c:v>
                </c:pt>
                <c:pt idx="190">
                  <c:v>1.5629696423204089</c:v>
                </c:pt>
                <c:pt idx="191">
                  <c:v>1.5729886784891294</c:v>
                </c:pt>
                <c:pt idx="192">
                  <c:v>1.5779981965734899</c:v>
                </c:pt>
                <c:pt idx="193">
                  <c:v>1.5880172327422104</c:v>
                </c:pt>
                <c:pt idx="194">
                  <c:v>1.5980362689109309</c:v>
                </c:pt>
                <c:pt idx="195">
                  <c:v>1.6080553050796516</c:v>
                </c:pt>
                <c:pt idx="196">
                  <c:v>1.6080553050796516</c:v>
                </c:pt>
                <c:pt idx="197">
                  <c:v>1.6230838593327324</c:v>
                </c:pt>
                <c:pt idx="198">
                  <c:v>1.6280933774170925</c:v>
                </c:pt>
                <c:pt idx="199">
                  <c:v>1.6331028955014528</c:v>
                </c:pt>
                <c:pt idx="200">
                  <c:v>1.6381124135858132</c:v>
                </c:pt>
                <c:pt idx="201">
                  <c:v>1.6531409678388942</c:v>
                </c:pt>
                <c:pt idx="202">
                  <c:v>1.6631600040076147</c:v>
                </c:pt>
                <c:pt idx="203">
                  <c:v>1.6731790401763351</c:v>
                </c:pt>
                <c:pt idx="204">
                  <c:v>1.6731790401763351</c:v>
                </c:pt>
                <c:pt idx="205">
                  <c:v>1.6781885582606955</c:v>
                </c:pt>
                <c:pt idx="206">
                  <c:v>1.6932171125137763</c:v>
                </c:pt>
                <c:pt idx="207">
                  <c:v>1.7032361486824967</c:v>
                </c:pt>
                <c:pt idx="208">
                  <c:v>1.7082456667668571</c:v>
                </c:pt>
                <c:pt idx="209">
                  <c:v>1.7132551848512174</c:v>
                </c:pt>
                <c:pt idx="210">
                  <c:v>1.7232742210199381</c:v>
                </c:pt>
                <c:pt idx="211">
                  <c:v>1.7383027752730189</c:v>
                </c:pt>
                <c:pt idx="212">
                  <c:v>1.743312293357379</c:v>
                </c:pt>
                <c:pt idx="213">
                  <c:v>1.7483218114417391</c:v>
                </c:pt>
                <c:pt idx="214">
                  <c:v>1.7583408476104598</c:v>
                </c:pt>
                <c:pt idx="215">
                  <c:v>1.7733694018635411</c:v>
                </c:pt>
                <c:pt idx="216">
                  <c:v>1.7783789199479008</c:v>
                </c:pt>
                <c:pt idx="217">
                  <c:v>1.7883979561166219</c:v>
                </c:pt>
                <c:pt idx="218">
                  <c:v>1.7934074742009816</c:v>
                </c:pt>
                <c:pt idx="219">
                  <c:v>1.8034265103697027</c:v>
                </c:pt>
                <c:pt idx="220">
                  <c:v>1.8084360284540628</c:v>
                </c:pt>
                <c:pt idx="221">
                  <c:v>1.8184550646227835</c:v>
                </c:pt>
                <c:pt idx="222">
                  <c:v>1.8284741007915037</c:v>
                </c:pt>
                <c:pt idx="223">
                  <c:v>1.8384931369602249</c:v>
                </c:pt>
                <c:pt idx="224">
                  <c:v>1.8435026550445845</c:v>
                </c:pt>
                <c:pt idx="225">
                  <c:v>1.8485121731289451</c:v>
                </c:pt>
                <c:pt idx="226">
                  <c:v>1.8585312092976654</c:v>
                </c:pt>
                <c:pt idx="227">
                  <c:v>1.8685502454663865</c:v>
                </c:pt>
                <c:pt idx="228">
                  <c:v>1.8735597635507466</c:v>
                </c:pt>
                <c:pt idx="229">
                  <c:v>1.8835787997194673</c:v>
                </c:pt>
                <c:pt idx="230">
                  <c:v>1.8935978358881875</c:v>
                </c:pt>
                <c:pt idx="231">
                  <c:v>1.9036168720569082</c:v>
                </c:pt>
                <c:pt idx="232">
                  <c:v>1.9086263901412683</c:v>
                </c:pt>
                <c:pt idx="233">
                  <c:v>1.9136359082256289</c:v>
                </c:pt>
                <c:pt idx="234">
                  <c:v>1.9236549443943491</c:v>
                </c:pt>
                <c:pt idx="235">
                  <c:v>1.9336739805630698</c:v>
                </c:pt>
                <c:pt idx="236">
                  <c:v>1.9436930167317905</c:v>
                </c:pt>
                <c:pt idx="237">
                  <c:v>1.9436930167317905</c:v>
                </c:pt>
                <c:pt idx="238">
                  <c:v>1.9587215709848713</c:v>
                </c:pt>
                <c:pt idx="239">
                  <c:v>1.9737501252379521</c:v>
                </c:pt>
                <c:pt idx="240">
                  <c:v>1.9787596433223122</c:v>
                </c:pt>
                <c:pt idx="241">
                  <c:v>1.9837691614066728</c:v>
                </c:pt>
                <c:pt idx="242">
                  <c:v>1.9937881975753931</c:v>
                </c:pt>
                <c:pt idx="243">
                  <c:v>2.003807233744114</c:v>
                </c:pt>
                <c:pt idx="244">
                  <c:v>2.0088167518284736</c:v>
                </c:pt>
                <c:pt idx="245">
                  <c:v>2.0138262699128342</c:v>
                </c:pt>
                <c:pt idx="246">
                  <c:v>2.0188357879971948</c:v>
                </c:pt>
                <c:pt idx="247">
                  <c:v>2.0338643422502756</c:v>
                </c:pt>
                <c:pt idx="248">
                  <c:v>2.0388738603346357</c:v>
                </c:pt>
                <c:pt idx="249">
                  <c:v>2.0438833784189958</c:v>
                </c:pt>
                <c:pt idx="250">
                  <c:v>2.0589119326720766</c:v>
                </c:pt>
                <c:pt idx="251">
                  <c:v>2.0689309688407973</c:v>
                </c:pt>
                <c:pt idx="252">
                  <c:v>2.0739404869251574</c:v>
                </c:pt>
                <c:pt idx="253">
                  <c:v>2.0839595230938781</c:v>
                </c:pt>
                <c:pt idx="254">
                  <c:v>2.0889690411782387</c:v>
                </c:pt>
                <c:pt idx="255">
                  <c:v>2.0989880773469589</c:v>
                </c:pt>
                <c:pt idx="256">
                  <c:v>2.1039975954313195</c:v>
                </c:pt>
                <c:pt idx="257">
                  <c:v>2.1140166316000397</c:v>
                </c:pt>
                <c:pt idx="258">
                  <c:v>2.129045185853121</c:v>
                </c:pt>
                <c:pt idx="259">
                  <c:v>2.1340547039374811</c:v>
                </c:pt>
                <c:pt idx="260">
                  <c:v>2.1390642220218412</c:v>
                </c:pt>
                <c:pt idx="261">
                  <c:v>2.1440737401062018</c:v>
                </c:pt>
                <c:pt idx="262">
                  <c:v>2.1591022943592826</c:v>
                </c:pt>
                <c:pt idx="263">
                  <c:v>2.1691213305280033</c:v>
                </c:pt>
                <c:pt idx="264">
                  <c:v>2.1741308486123634</c:v>
                </c:pt>
                <c:pt idx="265">
                  <c:v>2.1791403666967235</c:v>
                </c:pt>
                <c:pt idx="266">
                  <c:v>2.1891594028654442</c:v>
                </c:pt>
                <c:pt idx="267">
                  <c:v>2.1991784390341649</c:v>
                </c:pt>
                <c:pt idx="268">
                  <c:v>2.204187957118525</c:v>
                </c:pt>
                <c:pt idx="269">
                  <c:v>2.2142069932872457</c:v>
                </c:pt>
                <c:pt idx="270">
                  <c:v>2.2142069932872457</c:v>
                </c:pt>
                <c:pt idx="271">
                  <c:v>2.2342450656246871</c:v>
                </c:pt>
                <c:pt idx="272">
                  <c:v>2.2442641017934073</c:v>
                </c:pt>
                <c:pt idx="273">
                  <c:v>2.2492736198777679</c:v>
                </c:pt>
                <c:pt idx="274">
                  <c:v>2.254283137962128</c:v>
                </c:pt>
                <c:pt idx="275">
                  <c:v>2.2592926560464881</c:v>
                </c:pt>
                <c:pt idx="276">
                  <c:v>2.2743212102995689</c:v>
                </c:pt>
                <c:pt idx="277">
                  <c:v>2.2843402464682896</c:v>
                </c:pt>
                <c:pt idx="278">
                  <c:v>2.2893497645526497</c:v>
                </c:pt>
                <c:pt idx="279">
                  <c:v>2.2993688007213704</c:v>
                </c:pt>
                <c:pt idx="280">
                  <c:v>2.3043783188057305</c:v>
                </c:pt>
                <c:pt idx="281">
                  <c:v>2.3143973549744512</c:v>
                </c:pt>
                <c:pt idx="282">
                  <c:v>2.3244163911431719</c:v>
                </c:pt>
                <c:pt idx="283">
                  <c:v>2.329425909227532</c:v>
                </c:pt>
                <c:pt idx="284">
                  <c:v>2.3394449453962527</c:v>
                </c:pt>
                <c:pt idx="285">
                  <c:v>2.3494639815649734</c:v>
                </c:pt>
                <c:pt idx="286">
                  <c:v>2.3544734996493335</c:v>
                </c:pt>
                <c:pt idx="287">
                  <c:v>2.3644925358180542</c:v>
                </c:pt>
                <c:pt idx="288">
                  <c:v>2.3695020539024143</c:v>
                </c:pt>
                <c:pt idx="289">
                  <c:v>2.379521090071135</c:v>
                </c:pt>
                <c:pt idx="290">
                  <c:v>2.3945496443242158</c:v>
                </c:pt>
                <c:pt idx="291">
                  <c:v>2.3995591624085764</c:v>
                </c:pt>
                <c:pt idx="292">
                  <c:v>2.4045686804929365</c:v>
                </c:pt>
                <c:pt idx="293">
                  <c:v>2.4095781985772966</c:v>
                </c:pt>
                <c:pt idx="294">
                  <c:v>2.4246067528303774</c:v>
                </c:pt>
                <c:pt idx="295">
                  <c:v>2.429616270914738</c:v>
                </c:pt>
                <c:pt idx="296">
                  <c:v>2.4346257889990981</c:v>
                </c:pt>
                <c:pt idx="297">
                  <c:v>2.4396353070834582</c:v>
                </c:pt>
                <c:pt idx="298">
                  <c:v>2.454663861336539</c:v>
                </c:pt>
                <c:pt idx="299">
                  <c:v>2.4646828975052602</c:v>
                </c:pt>
                <c:pt idx="300">
                  <c:v>2.4696924155896203</c:v>
                </c:pt>
                <c:pt idx="301">
                  <c:v>2.479711451758341</c:v>
                </c:pt>
                <c:pt idx="302">
                  <c:v>2.4847209698427011</c:v>
                </c:pt>
                <c:pt idx="303">
                  <c:v>2.4997495240957819</c:v>
                </c:pt>
                <c:pt idx="304">
                  <c:v>2.5097685602645026</c:v>
                </c:pt>
                <c:pt idx="305">
                  <c:v>2.5147780783488627</c:v>
                </c:pt>
                <c:pt idx="306">
                  <c:v>2.5197875964332228</c:v>
                </c:pt>
                <c:pt idx="307">
                  <c:v>2.5247971145175834</c:v>
                </c:pt>
                <c:pt idx="308">
                  <c:v>2.5398256687706642</c:v>
                </c:pt>
                <c:pt idx="309">
                  <c:v>2.5498447049393849</c:v>
                </c:pt>
                <c:pt idx="310">
                  <c:v>2.5498447049393849</c:v>
                </c:pt>
                <c:pt idx="311">
                  <c:v>2.5598637411081051</c:v>
                </c:pt>
                <c:pt idx="312">
                  <c:v>2.5698827772768258</c:v>
                </c:pt>
                <c:pt idx="313">
                  <c:v>2.5799018134455465</c:v>
                </c:pt>
                <c:pt idx="314">
                  <c:v>2.5899208496142667</c:v>
                </c:pt>
                <c:pt idx="315">
                  <c:v>2.5949303676986273</c:v>
                </c:pt>
                <c:pt idx="316">
                  <c:v>2.5999398857829878</c:v>
                </c:pt>
                <c:pt idx="317">
                  <c:v>2.6049494038673475</c:v>
                </c:pt>
                <c:pt idx="318">
                  <c:v>2.6199779581204283</c:v>
                </c:pt>
                <c:pt idx="319">
                  <c:v>2.6299969942891495</c:v>
                </c:pt>
                <c:pt idx="320">
                  <c:v>2.6350065123735096</c:v>
                </c:pt>
                <c:pt idx="321">
                  <c:v>2.6350065123735096</c:v>
                </c:pt>
                <c:pt idx="322">
                  <c:v>2.6550445847109505</c:v>
                </c:pt>
                <c:pt idx="323">
                  <c:v>2.6650636208796712</c:v>
                </c:pt>
                <c:pt idx="324">
                  <c:v>2.6700731389640313</c:v>
                </c:pt>
                <c:pt idx="325">
                  <c:v>2.680092175132752</c:v>
                </c:pt>
                <c:pt idx="326">
                  <c:v>2.6901112113014727</c:v>
                </c:pt>
                <c:pt idx="327">
                  <c:v>2.6951207293858332</c:v>
                </c:pt>
                <c:pt idx="328">
                  <c:v>2.7051397655545535</c:v>
                </c:pt>
                <c:pt idx="329">
                  <c:v>2.7101492836389141</c:v>
                </c:pt>
                <c:pt idx="330">
                  <c:v>2.7151588017232742</c:v>
                </c:pt>
                <c:pt idx="331">
                  <c:v>2.7251778378919949</c:v>
                </c:pt>
                <c:pt idx="332">
                  <c:v>2.7351968740607151</c:v>
                </c:pt>
                <c:pt idx="333">
                  <c:v>2.7452159102294358</c:v>
                </c:pt>
                <c:pt idx="334">
                  <c:v>2.7552349463981565</c:v>
                </c:pt>
                <c:pt idx="335">
                  <c:v>2.7602444644825166</c:v>
                </c:pt>
                <c:pt idx="336">
                  <c:v>2.7652539825668772</c:v>
                </c:pt>
                <c:pt idx="337">
                  <c:v>2.7752730187355974</c:v>
                </c:pt>
                <c:pt idx="338">
                  <c:v>2.7903015729886782</c:v>
                </c:pt>
                <c:pt idx="339">
                  <c:v>2.7903015729886782</c:v>
                </c:pt>
                <c:pt idx="340">
                  <c:v>2.7903015729886782</c:v>
                </c:pt>
                <c:pt idx="341">
                  <c:v>2.8103396453261196</c:v>
                </c:pt>
                <c:pt idx="342">
                  <c:v>2.8203586814948398</c:v>
                </c:pt>
                <c:pt idx="343">
                  <c:v>2.8253681995792004</c:v>
                </c:pt>
                <c:pt idx="344">
                  <c:v>2.8303777176635609</c:v>
                </c:pt>
                <c:pt idx="345">
                  <c:v>2.8454062719166417</c:v>
                </c:pt>
                <c:pt idx="346">
                  <c:v>2.8604348261697221</c:v>
                </c:pt>
                <c:pt idx="347">
                  <c:v>2.8604348261697221</c:v>
                </c:pt>
                <c:pt idx="348">
                  <c:v>2.8604348261697221</c:v>
                </c:pt>
                <c:pt idx="349">
                  <c:v>2.8804728985071635</c:v>
                </c:pt>
                <c:pt idx="350">
                  <c:v>2.8904919346758837</c:v>
                </c:pt>
                <c:pt idx="351">
                  <c:v>2.8904919346758837</c:v>
                </c:pt>
                <c:pt idx="352">
                  <c:v>2.9005109708446044</c:v>
                </c:pt>
                <c:pt idx="353">
                  <c:v>2.9105300070133255</c:v>
                </c:pt>
                <c:pt idx="354">
                  <c:v>2.9205490431820453</c:v>
                </c:pt>
                <c:pt idx="355">
                  <c:v>2.9255585612664059</c:v>
                </c:pt>
                <c:pt idx="356">
                  <c:v>2.9305680793507665</c:v>
                </c:pt>
                <c:pt idx="357">
                  <c:v>2.9355775974351266</c:v>
                </c:pt>
                <c:pt idx="358">
                  <c:v>2.9455966336038473</c:v>
                </c:pt>
                <c:pt idx="359">
                  <c:v>2.9606251878569281</c:v>
                </c:pt>
                <c:pt idx="360">
                  <c:v>2.9656347059412882</c:v>
                </c:pt>
                <c:pt idx="361">
                  <c:v>2.9756537421100093</c:v>
                </c:pt>
                <c:pt idx="362">
                  <c:v>2.980663260194369</c:v>
                </c:pt>
                <c:pt idx="363">
                  <c:v>2.9906822963630897</c:v>
                </c:pt>
                <c:pt idx="364">
                  <c:v>2.9956918144474503</c:v>
                </c:pt>
                <c:pt idx="365">
                  <c:v>3.0057108506161709</c:v>
                </c:pt>
                <c:pt idx="366">
                  <c:v>3.0207394048692513</c:v>
                </c:pt>
                <c:pt idx="367">
                  <c:v>3.0257489229536119</c:v>
                </c:pt>
                <c:pt idx="368">
                  <c:v>3.030758441037972</c:v>
                </c:pt>
                <c:pt idx="369">
                  <c:v>3.0457869952910528</c:v>
                </c:pt>
                <c:pt idx="370">
                  <c:v>3.0558060314597735</c:v>
                </c:pt>
                <c:pt idx="371">
                  <c:v>3.0558060314597735</c:v>
                </c:pt>
                <c:pt idx="372">
                  <c:v>3.060815549544134</c:v>
                </c:pt>
                <c:pt idx="373">
                  <c:v>3.0808536218815745</c:v>
                </c:pt>
                <c:pt idx="374">
                  <c:v>3.0858631399659351</c:v>
                </c:pt>
                <c:pt idx="375">
                  <c:v>3.0908726580502957</c:v>
                </c:pt>
                <c:pt idx="376">
                  <c:v>3.0958821761346558</c:v>
                </c:pt>
                <c:pt idx="377">
                  <c:v>3.1008916942190154</c:v>
                </c:pt>
                <c:pt idx="378">
                  <c:v>3.1159202484720967</c:v>
                </c:pt>
                <c:pt idx="379">
                  <c:v>3.1259392846408178</c:v>
                </c:pt>
                <c:pt idx="380">
                  <c:v>3.1309488027251779</c:v>
                </c:pt>
                <c:pt idx="381">
                  <c:v>3.1359583208095376</c:v>
                </c:pt>
                <c:pt idx="382">
                  <c:v>3.1509868750626189</c:v>
                </c:pt>
                <c:pt idx="383">
                  <c:v>3.1559963931469794</c:v>
                </c:pt>
                <c:pt idx="384">
                  <c:v>3.1610059112313396</c:v>
                </c:pt>
                <c:pt idx="385">
                  <c:v>3.1710249474000598</c:v>
                </c:pt>
                <c:pt idx="386">
                  <c:v>3.1860535016531411</c:v>
                </c:pt>
                <c:pt idx="387">
                  <c:v>3.1910630197375016</c:v>
                </c:pt>
                <c:pt idx="388">
                  <c:v>3.1960725378218613</c:v>
                </c:pt>
                <c:pt idx="389">
                  <c:v>3.2010820559062214</c:v>
                </c:pt>
                <c:pt idx="390">
                  <c:v>3.2161106101593027</c:v>
                </c:pt>
                <c:pt idx="391">
                  <c:v>3.2261296463280229</c:v>
                </c:pt>
                <c:pt idx="392">
                  <c:v>3.231139164412383</c:v>
                </c:pt>
                <c:pt idx="393">
                  <c:v>3.2411582005811042</c:v>
                </c:pt>
                <c:pt idx="394">
                  <c:v>3.2511772367498248</c:v>
                </c:pt>
                <c:pt idx="395">
                  <c:v>3.2561867548341845</c:v>
                </c:pt>
                <c:pt idx="396">
                  <c:v>3.2611962729185451</c:v>
                </c:pt>
                <c:pt idx="397">
                  <c:v>3.2712153090872658</c:v>
                </c:pt>
                <c:pt idx="398">
                  <c:v>3.2812343452559865</c:v>
                </c:pt>
                <c:pt idx="399">
                  <c:v>3.2912533814247067</c:v>
                </c:pt>
                <c:pt idx="400">
                  <c:v>3.2962628995090668</c:v>
                </c:pt>
                <c:pt idx="401">
                  <c:v>3.3012724175934274</c:v>
                </c:pt>
                <c:pt idx="402">
                  <c:v>3.3163009718465077</c:v>
                </c:pt>
                <c:pt idx="403">
                  <c:v>3.3213104899308683</c:v>
                </c:pt>
                <c:pt idx="404">
                  <c:v>3.3263200080152289</c:v>
                </c:pt>
                <c:pt idx="405">
                  <c:v>3.3263200080152289</c:v>
                </c:pt>
                <c:pt idx="406">
                  <c:v>3.3513675984370299</c:v>
                </c:pt>
                <c:pt idx="407">
                  <c:v>3.3613866346057506</c:v>
                </c:pt>
                <c:pt idx="408">
                  <c:v>3.3663961526901112</c:v>
                </c:pt>
                <c:pt idx="409">
                  <c:v>3.3663961526901112</c:v>
                </c:pt>
                <c:pt idx="410">
                  <c:v>3.3814247069431915</c:v>
                </c:pt>
                <c:pt idx="411">
                  <c:v>3.3914437431119127</c:v>
                </c:pt>
                <c:pt idx="412">
                  <c:v>3.3964532611962728</c:v>
                </c:pt>
                <c:pt idx="413">
                  <c:v>3.4014627792806333</c:v>
                </c:pt>
                <c:pt idx="414">
                  <c:v>3.4164913335337137</c:v>
                </c:pt>
                <c:pt idx="415">
                  <c:v>3.4265103697024344</c:v>
                </c:pt>
                <c:pt idx="416">
                  <c:v>3.431519887786795</c:v>
                </c:pt>
                <c:pt idx="417">
                  <c:v>3.4415389239555152</c:v>
                </c:pt>
                <c:pt idx="418">
                  <c:v>3.4465484420398753</c:v>
                </c:pt>
                <c:pt idx="419">
                  <c:v>3.4515579601242359</c:v>
                </c:pt>
                <c:pt idx="420">
                  <c:v>3.4615769962929566</c:v>
                </c:pt>
                <c:pt idx="421">
                  <c:v>3.4715960324616768</c:v>
                </c:pt>
                <c:pt idx="422">
                  <c:v>3.4766055505460374</c:v>
                </c:pt>
                <c:pt idx="423">
                  <c:v>3.4816150686303975</c:v>
                </c:pt>
                <c:pt idx="424">
                  <c:v>3.4916341047991182</c:v>
                </c:pt>
                <c:pt idx="425">
                  <c:v>3.5016531409678384</c:v>
                </c:pt>
                <c:pt idx="426">
                  <c:v>3.5116721771365591</c:v>
                </c:pt>
                <c:pt idx="427">
                  <c:v>3.5216912133052802</c:v>
                </c:pt>
                <c:pt idx="428">
                  <c:v>3.5267007313896404</c:v>
                </c:pt>
                <c:pt idx="429">
                  <c:v>3.5367197675583606</c:v>
                </c:pt>
                <c:pt idx="430">
                  <c:v>3.5467388037270813</c:v>
                </c:pt>
                <c:pt idx="431">
                  <c:v>3.5517483218114418</c:v>
                </c:pt>
                <c:pt idx="432">
                  <c:v>3.5517483218114418</c:v>
                </c:pt>
                <c:pt idx="433">
                  <c:v>3.5717863941488828</c:v>
                </c:pt>
                <c:pt idx="434">
                  <c:v>3.586814948401964</c:v>
                </c:pt>
                <c:pt idx="435">
                  <c:v>3.5918244664863237</c:v>
                </c:pt>
                <c:pt idx="436">
                  <c:v>3.5968339845706838</c:v>
                </c:pt>
                <c:pt idx="437">
                  <c:v>3.6018435026550444</c:v>
                </c:pt>
                <c:pt idx="438">
                  <c:v>3.6118625388237651</c:v>
                </c:pt>
                <c:pt idx="439">
                  <c:v>3.6218815749924853</c:v>
                </c:pt>
                <c:pt idx="440">
                  <c:v>3.6268910930768459</c:v>
                </c:pt>
                <c:pt idx="441">
                  <c:v>3.6369101292455666</c:v>
                </c:pt>
                <c:pt idx="442">
                  <c:v>3.6369101292455666</c:v>
                </c:pt>
                <c:pt idx="443">
                  <c:v>3.6519386834986469</c:v>
                </c:pt>
                <c:pt idx="444">
                  <c:v>3.6619577196673676</c:v>
                </c:pt>
                <c:pt idx="445">
                  <c:v>3.6669672377517282</c:v>
                </c:pt>
                <c:pt idx="446">
                  <c:v>3.6769862739204489</c:v>
                </c:pt>
                <c:pt idx="447">
                  <c:v>3.6819957920048094</c:v>
                </c:pt>
                <c:pt idx="448">
                  <c:v>3.6970243462578898</c:v>
                </c:pt>
                <c:pt idx="449">
                  <c:v>3.7070433824266105</c:v>
                </c:pt>
                <c:pt idx="450">
                  <c:v>3.7070433824266105</c:v>
                </c:pt>
                <c:pt idx="451">
                  <c:v>3.712052900510971</c:v>
                </c:pt>
                <c:pt idx="452">
                  <c:v>3.7270814547640518</c:v>
                </c:pt>
                <c:pt idx="453">
                  <c:v>3.7371004909327721</c:v>
                </c:pt>
                <c:pt idx="454">
                  <c:v>3.7421100090171326</c:v>
                </c:pt>
                <c:pt idx="455">
                  <c:v>3.7521290451858529</c:v>
                </c:pt>
                <c:pt idx="456">
                  <c:v>3.7671575994389337</c:v>
                </c:pt>
                <c:pt idx="457">
                  <c:v>3.7721671175232943</c:v>
                </c:pt>
                <c:pt idx="458">
                  <c:v>3.7771766356076539</c:v>
                </c:pt>
                <c:pt idx="459">
                  <c:v>3.7771766356076539</c:v>
                </c:pt>
                <c:pt idx="460">
                  <c:v>3.7871956717763751</c:v>
                </c:pt>
                <c:pt idx="461">
                  <c:v>3.7922051898607356</c:v>
                </c:pt>
                <c:pt idx="462">
                  <c:v>3.8172527802825367</c:v>
                </c:pt>
                <c:pt idx="463">
                  <c:v>3.8222622983668972</c:v>
                </c:pt>
                <c:pt idx="464">
                  <c:v>3.8272718164512578</c:v>
                </c:pt>
                <c:pt idx="465">
                  <c:v>3.8372908526199772</c:v>
                </c:pt>
                <c:pt idx="466">
                  <c:v>3.8423003707043377</c:v>
                </c:pt>
                <c:pt idx="467">
                  <c:v>3.8473098887886983</c:v>
                </c:pt>
                <c:pt idx="468">
                  <c:v>3.8523194068730588</c:v>
                </c:pt>
                <c:pt idx="469">
                  <c:v>3.8673479611261388</c:v>
                </c:pt>
                <c:pt idx="470">
                  <c:v>3.8773669972948599</c:v>
                </c:pt>
                <c:pt idx="471">
                  <c:v>3.8773669972948599</c:v>
                </c:pt>
                <c:pt idx="472">
                  <c:v>3.887386033463581</c:v>
                </c:pt>
                <c:pt idx="473">
                  <c:v>3.9074241058010215</c:v>
                </c:pt>
                <c:pt idx="474">
                  <c:v>3.9124336238853821</c:v>
                </c:pt>
                <c:pt idx="475">
                  <c:v>3.9174431419697426</c:v>
                </c:pt>
                <c:pt idx="476">
                  <c:v>3.9274621781384629</c:v>
                </c:pt>
                <c:pt idx="477">
                  <c:v>3.9424907323915437</c:v>
                </c:pt>
                <c:pt idx="478">
                  <c:v>3.9424907323915437</c:v>
                </c:pt>
                <c:pt idx="479">
                  <c:v>3.9475002504759042</c:v>
                </c:pt>
                <c:pt idx="480">
                  <c:v>3.9525097685602648</c:v>
                </c:pt>
                <c:pt idx="481">
                  <c:v>3.9775573589820659</c:v>
                </c:pt>
                <c:pt idx="482">
                  <c:v>3.9775573589820659</c:v>
                </c:pt>
                <c:pt idx="483">
                  <c:v>3.9775573589820659</c:v>
                </c:pt>
                <c:pt idx="484">
                  <c:v>3.9925859132351467</c:v>
                </c:pt>
                <c:pt idx="485">
                  <c:v>4.0076144674882279</c:v>
                </c:pt>
                <c:pt idx="486">
                  <c:v>4.0076144674882279</c:v>
                </c:pt>
                <c:pt idx="487">
                  <c:v>4.0076144674882279</c:v>
                </c:pt>
                <c:pt idx="488">
                  <c:v>4.017633503656949</c:v>
                </c:pt>
                <c:pt idx="489">
                  <c:v>4.0276525398256693</c:v>
                </c:pt>
                <c:pt idx="490">
                  <c:v>4.0476906121631107</c:v>
                </c:pt>
                <c:pt idx="491">
                  <c:v>4.0476906121631107</c:v>
                </c:pt>
                <c:pt idx="492">
                  <c:v>4.0476906121631107</c:v>
                </c:pt>
                <c:pt idx="493">
                  <c:v>4.0677286845005511</c:v>
                </c:pt>
                <c:pt idx="494">
                  <c:v>4.0777477206692723</c:v>
                </c:pt>
                <c:pt idx="495">
                  <c:v>4.0827572387536319</c:v>
                </c:pt>
                <c:pt idx="496">
                  <c:v>4.0977857930067128</c:v>
                </c:pt>
                <c:pt idx="497">
                  <c:v>4.1027953110910733</c:v>
                </c:pt>
                <c:pt idx="498">
                  <c:v>4.1128143472597936</c:v>
                </c:pt>
                <c:pt idx="499">
                  <c:v>4.1178238653441541</c:v>
                </c:pt>
                <c:pt idx="500">
                  <c:v>4.1228333834285147</c:v>
                </c:pt>
                <c:pt idx="501">
                  <c:v>4.1328524195972349</c:v>
                </c:pt>
                <c:pt idx="502">
                  <c:v>4.1428714557659552</c:v>
                </c:pt>
                <c:pt idx="503">
                  <c:v>4.1428714557659552</c:v>
                </c:pt>
                <c:pt idx="504">
                  <c:v>4.1579000100190369</c:v>
                </c:pt>
                <c:pt idx="505">
                  <c:v>4.1679190461877571</c:v>
                </c:pt>
                <c:pt idx="506">
                  <c:v>4.1679190461877571</c:v>
                </c:pt>
                <c:pt idx="507">
                  <c:v>4.1729285642721168</c:v>
                </c:pt>
                <c:pt idx="508">
                  <c:v>4.1879571185251985</c:v>
                </c:pt>
                <c:pt idx="509">
                  <c:v>4.2029856727782784</c:v>
                </c:pt>
                <c:pt idx="510">
                  <c:v>4.207995190862639</c:v>
                </c:pt>
                <c:pt idx="511">
                  <c:v>4.2130047089469995</c:v>
                </c:pt>
                <c:pt idx="512">
                  <c:v>4.2130047089469995</c:v>
                </c:pt>
                <c:pt idx="513">
                  <c:v>4.23304278128444</c:v>
                </c:pt>
                <c:pt idx="514">
                  <c:v>4.2430618174531611</c:v>
                </c:pt>
                <c:pt idx="515">
                  <c:v>4.2430618174531611</c:v>
                </c:pt>
                <c:pt idx="516">
                  <c:v>4.2480713355375217</c:v>
                </c:pt>
                <c:pt idx="517">
                  <c:v>4.2681094078749622</c:v>
                </c:pt>
                <c:pt idx="518">
                  <c:v>4.2831379621280439</c:v>
                </c:pt>
                <c:pt idx="519">
                  <c:v>4.2831379621280439</c:v>
                </c:pt>
                <c:pt idx="520">
                  <c:v>4.2881474802124044</c:v>
                </c:pt>
                <c:pt idx="521">
                  <c:v>4.2981665163811238</c:v>
                </c:pt>
                <c:pt idx="522">
                  <c:v>4.3131950706342055</c:v>
                </c:pt>
                <c:pt idx="523">
                  <c:v>4.3131950706342055</c:v>
                </c:pt>
                <c:pt idx="524">
                  <c:v>4.3131950706342055</c:v>
                </c:pt>
                <c:pt idx="525">
                  <c:v>4.3282236248872863</c:v>
                </c:pt>
                <c:pt idx="526">
                  <c:v>4.3432521791403671</c:v>
                </c:pt>
                <c:pt idx="527">
                  <c:v>4.3432521791403671</c:v>
                </c:pt>
                <c:pt idx="528">
                  <c:v>4.3482616972247277</c:v>
                </c:pt>
                <c:pt idx="529">
                  <c:v>4.3682997695621681</c:v>
                </c:pt>
                <c:pt idx="530">
                  <c:v>4.3783188057308893</c:v>
                </c:pt>
                <c:pt idx="531">
                  <c:v>4.3783188057308893</c:v>
                </c:pt>
                <c:pt idx="532">
                  <c:v>4.3833283238152498</c:v>
                </c:pt>
                <c:pt idx="533">
                  <c:v>4.3933473599839701</c:v>
                </c:pt>
                <c:pt idx="534">
                  <c:v>4.4033663961526903</c:v>
                </c:pt>
                <c:pt idx="535">
                  <c:v>4.4083759142370509</c:v>
                </c:pt>
                <c:pt idx="536">
                  <c:v>4.4133854323214115</c:v>
                </c:pt>
                <c:pt idx="537">
                  <c:v>4.4183949504057711</c:v>
                </c:pt>
                <c:pt idx="538">
                  <c:v>4.4384330227432125</c:v>
                </c:pt>
                <c:pt idx="539">
                  <c:v>4.4434425408275731</c:v>
                </c:pt>
                <c:pt idx="540">
                  <c:v>4.4534615769962933</c:v>
                </c:pt>
                <c:pt idx="541">
                  <c:v>4.4634806131650135</c:v>
                </c:pt>
                <c:pt idx="542">
                  <c:v>4.4684901312493741</c:v>
                </c:pt>
                <c:pt idx="543">
                  <c:v>4.4785091674180943</c:v>
                </c:pt>
                <c:pt idx="544">
                  <c:v>4.4835186855024549</c:v>
                </c:pt>
                <c:pt idx="545">
                  <c:v>4.4835186855024549</c:v>
                </c:pt>
                <c:pt idx="546">
                  <c:v>4.5035567578398963</c:v>
                </c:pt>
                <c:pt idx="547">
                  <c:v>4.5135757940086165</c:v>
                </c:pt>
                <c:pt idx="548">
                  <c:v>4.5135757940086165</c:v>
                </c:pt>
                <c:pt idx="549">
                  <c:v>4.5185853120929771</c:v>
                </c:pt>
                <c:pt idx="550">
                  <c:v>4.5386233844304185</c:v>
                </c:pt>
                <c:pt idx="551">
                  <c:v>4.5486424205991387</c:v>
                </c:pt>
                <c:pt idx="552">
                  <c:v>4.5486424205991387</c:v>
                </c:pt>
                <c:pt idx="553">
                  <c:v>4.5536519386834993</c:v>
                </c:pt>
                <c:pt idx="554">
                  <c:v>4.5636709748522195</c:v>
                </c:pt>
                <c:pt idx="555">
                  <c:v>4.5786995291053003</c:v>
                </c:pt>
                <c:pt idx="556">
                  <c:v>4.5837090471896609</c:v>
                </c:pt>
                <c:pt idx="557">
                  <c:v>4.5837090471896609</c:v>
                </c:pt>
                <c:pt idx="558">
                  <c:v>4.5837090471896609</c:v>
                </c:pt>
                <c:pt idx="559">
                  <c:v>4.6087566376114619</c:v>
                </c:pt>
                <c:pt idx="560">
                  <c:v>4.6237851918645427</c:v>
                </c:pt>
                <c:pt idx="561">
                  <c:v>4.6287947099489033</c:v>
                </c:pt>
                <c:pt idx="562">
                  <c:v>4.633804228033263</c:v>
                </c:pt>
                <c:pt idx="563">
                  <c:v>4.633804228033263</c:v>
                </c:pt>
                <c:pt idx="564">
                  <c:v>4.6388137461176235</c:v>
                </c:pt>
                <c:pt idx="565">
                  <c:v>4.6638613365394246</c:v>
                </c:pt>
                <c:pt idx="566">
                  <c:v>4.6688708546237851</c:v>
                </c:pt>
                <c:pt idx="567">
                  <c:v>4.6738803727081457</c:v>
                </c:pt>
                <c:pt idx="568">
                  <c:v>4.6788898907925063</c:v>
                </c:pt>
                <c:pt idx="569">
                  <c:v>4.6838994088768668</c:v>
                </c:pt>
                <c:pt idx="570">
                  <c:v>4.7039374812143073</c:v>
                </c:pt>
                <c:pt idx="571">
                  <c:v>4.7039374812143073</c:v>
                </c:pt>
                <c:pt idx="572">
                  <c:v>4.7089469992986679</c:v>
                </c:pt>
                <c:pt idx="573">
                  <c:v>4.7089469992986679</c:v>
                </c:pt>
                <c:pt idx="574">
                  <c:v>4.7289850716361084</c:v>
                </c:pt>
                <c:pt idx="575">
                  <c:v>4.7390041078048295</c:v>
                </c:pt>
                <c:pt idx="576">
                  <c:v>4.7390041078048295</c:v>
                </c:pt>
                <c:pt idx="577">
                  <c:v>4.7540326620579103</c:v>
                </c:pt>
                <c:pt idx="578">
                  <c:v>4.7640516982266305</c:v>
                </c:pt>
                <c:pt idx="579">
                  <c:v>4.7740707343953517</c:v>
                </c:pt>
                <c:pt idx="580">
                  <c:v>4.7790802524797122</c:v>
                </c:pt>
                <c:pt idx="581">
                  <c:v>4.7890992886484325</c:v>
                </c:pt>
                <c:pt idx="582">
                  <c:v>4.7941088067327922</c:v>
                </c:pt>
                <c:pt idx="583">
                  <c:v>4.8041278429015133</c:v>
                </c:pt>
                <c:pt idx="584">
                  <c:v>4.8091373609858739</c:v>
                </c:pt>
                <c:pt idx="585">
                  <c:v>4.8291754333233143</c:v>
                </c:pt>
                <c:pt idx="586">
                  <c:v>4.8341849514076749</c:v>
                </c:pt>
                <c:pt idx="587">
                  <c:v>4.8391944694920355</c:v>
                </c:pt>
                <c:pt idx="588">
                  <c:v>4.8542230237451163</c:v>
                </c:pt>
                <c:pt idx="589">
                  <c:v>4.8542230237451163</c:v>
                </c:pt>
                <c:pt idx="590">
                  <c:v>4.8542230237451163</c:v>
                </c:pt>
                <c:pt idx="591">
                  <c:v>4.8692515779981971</c:v>
                </c:pt>
                <c:pt idx="592">
                  <c:v>4.8842801322512779</c:v>
                </c:pt>
                <c:pt idx="593">
                  <c:v>4.8942991684199981</c:v>
                </c:pt>
                <c:pt idx="594">
                  <c:v>4.8993086865043587</c:v>
                </c:pt>
                <c:pt idx="595">
                  <c:v>4.9043182045887193</c:v>
                </c:pt>
                <c:pt idx="596">
                  <c:v>4.9093277226730789</c:v>
                </c:pt>
                <c:pt idx="597">
                  <c:v>4.9243562769261597</c:v>
                </c:pt>
                <c:pt idx="598">
                  <c:v>4.9343753130948809</c:v>
                </c:pt>
                <c:pt idx="599">
                  <c:v>4.9343753130948809</c:v>
                </c:pt>
                <c:pt idx="600">
                  <c:v>4.9343753130948809</c:v>
                </c:pt>
                <c:pt idx="601">
                  <c:v>4.9494038673479617</c:v>
                </c:pt>
                <c:pt idx="602">
                  <c:v>4.9694419396854022</c:v>
                </c:pt>
                <c:pt idx="603">
                  <c:v>4.9744514577697627</c:v>
                </c:pt>
                <c:pt idx="604">
                  <c:v>4.9744514577697627</c:v>
                </c:pt>
                <c:pt idx="605">
                  <c:v>4.9794609758541233</c:v>
                </c:pt>
                <c:pt idx="606">
                  <c:v>5.0045085662759243</c:v>
                </c:pt>
                <c:pt idx="607">
                  <c:v>5.0145276024446455</c:v>
                </c:pt>
                <c:pt idx="608">
                  <c:v>5.0145276024446455</c:v>
                </c:pt>
                <c:pt idx="609">
                  <c:v>5.0195371205290051</c:v>
                </c:pt>
                <c:pt idx="610">
                  <c:v>5.0245466386133657</c:v>
                </c:pt>
                <c:pt idx="611">
                  <c:v>5.0445847109508071</c:v>
                </c:pt>
                <c:pt idx="612">
                  <c:v>5.059613265203887</c:v>
                </c:pt>
                <c:pt idx="613">
                  <c:v>5.059613265203887</c:v>
                </c:pt>
                <c:pt idx="614">
                  <c:v>5.0646227832882476</c:v>
                </c:pt>
                <c:pt idx="615">
                  <c:v>5.0796513375413292</c:v>
                </c:pt>
                <c:pt idx="616">
                  <c:v>5.0896703737100495</c:v>
                </c:pt>
                <c:pt idx="617">
                  <c:v>5.0896703737100495</c:v>
                </c:pt>
                <c:pt idx="618">
                  <c:v>5.0896703737100495</c:v>
                </c:pt>
                <c:pt idx="619">
                  <c:v>5.0946798917944092</c:v>
                </c:pt>
                <c:pt idx="620">
                  <c:v>5.1197274822162111</c:v>
                </c:pt>
                <c:pt idx="621">
                  <c:v>5.1297465183849313</c:v>
                </c:pt>
                <c:pt idx="622">
                  <c:v>5.1297465183849313</c:v>
                </c:pt>
                <c:pt idx="623">
                  <c:v>5.1347560364692919</c:v>
                </c:pt>
                <c:pt idx="624">
                  <c:v>5.1497845907223727</c:v>
                </c:pt>
                <c:pt idx="625">
                  <c:v>5.159803626891093</c:v>
                </c:pt>
                <c:pt idx="626">
                  <c:v>5.1698226630598141</c:v>
                </c:pt>
                <c:pt idx="627">
                  <c:v>5.1698226630598141</c:v>
                </c:pt>
                <c:pt idx="628">
                  <c:v>5.1748321811441746</c:v>
                </c:pt>
                <c:pt idx="629">
                  <c:v>5.1948702534816151</c:v>
                </c:pt>
                <c:pt idx="630">
                  <c:v>5.2048892896503363</c:v>
                </c:pt>
                <c:pt idx="631">
                  <c:v>5.2098988077346968</c:v>
                </c:pt>
                <c:pt idx="632">
                  <c:v>5.2249273619877767</c:v>
                </c:pt>
                <c:pt idx="633">
                  <c:v>5.2299368800721373</c:v>
                </c:pt>
                <c:pt idx="634">
                  <c:v>5.2299368800721373</c:v>
                </c:pt>
                <c:pt idx="635">
                  <c:v>5.2399559162408584</c:v>
                </c:pt>
                <c:pt idx="636">
                  <c:v>5.2499749524095787</c:v>
                </c:pt>
                <c:pt idx="637">
                  <c:v>5.2650035066626595</c:v>
                </c:pt>
                <c:pt idx="638">
                  <c:v>5.27001302474702</c:v>
                </c:pt>
                <c:pt idx="639">
                  <c:v>5.2800320609157403</c:v>
                </c:pt>
                <c:pt idx="640">
                  <c:v>5.2900510970844605</c:v>
                </c:pt>
                <c:pt idx="641">
                  <c:v>5.2950606151688211</c:v>
                </c:pt>
                <c:pt idx="642">
                  <c:v>5.3000701332531817</c:v>
                </c:pt>
                <c:pt idx="643">
                  <c:v>5.3050796513375413</c:v>
                </c:pt>
                <c:pt idx="644">
                  <c:v>5.3201082055906221</c:v>
                </c:pt>
                <c:pt idx="645">
                  <c:v>5.3301272417593433</c:v>
                </c:pt>
                <c:pt idx="646">
                  <c:v>5.3301272417593433</c:v>
                </c:pt>
                <c:pt idx="647">
                  <c:v>5.3351367598437029</c:v>
                </c:pt>
                <c:pt idx="648">
                  <c:v>5.3551748321811443</c:v>
                </c:pt>
                <c:pt idx="649">
                  <c:v>5.3601843502655049</c:v>
                </c:pt>
                <c:pt idx="650">
                  <c:v>5.3651938683498646</c:v>
                </c:pt>
                <c:pt idx="651">
                  <c:v>5.3702033864342251</c:v>
                </c:pt>
                <c:pt idx="652">
                  <c:v>5.3902414587716665</c:v>
                </c:pt>
                <c:pt idx="653">
                  <c:v>5.3952509768560271</c:v>
                </c:pt>
                <c:pt idx="654">
                  <c:v>5.3952509768560271</c:v>
                </c:pt>
                <c:pt idx="655">
                  <c:v>5.4002604949403867</c:v>
                </c:pt>
                <c:pt idx="656">
                  <c:v>5.4102795311091079</c:v>
                </c:pt>
                <c:pt idx="657">
                  <c:v>5.4303176034465483</c:v>
                </c:pt>
                <c:pt idx="658">
                  <c:v>5.4303176034465483</c:v>
                </c:pt>
                <c:pt idx="659">
                  <c:v>5.44534615769963</c:v>
                </c:pt>
                <c:pt idx="660">
                  <c:v>5.4553651938683503</c:v>
                </c:pt>
                <c:pt idx="661">
                  <c:v>5.46037471195271</c:v>
                </c:pt>
                <c:pt idx="662">
                  <c:v>5.4703937481214311</c:v>
                </c:pt>
                <c:pt idx="663">
                  <c:v>5.4703937481214311</c:v>
                </c:pt>
                <c:pt idx="664">
                  <c:v>5.4804127842901522</c:v>
                </c:pt>
                <c:pt idx="665">
                  <c:v>5.4854223023745119</c:v>
                </c:pt>
                <c:pt idx="666">
                  <c:v>5.5004508566275927</c:v>
                </c:pt>
                <c:pt idx="667">
                  <c:v>5.5054603747119533</c:v>
                </c:pt>
                <c:pt idx="668">
                  <c:v>5.5154794108806735</c:v>
                </c:pt>
                <c:pt idx="669">
                  <c:v>5.5254984470493937</c:v>
                </c:pt>
                <c:pt idx="670">
                  <c:v>5.5254984470493937</c:v>
                </c:pt>
                <c:pt idx="671">
                  <c:v>5.5305079651337543</c:v>
                </c:pt>
                <c:pt idx="672">
                  <c:v>5.5505460374711957</c:v>
                </c:pt>
                <c:pt idx="673">
                  <c:v>5.5605650736399159</c:v>
                </c:pt>
                <c:pt idx="674">
                  <c:v>5.5705841098086371</c:v>
                </c:pt>
                <c:pt idx="675">
                  <c:v>5.5705841098086371</c:v>
                </c:pt>
                <c:pt idx="676">
                  <c:v>5.585612664061717</c:v>
                </c:pt>
                <c:pt idx="677">
                  <c:v>5.5956317002304381</c:v>
                </c:pt>
                <c:pt idx="678">
                  <c:v>5.5956317002304381</c:v>
                </c:pt>
                <c:pt idx="679">
                  <c:v>5.6006412183147987</c:v>
                </c:pt>
                <c:pt idx="680">
                  <c:v>5.6206792906522391</c:v>
                </c:pt>
                <c:pt idx="681">
                  <c:v>5.6256888087365997</c:v>
                </c:pt>
              </c:numCache>
            </c:numRef>
          </c:xVal>
          <c:yVal>
            <c:numRef>
              <c:f>'1_50_150um'!$L$36:$L$718</c:f>
              <c:numCache>
                <c:formatCode>0.00</c:formatCode>
                <c:ptCount val="683"/>
                <c:pt idx="0" formatCode="General">
                  <c:v>0</c:v>
                </c:pt>
                <c:pt idx="1">
                  <c:v>0.59829059829059794</c:v>
                </c:pt>
                <c:pt idx="2">
                  <c:v>2.9926739926739945</c:v>
                </c:pt>
                <c:pt idx="3">
                  <c:v>2.9926739926739945</c:v>
                </c:pt>
                <c:pt idx="4">
                  <c:v>5.9841269841269824</c:v>
                </c:pt>
                <c:pt idx="5">
                  <c:v>6.5824175824175821</c:v>
                </c:pt>
                <c:pt idx="6">
                  <c:v>9.5860805860805858</c:v>
                </c:pt>
                <c:pt idx="7">
                  <c:v>11.380952380952381</c:v>
                </c:pt>
                <c:pt idx="8">
                  <c:v>13.774114774114777</c:v>
                </c:pt>
                <c:pt idx="9">
                  <c:v>14.372405372405369</c:v>
                </c:pt>
                <c:pt idx="10">
                  <c:v>14.372405372405369</c:v>
                </c:pt>
                <c:pt idx="11">
                  <c:v>17.363858363858363</c:v>
                </c:pt>
                <c:pt idx="12">
                  <c:v>21.564102564102569</c:v>
                </c:pt>
                <c:pt idx="13">
                  <c:v>21.564102564102569</c:v>
                </c:pt>
                <c:pt idx="14">
                  <c:v>20.965811965811973</c:v>
                </c:pt>
                <c:pt idx="15">
                  <c:v>22.162393162393158</c:v>
                </c:pt>
                <c:pt idx="16">
                  <c:v>25.15384615384616</c:v>
                </c:pt>
                <c:pt idx="17">
                  <c:v>27.547008547008545</c:v>
                </c:pt>
                <c:pt idx="18">
                  <c:v>30.550671550671559</c:v>
                </c:pt>
                <c:pt idx="19">
                  <c:v>33.54212454212454</c:v>
                </c:pt>
                <c:pt idx="20">
                  <c:v>36.533577533577535</c:v>
                </c:pt>
                <c:pt idx="21">
                  <c:v>35.336996336996343</c:v>
                </c:pt>
                <c:pt idx="22">
                  <c:v>37.730158730158735</c:v>
                </c:pt>
                <c:pt idx="23">
                  <c:v>40.123321123321126</c:v>
                </c:pt>
                <c:pt idx="24">
                  <c:v>39.525030525030523</c:v>
                </c:pt>
                <c:pt idx="25">
                  <c:v>44.323565323565326</c:v>
                </c:pt>
                <c:pt idx="26">
                  <c:v>46.716727716727718</c:v>
                </c:pt>
                <c:pt idx="27">
                  <c:v>49.708180708180706</c:v>
                </c:pt>
                <c:pt idx="28">
                  <c:v>49.109890109890117</c:v>
                </c:pt>
                <c:pt idx="29">
                  <c:v>50.904761904761905</c:v>
                </c:pt>
                <c:pt idx="30">
                  <c:v>52.101343101343112</c:v>
                </c:pt>
                <c:pt idx="31">
                  <c:v>55.105006105006105</c:v>
                </c:pt>
                <c:pt idx="32">
                  <c:v>54.506715506715501</c:v>
                </c:pt>
                <c:pt idx="33">
                  <c:v>55.105006105006105</c:v>
                </c:pt>
                <c:pt idx="34">
                  <c:v>60.489621489621477</c:v>
                </c:pt>
                <c:pt idx="35">
                  <c:v>61.087912087912095</c:v>
                </c:pt>
                <c:pt idx="36">
                  <c:v>62.882783882783876</c:v>
                </c:pt>
                <c:pt idx="37">
                  <c:v>62.882783882783876</c:v>
                </c:pt>
                <c:pt idx="38">
                  <c:v>62.882783882783876</c:v>
                </c:pt>
                <c:pt idx="39">
                  <c:v>65.886446886446876</c:v>
                </c:pt>
                <c:pt idx="40">
                  <c:v>69.476190476190482</c:v>
                </c:pt>
                <c:pt idx="41">
                  <c:v>70.67277167277166</c:v>
                </c:pt>
                <c:pt idx="42">
                  <c:v>70.67277167277166</c:v>
                </c:pt>
                <c:pt idx="43">
                  <c:v>70.67277167277166</c:v>
                </c:pt>
                <c:pt idx="44">
                  <c:v>76.667887667887655</c:v>
                </c:pt>
                <c:pt idx="45">
                  <c:v>79.061050061050054</c:v>
                </c:pt>
                <c:pt idx="46">
                  <c:v>80.855921855921849</c:v>
                </c:pt>
                <c:pt idx="47">
                  <c:v>83.847374847374851</c:v>
                </c:pt>
                <c:pt idx="48">
                  <c:v>84.445665445665441</c:v>
                </c:pt>
                <c:pt idx="49">
                  <c:v>84.445665445665441</c:v>
                </c:pt>
                <c:pt idx="50">
                  <c:v>87.449328449328448</c:v>
                </c:pt>
                <c:pt idx="51">
                  <c:v>86.252747252747255</c:v>
                </c:pt>
                <c:pt idx="52">
                  <c:v>89.842490842490847</c:v>
                </c:pt>
                <c:pt idx="53">
                  <c:v>91.637362637362628</c:v>
                </c:pt>
                <c:pt idx="54">
                  <c:v>92.83394383394382</c:v>
                </c:pt>
                <c:pt idx="55">
                  <c:v>94.62881562881563</c:v>
                </c:pt>
                <c:pt idx="56">
                  <c:v>94.62881562881563</c:v>
                </c:pt>
                <c:pt idx="57">
                  <c:v>95.227106227106219</c:v>
                </c:pt>
                <c:pt idx="58">
                  <c:v>97.632478632478623</c:v>
                </c:pt>
                <c:pt idx="59">
                  <c:v>100.62393162393163</c:v>
                </c:pt>
                <c:pt idx="60">
                  <c:v>102.41880341880342</c:v>
                </c:pt>
                <c:pt idx="61">
                  <c:v>102.41880341880342</c:v>
                </c:pt>
                <c:pt idx="62">
                  <c:v>101.22222222222221</c:v>
                </c:pt>
                <c:pt idx="63">
                  <c:v>107.2051282051282</c:v>
                </c:pt>
                <c:pt idx="64">
                  <c:v>109.01221001221001</c:v>
                </c:pt>
                <c:pt idx="65">
                  <c:v>109.01221001221001</c:v>
                </c:pt>
                <c:pt idx="66">
                  <c:v>113.24908424908422</c:v>
                </c:pt>
                <c:pt idx="67">
                  <c:v>113.73748473748473</c:v>
                </c:pt>
                <c:pt idx="68">
                  <c:v>114.34798534798537</c:v>
                </c:pt>
                <c:pt idx="69">
                  <c:v>113.73748473748473</c:v>
                </c:pt>
                <c:pt idx="70">
                  <c:v>114.34798534798537</c:v>
                </c:pt>
                <c:pt idx="71">
                  <c:v>119.23199023199021</c:v>
                </c:pt>
                <c:pt idx="72">
                  <c:v>119.23199023199021</c:v>
                </c:pt>
                <c:pt idx="73">
                  <c:v>120.94139194139194</c:v>
                </c:pt>
                <c:pt idx="74">
                  <c:v>121.55189255189256</c:v>
                </c:pt>
                <c:pt idx="75">
                  <c:v>123.38339438339437</c:v>
                </c:pt>
                <c:pt idx="76">
                  <c:v>123.99389499389497</c:v>
                </c:pt>
                <c:pt idx="77">
                  <c:v>123.99389499389497</c:v>
                </c:pt>
                <c:pt idx="78">
                  <c:v>123.99389499389497</c:v>
                </c:pt>
                <c:pt idx="79">
                  <c:v>127.53479853479851</c:v>
                </c:pt>
                <c:pt idx="80">
                  <c:v>129.36630036630038</c:v>
                </c:pt>
                <c:pt idx="81">
                  <c:v>128.75579975579976</c:v>
                </c:pt>
                <c:pt idx="82">
                  <c:v>127.53479853479851</c:v>
                </c:pt>
                <c:pt idx="83">
                  <c:v>132.90720390720392</c:v>
                </c:pt>
                <c:pt idx="84">
                  <c:v>133.51770451770452</c:v>
                </c:pt>
                <c:pt idx="85">
                  <c:v>131.80830280830278</c:v>
                </c:pt>
                <c:pt idx="86">
                  <c:v>136.57020757020757</c:v>
                </c:pt>
                <c:pt idx="87">
                  <c:v>137.18070818070819</c:v>
                </c:pt>
                <c:pt idx="88">
                  <c:v>136.57020757020757</c:v>
                </c:pt>
                <c:pt idx="89">
                  <c:v>137.18070818070819</c:v>
                </c:pt>
                <c:pt idx="90">
                  <c:v>135.95970695970695</c:v>
                </c:pt>
                <c:pt idx="91">
                  <c:v>138.40170940170938</c:v>
                </c:pt>
                <c:pt idx="92">
                  <c:v>139.50061050061049</c:v>
                </c:pt>
                <c:pt idx="93">
                  <c:v>140.11111111111109</c:v>
                </c:pt>
                <c:pt idx="94">
                  <c:v>140.72161172161174</c:v>
                </c:pt>
                <c:pt idx="95">
                  <c:v>142.55311355311355</c:v>
                </c:pt>
                <c:pt idx="96">
                  <c:v>143.77411477411476</c:v>
                </c:pt>
                <c:pt idx="97">
                  <c:v>142.55311355311355</c:v>
                </c:pt>
                <c:pt idx="98">
                  <c:v>142.55311355311355</c:v>
                </c:pt>
                <c:pt idx="99">
                  <c:v>145.4835164835165</c:v>
                </c:pt>
                <c:pt idx="100">
                  <c:v>148.53601953601955</c:v>
                </c:pt>
                <c:pt idx="101">
                  <c:v>147.31501831501831</c:v>
                </c:pt>
                <c:pt idx="102">
                  <c:v>146.70451770451771</c:v>
                </c:pt>
                <c:pt idx="103">
                  <c:v>147.31501831501831</c:v>
                </c:pt>
                <c:pt idx="104">
                  <c:v>150.97802197802196</c:v>
                </c:pt>
                <c:pt idx="105">
                  <c:v>149.75702075702077</c:v>
                </c:pt>
                <c:pt idx="106">
                  <c:v>149.75702075702077</c:v>
                </c:pt>
                <c:pt idx="107">
                  <c:v>152.07692307692307</c:v>
                </c:pt>
                <c:pt idx="108">
                  <c:v>153.90842490842491</c:v>
                </c:pt>
                <c:pt idx="109">
                  <c:v>154.5189255189255</c:v>
                </c:pt>
                <c:pt idx="110">
                  <c:v>153.29792429792428</c:v>
                </c:pt>
                <c:pt idx="111">
                  <c:v>154.5189255189255</c:v>
                </c:pt>
                <c:pt idx="112">
                  <c:v>154.5189255189255</c:v>
                </c:pt>
                <c:pt idx="113">
                  <c:v>154.5189255189255</c:v>
                </c:pt>
                <c:pt idx="114">
                  <c:v>155.73992673992674</c:v>
                </c:pt>
                <c:pt idx="115">
                  <c:v>156.35042735042734</c:v>
                </c:pt>
                <c:pt idx="116">
                  <c:v>155.73992673992674</c:v>
                </c:pt>
                <c:pt idx="117">
                  <c:v>156.96092796092796</c:v>
                </c:pt>
                <c:pt idx="118">
                  <c:v>156.96092796092796</c:v>
                </c:pt>
                <c:pt idx="119">
                  <c:v>158.05982905982907</c:v>
                </c:pt>
                <c:pt idx="120">
                  <c:v>159.28083028083029</c:v>
                </c:pt>
                <c:pt idx="121">
                  <c:v>158.05982905982907</c:v>
                </c:pt>
                <c:pt idx="122">
                  <c:v>159.28083028083029</c:v>
                </c:pt>
                <c:pt idx="123">
                  <c:v>160.5018315018315</c:v>
                </c:pt>
                <c:pt idx="124">
                  <c:v>159.89133089133091</c:v>
                </c:pt>
                <c:pt idx="125">
                  <c:v>160.5018315018315</c:v>
                </c:pt>
                <c:pt idx="126">
                  <c:v>160.5018315018315</c:v>
                </c:pt>
                <c:pt idx="127">
                  <c:v>162.33333333333334</c:v>
                </c:pt>
                <c:pt idx="128">
                  <c:v>164.16483516483518</c:v>
                </c:pt>
                <c:pt idx="129">
                  <c:v>163.55433455433456</c:v>
                </c:pt>
                <c:pt idx="130">
                  <c:v>163.55433455433456</c:v>
                </c:pt>
                <c:pt idx="131">
                  <c:v>162.33333333333334</c:v>
                </c:pt>
                <c:pt idx="132">
                  <c:v>164.65323565323564</c:v>
                </c:pt>
                <c:pt idx="133">
                  <c:v>163.55433455433456</c:v>
                </c:pt>
                <c:pt idx="134">
                  <c:v>163.55433455433456</c:v>
                </c:pt>
                <c:pt idx="135">
                  <c:v>162.94383394383394</c:v>
                </c:pt>
                <c:pt idx="136">
                  <c:v>165.87423687423686</c:v>
                </c:pt>
                <c:pt idx="137">
                  <c:v>165.87423687423686</c:v>
                </c:pt>
                <c:pt idx="138">
                  <c:v>164.65323565323564</c:v>
                </c:pt>
                <c:pt idx="139">
                  <c:v>165.26373626373626</c:v>
                </c:pt>
                <c:pt idx="140">
                  <c:v>165.87423687423686</c:v>
                </c:pt>
                <c:pt idx="141">
                  <c:v>166.48473748473748</c:v>
                </c:pt>
                <c:pt idx="142">
                  <c:v>165.26373626373626</c:v>
                </c:pt>
                <c:pt idx="143">
                  <c:v>167.09523809523807</c:v>
                </c:pt>
                <c:pt idx="144">
                  <c:v>167.09523809523807</c:v>
                </c:pt>
                <c:pt idx="145">
                  <c:v>165.87423687423686</c:v>
                </c:pt>
                <c:pt idx="146">
                  <c:v>168.92673992673991</c:v>
                </c:pt>
                <c:pt idx="147">
                  <c:v>168.92673992673991</c:v>
                </c:pt>
                <c:pt idx="148">
                  <c:v>169.53724053724054</c:v>
                </c:pt>
                <c:pt idx="149">
                  <c:v>168.92673992673991</c:v>
                </c:pt>
                <c:pt idx="150">
                  <c:v>168.92673992673991</c:v>
                </c:pt>
                <c:pt idx="151">
                  <c:v>170.14774114774113</c:v>
                </c:pt>
                <c:pt idx="152">
                  <c:v>170.75824175824175</c:v>
                </c:pt>
                <c:pt idx="153">
                  <c:v>169.53724053724054</c:v>
                </c:pt>
                <c:pt idx="154">
                  <c:v>168.92673992673991</c:v>
                </c:pt>
                <c:pt idx="155">
                  <c:v>172.46764346764348</c:v>
                </c:pt>
                <c:pt idx="156">
                  <c:v>171.24664224664224</c:v>
                </c:pt>
                <c:pt idx="157">
                  <c:v>171.24664224664224</c:v>
                </c:pt>
                <c:pt idx="158">
                  <c:v>170.75824175824175</c:v>
                </c:pt>
                <c:pt idx="159">
                  <c:v>171.24664224664224</c:v>
                </c:pt>
                <c:pt idx="160">
                  <c:v>171.85714285714289</c:v>
                </c:pt>
                <c:pt idx="161">
                  <c:v>172.46764346764348</c:v>
                </c:pt>
                <c:pt idx="162">
                  <c:v>171.85714285714289</c:v>
                </c:pt>
                <c:pt idx="163">
                  <c:v>171.85714285714289</c:v>
                </c:pt>
                <c:pt idx="164">
                  <c:v>173.07814407814408</c:v>
                </c:pt>
                <c:pt idx="165">
                  <c:v>173.07814407814408</c:v>
                </c:pt>
                <c:pt idx="166">
                  <c:v>174.29914529914529</c:v>
                </c:pt>
                <c:pt idx="167">
                  <c:v>173.6886446886447</c:v>
                </c:pt>
                <c:pt idx="168">
                  <c:v>174.90964590964592</c:v>
                </c:pt>
                <c:pt idx="169">
                  <c:v>176.13064713064713</c:v>
                </c:pt>
                <c:pt idx="170">
                  <c:v>176.13064713064713</c:v>
                </c:pt>
                <c:pt idx="171">
                  <c:v>175.52014652014654</c:v>
                </c:pt>
                <c:pt idx="172">
                  <c:v>174.29914529914529</c:v>
                </c:pt>
                <c:pt idx="173">
                  <c:v>175.52014652014654</c:v>
                </c:pt>
                <c:pt idx="174">
                  <c:v>177.22954822954821</c:v>
                </c:pt>
                <c:pt idx="175">
                  <c:v>177.84004884004884</c:v>
                </c:pt>
                <c:pt idx="176">
                  <c:v>177.22954822954821</c:v>
                </c:pt>
                <c:pt idx="177">
                  <c:v>177.22954822954821</c:v>
                </c:pt>
                <c:pt idx="178">
                  <c:v>177.22954822954821</c:v>
                </c:pt>
                <c:pt idx="179">
                  <c:v>178.45054945054943</c:v>
                </c:pt>
                <c:pt idx="180">
                  <c:v>177.84004884004884</c:v>
                </c:pt>
                <c:pt idx="181">
                  <c:v>177.22954822954821</c:v>
                </c:pt>
                <c:pt idx="182">
                  <c:v>177.84004884004884</c:v>
                </c:pt>
                <c:pt idx="183">
                  <c:v>179.67155067155068</c:v>
                </c:pt>
                <c:pt idx="184">
                  <c:v>177.84004884004884</c:v>
                </c:pt>
                <c:pt idx="185">
                  <c:v>178.45054945054943</c:v>
                </c:pt>
                <c:pt idx="186">
                  <c:v>178.45054945054943</c:v>
                </c:pt>
                <c:pt idx="187">
                  <c:v>179.67155067155068</c:v>
                </c:pt>
                <c:pt idx="188">
                  <c:v>180.28205128205127</c:v>
                </c:pt>
                <c:pt idx="189">
                  <c:v>179.67155067155068</c:v>
                </c:pt>
                <c:pt idx="190">
                  <c:v>180.28205128205127</c:v>
                </c:pt>
                <c:pt idx="191">
                  <c:v>180.89255189255189</c:v>
                </c:pt>
                <c:pt idx="192">
                  <c:v>180.89255189255189</c:v>
                </c:pt>
                <c:pt idx="193">
                  <c:v>181.50305250305249</c:v>
                </c:pt>
                <c:pt idx="194">
                  <c:v>182.11355311355311</c:v>
                </c:pt>
                <c:pt idx="195">
                  <c:v>183.33455433455433</c:v>
                </c:pt>
                <c:pt idx="196">
                  <c:v>183.33455433455433</c:v>
                </c:pt>
                <c:pt idx="197">
                  <c:v>183.33455433455433</c:v>
                </c:pt>
                <c:pt idx="198">
                  <c:v>183.33455433455433</c:v>
                </c:pt>
                <c:pt idx="199">
                  <c:v>182.72405372405373</c:v>
                </c:pt>
                <c:pt idx="200">
                  <c:v>182.11355311355311</c:v>
                </c:pt>
                <c:pt idx="201">
                  <c:v>182.72405372405373</c:v>
                </c:pt>
                <c:pt idx="202">
                  <c:v>183.82295482295484</c:v>
                </c:pt>
                <c:pt idx="203">
                  <c:v>183.82295482295484</c:v>
                </c:pt>
                <c:pt idx="204">
                  <c:v>183.33455433455433</c:v>
                </c:pt>
                <c:pt idx="205">
                  <c:v>183.33455433455433</c:v>
                </c:pt>
                <c:pt idx="206">
                  <c:v>183.82295482295484</c:v>
                </c:pt>
                <c:pt idx="207">
                  <c:v>185.65445665445662</c:v>
                </c:pt>
                <c:pt idx="208">
                  <c:v>185.04395604395603</c:v>
                </c:pt>
                <c:pt idx="209">
                  <c:v>183.82295482295484</c:v>
                </c:pt>
                <c:pt idx="210">
                  <c:v>185.04395604395603</c:v>
                </c:pt>
                <c:pt idx="211">
                  <c:v>186.26495726495725</c:v>
                </c:pt>
                <c:pt idx="212">
                  <c:v>186.26495726495725</c:v>
                </c:pt>
                <c:pt idx="213">
                  <c:v>185.04395604395603</c:v>
                </c:pt>
                <c:pt idx="214">
                  <c:v>185.04395604395603</c:v>
                </c:pt>
                <c:pt idx="215">
                  <c:v>187.48595848595846</c:v>
                </c:pt>
                <c:pt idx="216">
                  <c:v>188.09645909645909</c:v>
                </c:pt>
                <c:pt idx="217">
                  <c:v>188.09645909645909</c:v>
                </c:pt>
                <c:pt idx="218">
                  <c:v>188.09645909645909</c:v>
                </c:pt>
                <c:pt idx="219">
                  <c:v>187.48595848595846</c:v>
                </c:pt>
                <c:pt idx="220">
                  <c:v>188.09645909645909</c:v>
                </c:pt>
                <c:pt idx="221">
                  <c:v>188.70695970695968</c:v>
                </c:pt>
                <c:pt idx="222">
                  <c:v>189.3174603174603</c:v>
                </c:pt>
                <c:pt idx="223">
                  <c:v>190.41636141636141</c:v>
                </c:pt>
                <c:pt idx="224">
                  <c:v>189.80586080586079</c:v>
                </c:pt>
                <c:pt idx="225">
                  <c:v>188.70695970695968</c:v>
                </c:pt>
                <c:pt idx="226">
                  <c:v>190.41636141636141</c:v>
                </c:pt>
                <c:pt idx="227">
                  <c:v>190.41636141636141</c:v>
                </c:pt>
                <c:pt idx="228">
                  <c:v>190.41636141636141</c:v>
                </c:pt>
                <c:pt idx="229">
                  <c:v>189.80586080586079</c:v>
                </c:pt>
                <c:pt idx="230">
                  <c:v>191.63736263736266</c:v>
                </c:pt>
                <c:pt idx="231">
                  <c:v>192.24786324786325</c:v>
                </c:pt>
                <c:pt idx="232">
                  <c:v>191.63736263736266</c:v>
                </c:pt>
                <c:pt idx="233">
                  <c:v>191.63736263736266</c:v>
                </c:pt>
                <c:pt idx="234">
                  <c:v>191.02686202686203</c:v>
                </c:pt>
                <c:pt idx="235">
                  <c:v>192.85836385836384</c:v>
                </c:pt>
                <c:pt idx="236">
                  <c:v>192.85836385836384</c:v>
                </c:pt>
                <c:pt idx="237">
                  <c:v>191.63736263736266</c:v>
                </c:pt>
                <c:pt idx="238">
                  <c:v>191.63736263736266</c:v>
                </c:pt>
                <c:pt idx="239">
                  <c:v>194.68986568986571</c:v>
                </c:pt>
                <c:pt idx="240">
                  <c:v>194.07936507936506</c:v>
                </c:pt>
                <c:pt idx="241">
                  <c:v>192.85836385836384</c:v>
                </c:pt>
                <c:pt idx="242">
                  <c:v>193.46886446886447</c:v>
                </c:pt>
                <c:pt idx="243">
                  <c:v>194.07936507936506</c:v>
                </c:pt>
                <c:pt idx="244">
                  <c:v>193.46886446886447</c:v>
                </c:pt>
                <c:pt idx="245">
                  <c:v>191.63736263736266</c:v>
                </c:pt>
                <c:pt idx="246">
                  <c:v>190.41636141636141</c:v>
                </c:pt>
                <c:pt idx="247">
                  <c:v>192.85836385836384</c:v>
                </c:pt>
                <c:pt idx="248">
                  <c:v>192.24786324786325</c:v>
                </c:pt>
                <c:pt idx="249">
                  <c:v>192.24786324786325</c:v>
                </c:pt>
                <c:pt idx="250">
                  <c:v>192.24786324786325</c:v>
                </c:pt>
                <c:pt idx="251">
                  <c:v>193.46886446886447</c:v>
                </c:pt>
                <c:pt idx="252">
                  <c:v>192.85836385836384</c:v>
                </c:pt>
                <c:pt idx="253">
                  <c:v>192.85836385836384</c:v>
                </c:pt>
                <c:pt idx="254">
                  <c:v>192.24786324786325</c:v>
                </c:pt>
                <c:pt idx="255">
                  <c:v>193.46886446886447</c:v>
                </c:pt>
                <c:pt idx="256">
                  <c:v>192.24786324786325</c:v>
                </c:pt>
                <c:pt idx="257">
                  <c:v>192.85836385836384</c:v>
                </c:pt>
                <c:pt idx="258">
                  <c:v>194.07936507936506</c:v>
                </c:pt>
                <c:pt idx="259">
                  <c:v>193.46886446886447</c:v>
                </c:pt>
                <c:pt idx="260">
                  <c:v>193.46886446886447</c:v>
                </c:pt>
                <c:pt idx="261">
                  <c:v>192.85836385836384</c:v>
                </c:pt>
                <c:pt idx="262">
                  <c:v>194.07936507936506</c:v>
                </c:pt>
                <c:pt idx="263">
                  <c:v>194.68986568986571</c:v>
                </c:pt>
                <c:pt idx="264">
                  <c:v>193.46886446886447</c:v>
                </c:pt>
                <c:pt idx="265">
                  <c:v>194.07936507936506</c:v>
                </c:pt>
                <c:pt idx="266">
                  <c:v>193.46886446886447</c:v>
                </c:pt>
                <c:pt idx="267">
                  <c:v>195.30036630036631</c:v>
                </c:pt>
                <c:pt idx="268">
                  <c:v>194.68986568986571</c:v>
                </c:pt>
                <c:pt idx="269">
                  <c:v>194.07936507936506</c:v>
                </c:pt>
                <c:pt idx="270">
                  <c:v>193.46886446886447</c:v>
                </c:pt>
                <c:pt idx="271">
                  <c:v>197.00976800976798</c:v>
                </c:pt>
                <c:pt idx="272">
                  <c:v>195.30036630036631</c:v>
                </c:pt>
                <c:pt idx="273">
                  <c:v>197.00976800976798</c:v>
                </c:pt>
                <c:pt idx="274">
                  <c:v>196.39926739926739</c:v>
                </c:pt>
                <c:pt idx="275">
                  <c:v>195.30036630036631</c:v>
                </c:pt>
                <c:pt idx="276">
                  <c:v>197.6202686202686</c:v>
                </c:pt>
                <c:pt idx="277">
                  <c:v>198.2307692307692</c:v>
                </c:pt>
                <c:pt idx="278">
                  <c:v>198.2307692307692</c:v>
                </c:pt>
                <c:pt idx="279">
                  <c:v>197.6202686202686</c:v>
                </c:pt>
                <c:pt idx="280">
                  <c:v>198.2307692307692</c:v>
                </c:pt>
                <c:pt idx="281">
                  <c:v>198.2307692307692</c:v>
                </c:pt>
                <c:pt idx="282">
                  <c:v>199.45177045177044</c:v>
                </c:pt>
                <c:pt idx="283">
                  <c:v>198.2307692307692</c:v>
                </c:pt>
                <c:pt idx="284">
                  <c:v>199.45177045177044</c:v>
                </c:pt>
                <c:pt idx="285">
                  <c:v>199.45177045177044</c:v>
                </c:pt>
                <c:pt idx="286">
                  <c:v>199.45177045177044</c:v>
                </c:pt>
                <c:pt idx="287">
                  <c:v>200.67277167277166</c:v>
                </c:pt>
                <c:pt idx="288">
                  <c:v>198.84126984126985</c:v>
                </c:pt>
                <c:pt idx="289">
                  <c:v>200.06227106227104</c:v>
                </c:pt>
                <c:pt idx="290">
                  <c:v>202.38217338217336</c:v>
                </c:pt>
                <c:pt idx="291">
                  <c:v>201.89377289377288</c:v>
                </c:pt>
                <c:pt idx="292">
                  <c:v>200.67277167277166</c:v>
                </c:pt>
                <c:pt idx="293">
                  <c:v>200.67277167277166</c:v>
                </c:pt>
                <c:pt idx="294">
                  <c:v>202.38217338217336</c:v>
                </c:pt>
                <c:pt idx="295">
                  <c:v>201.89377289377288</c:v>
                </c:pt>
                <c:pt idx="296">
                  <c:v>201.89377289377288</c:v>
                </c:pt>
                <c:pt idx="297">
                  <c:v>201.89377289377288</c:v>
                </c:pt>
                <c:pt idx="298">
                  <c:v>202.38217338217336</c:v>
                </c:pt>
                <c:pt idx="299">
                  <c:v>203.60317460317461</c:v>
                </c:pt>
                <c:pt idx="300">
                  <c:v>201.89377289377288</c:v>
                </c:pt>
                <c:pt idx="301">
                  <c:v>202.99267399267401</c:v>
                </c:pt>
                <c:pt idx="302">
                  <c:v>202.38217338217336</c:v>
                </c:pt>
                <c:pt idx="303">
                  <c:v>202.99267399267401</c:v>
                </c:pt>
                <c:pt idx="304">
                  <c:v>203.60317460317461</c:v>
                </c:pt>
                <c:pt idx="305">
                  <c:v>204.21367521367523</c:v>
                </c:pt>
                <c:pt idx="306">
                  <c:v>204.21367521367523</c:v>
                </c:pt>
                <c:pt idx="307">
                  <c:v>202.99267399267401</c:v>
                </c:pt>
                <c:pt idx="308">
                  <c:v>204.21367521367523</c:v>
                </c:pt>
                <c:pt idx="309">
                  <c:v>204.21367521367523</c:v>
                </c:pt>
                <c:pt idx="310">
                  <c:v>204.21367521367523</c:v>
                </c:pt>
                <c:pt idx="311">
                  <c:v>203.60317460317461</c:v>
                </c:pt>
                <c:pt idx="312">
                  <c:v>204.21367521367523</c:v>
                </c:pt>
                <c:pt idx="313">
                  <c:v>205.43467643467642</c:v>
                </c:pt>
                <c:pt idx="314">
                  <c:v>207.26617826617829</c:v>
                </c:pt>
                <c:pt idx="315">
                  <c:v>206.65567765567766</c:v>
                </c:pt>
                <c:pt idx="316">
                  <c:v>206.04517704517704</c:v>
                </c:pt>
                <c:pt idx="317">
                  <c:v>206.04517704517704</c:v>
                </c:pt>
                <c:pt idx="318">
                  <c:v>206.65567765567766</c:v>
                </c:pt>
                <c:pt idx="319">
                  <c:v>207.87667887667888</c:v>
                </c:pt>
                <c:pt idx="320">
                  <c:v>207.26617826617829</c:v>
                </c:pt>
                <c:pt idx="321">
                  <c:v>206.04517704517704</c:v>
                </c:pt>
                <c:pt idx="322">
                  <c:v>208.97557997557996</c:v>
                </c:pt>
                <c:pt idx="323">
                  <c:v>208.97557997557996</c:v>
                </c:pt>
                <c:pt idx="324">
                  <c:v>208.48717948717947</c:v>
                </c:pt>
                <c:pt idx="325">
                  <c:v>208.97557997557996</c:v>
                </c:pt>
                <c:pt idx="326">
                  <c:v>209.58608058608056</c:v>
                </c:pt>
                <c:pt idx="327">
                  <c:v>208.97557997557996</c:v>
                </c:pt>
                <c:pt idx="328">
                  <c:v>208.48717948717947</c:v>
                </c:pt>
                <c:pt idx="329">
                  <c:v>209.58608058608056</c:v>
                </c:pt>
                <c:pt idx="330">
                  <c:v>208.48717948717947</c:v>
                </c:pt>
                <c:pt idx="331">
                  <c:v>208.97557997557996</c:v>
                </c:pt>
                <c:pt idx="332">
                  <c:v>208.97557997557996</c:v>
                </c:pt>
                <c:pt idx="333">
                  <c:v>211.41758241758242</c:v>
                </c:pt>
                <c:pt idx="334">
                  <c:v>211.41758241758242</c:v>
                </c:pt>
                <c:pt idx="335">
                  <c:v>211.41758241758242</c:v>
                </c:pt>
                <c:pt idx="336">
                  <c:v>210.8070818070818</c:v>
                </c:pt>
                <c:pt idx="337">
                  <c:v>210.19658119658118</c:v>
                </c:pt>
                <c:pt idx="338">
                  <c:v>212.02808302808302</c:v>
                </c:pt>
                <c:pt idx="339">
                  <c:v>212.02808302808302</c:v>
                </c:pt>
                <c:pt idx="340">
                  <c:v>210.8070818070818</c:v>
                </c:pt>
                <c:pt idx="341">
                  <c:v>213.24908424908423</c:v>
                </c:pt>
                <c:pt idx="342">
                  <c:v>213.85958485958486</c:v>
                </c:pt>
                <c:pt idx="343">
                  <c:v>212.63858363858361</c:v>
                </c:pt>
                <c:pt idx="344">
                  <c:v>212.02808302808302</c:v>
                </c:pt>
                <c:pt idx="345">
                  <c:v>212.63858363858361</c:v>
                </c:pt>
                <c:pt idx="346">
                  <c:v>214.47008547008548</c:v>
                </c:pt>
                <c:pt idx="347">
                  <c:v>213.24908424908423</c:v>
                </c:pt>
                <c:pt idx="348">
                  <c:v>212.63858363858361</c:v>
                </c:pt>
                <c:pt idx="349">
                  <c:v>214.47008547008548</c:v>
                </c:pt>
                <c:pt idx="350">
                  <c:v>213.85958485958486</c:v>
                </c:pt>
                <c:pt idx="351">
                  <c:v>213.24908424908423</c:v>
                </c:pt>
                <c:pt idx="352">
                  <c:v>213.85958485958486</c:v>
                </c:pt>
                <c:pt idx="353">
                  <c:v>213.24908424908423</c:v>
                </c:pt>
                <c:pt idx="354">
                  <c:v>213.85958485958486</c:v>
                </c:pt>
                <c:pt idx="355">
                  <c:v>213.85958485958486</c:v>
                </c:pt>
                <c:pt idx="356">
                  <c:v>213.24908424908423</c:v>
                </c:pt>
                <c:pt idx="357">
                  <c:v>212.63858363858361</c:v>
                </c:pt>
                <c:pt idx="358">
                  <c:v>213.85958485958486</c:v>
                </c:pt>
                <c:pt idx="359">
                  <c:v>214.95848595848597</c:v>
                </c:pt>
                <c:pt idx="360">
                  <c:v>214.47008547008548</c:v>
                </c:pt>
                <c:pt idx="361">
                  <c:v>215.56898656898659</c:v>
                </c:pt>
                <c:pt idx="362">
                  <c:v>213.85958485958486</c:v>
                </c:pt>
                <c:pt idx="363">
                  <c:v>214.95848595848597</c:v>
                </c:pt>
                <c:pt idx="364">
                  <c:v>214.95848595848597</c:v>
                </c:pt>
                <c:pt idx="365">
                  <c:v>216.17948717948718</c:v>
                </c:pt>
                <c:pt idx="366">
                  <c:v>217.4004884004884</c:v>
                </c:pt>
                <c:pt idx="367">
                  <c:v>216.7899877899878</c:v>
                </c:pt>
                <c:pt idx="368">
                  <c:v>216.17948717948718</c:v>
                </c:pt>
                <c:pt idx="369">
                  <c:v>217.4004884004884</c:v>
                </c:pt>
                <c:pt idx="370">
                  <c:v>219.84249084249086</c:v>
                </c:pt>
                <c:pt idx="371">
                  <c:v>218.01098901098902</c:v>
                </c:pt>
                <c:pt idx="372">
                  <c:v>217.4004884004884</c:v>
                </c:pt>
                <c:pt idx="373">
                  <c:v>218.62148962148964</c:v>
                </c:pt>
                <c:pt idx="374">
                  <c:v>219.23199023199024</c:v>
                </c:pt>
                <c:pt idx="375">
                  <c:v>218.62148962148964</c:v>
                </c:pt>
                <c:pt idx="376">
                  <c:v>218.01098901098902</c:v>
                </c:pt>
                <c:pt idx="377">
                  <c:v>218.62148962148964</c:v>
                </c:pt>
                <c:pt idx="378">
                  <c:v>219.84249084249086</c:v>
                </c:pt>
                <c:pt idx="379">
                  <c:v>220.45299145299145</c:v>
                </c:pt>
                <c:pt idx="380">
                  <c:v>219.84249084249086</c:v>
                </c:pt>
                <c:pt idx="381">
                  <c:v>219.23199023199024</c:v>
                </c:pt>
                <c:pt idx="382">
                  <c:v>221.06349206349205</c:v>
                </c:pt>
                <c:pt idx="383">
                  <c:v>221.55189255189254</c:v>
                </c:pt>
                <c:pt idx="384">
                  <c:v>220.45299145299145</c:v>
                </c:pt>
                <c:pt idx="385">
                  <c:v>221.06349206349205</c:v>
                </c:pt>
                <c:pt idx="386">
                  <c:v>222.77289377289378</c:v>
                </c:pt>
                <c:pt idx="387">
                  <c:v>222.77289377289378</c:v>
                </c:pt>
                <c:pt idx="388">
                  <c:v>222.77289377289378</c:v>
                </c:pt>
                <c:pt idx="389">
                  <c:v>222.16239316239316</c:v>
                </c:pt>
                <c:pt idx="390">
                  <c:v>223.993894993895</c:v>
                </c:pt>
                <c:pt idx="391">
                  <c:v>223.38339438339437</c:v>
                </c:pt>
                <c:pt idx="392">
                  <c:v>223.993894993895</c:v>
                </c:pt>
                <c:pt idx="393">
                  <c:v>223.38339438339437</c:v>
                </c:pt>
                <c:pt idx="394">
                  <c:v>225.21489621489619</c:v>
                </c:pt>
                <c:pt idx="395">
                  <c:v>224.60439560439559</c:v>
                </c:pt>
                <c:pt idx="396">
                  <c:v>223.993894993895</c:v>
                </c:pt>
                <c:pt idx="397">
                  <c:v>225.21489621489619</c:v>
                </c:pt>
                <c:pt idx="398">
                  <c:v>225.21489621489619</c:v>
                </c:pt>
                <c:pt idx="399">
                  <c:v>225.82539682539684</c:v>
                </c:pt>
                <c:pt idx="400">
                  <c:v>225.82539682539684</c:v>
                </c:pt>
                <c:pt idx="401">
                  <c:v>223.993894993895</c:v>
                </c:pt>
                <c:pt idx="402">
                  <c:v>227.04639804639805</c:v>
                </c:pt>
                <c:pt idx="403">
                  <c:v>227.04639804639805</c:v>
                </c:pt>
                <c:pt idx="404">
                  <c:v>227.04639804639805</c:v>
                </c:pt>
                <c:pt idx="405">
                  <c:v>225.21489621489619</c:v>
                </c:pt>
                <c:pt idx="406">
                  <c:v>228.14529914529916</c:v>
                </c:pt>
                <c:pt idx="407">
                  <c:v>229.976800976801</c:v>
                </c:pt>
                <c:pt idx="408">
                  <c:v>229.36630036630038</c:v>
                </c:pt>
                <c:pt idx="409">
                  <c:v>228.14529914529916</c:v>
                </c:pt>
                <c:pt idx="410">
                  <c:v>228.75579975579976</c:v>
                </c:pt>
                <c:pt idx="411">
                  <c:v>229.976800976801</c:v>
                </c:pt>
                <c:pt idx="412">
                  <c:v>229.36630036630038</c:v>
                </c:pt>
                <c:pt idx="413">
                  <c:v>229.36630036630038</c:v>
                </c:pt>
                <c:pt idx="414">
                  <c:v>229.976800976801</c:v>
                </c:pt>
                <c:pt idx="415">
                  <c:v>231.19780219780219</c:v>
                </c:pt>
                <c:pt idx="416">
                  <c:v>230.5873015873016</c:v>
                </c:pt>
                <c:pt idx="417">
                  <c:v>230.5873015873016</c:v>
                </c:pt>
                <c:pt idx="418">
                  <c:v>231.19780219780219</c:v>
                </c:pt>
                <c:pt idx="419">
                  <c:v>230.5873015873016</c:v>
                </c:pt>
                <c:pt idx="420">
                  <c:v>231.19780219780219</c:v>
                </c:pt>
                <c:pt idx="421">
                  <c:v>231.19780219780219</c:v>
                </c:pt>
                <c:pt idx="422">
                  <c:v>231.80830280830278</c:v>
                </c:pt>
                <c:pt idx="423">
                  <c:v>230.5873015873016</c:v>
                </c:pt>
                <c:pt idx="424">
                  <c:v>230.5873015873016</c:v>
                </c:pt>
                <c:pt idx="425">
                  <c:v>231.80830280830278</c:v>
                </c:pt>
                <c:pt idx="426">
                  <c:v>231.80830280830278</c:v>
                </c:pt>
                <c:pt idx="427">
                  <c:v>231.80830280830278</c:v>
                </c:pt>
                <c:pt idx="428">
                  <c:v>231.19780219780219</c:v>
                </c:pt>
                <c:pt idx="429">
                  <c:v>233.029304029304</c:v>
                </c:pt>
                <c:pt idx="430">
                  <c:v>232.41880341880338</c:v>
                </c:pt>
                <c:pt idx="431">
                  <c:v>233.63980463980462</c:v>
                </c:pt>
                <c:pt idx="432">
                  <c:v>233.029304029304</c:v>
                </c:pt>
                <c:pt idx="433">
                  <c:v>233.029304029304</c:v>
                </c:pt>
                <c:pt idx="434">
                  <c:v>235.95970695970695</c:v>
                </c:pt>
                <c:pt idx="435">
                  <c:v>235.95970695970695</c:v>
                </c:pt>
                <c:pt idx="436">
                  <c:v>235.34920634920636</c:v>
                </c:pt>
                <c:pt idx="437">
                  <c:v>234.12820512820514</c:v>
                </c:pt>
                <c:pt idx="438">
                  <c:v>234.73870573870576</c:v>
                </c:pt>
                <c:pt idx="439">
                  <c:v>235.95970695970695</c:v>
                </c:pt>
                <c:pt idx="440">
                  <c:v>235.34920634920636</c:v>
                </c:pt>
                <c:pt idx="441">
                  <c:v>236.57020757020754</c:v>
                </c:pt>
                <c:pt idx="442">
                  <c:v>235.34920634920636</c:v>
                </c:pt>
                <c:pt idx="443">
                  <c:v>237.18070818070814</c:v>
                </c:pt>
                <c:pt idx="444">
                  <c:v>238.40170940170941</c:v>
                </c:pt>
                <c:pt idx="445">
                  <c:v>238.40170940170941</c:v>
                </c:pt>
                <c:pt idx="446">
                  <c:v>235.95970695970695</c:v>
                </c:pt>
                <c:pt idx="447">
                  <c:v>237.18070818070814</c:v>
                </c:pt>
                <c:pt idx="448">
                  <c:v>238.40170940170941</c:v>
                </c:pt>
                <c:pt idx="449">
                  <c:v>238.40170940170941</c:v>
                </c:pt>
                <c:pt idx="450">
                  <c:v>237.79120879120882</c:v>
                </c:pt>
                <c:pt idx="451">
                  <c:v>235.95970695970695</c:v>
                </c:pt>
                <c:pt idx="452">
                  <c:v>239.6227106227106</c:v>
                </c:pt>
                <c:pt idx="453">
                  <c:v>240.23321123321125</c:v>
                </c:pt>
                <c:pt idx="454">
                  <c:v>239.01221001221001</c:v>
                </c:pt>
                <c:pt idx="455">
                  <c:v>240.72161172161171</c:v>
                </c:pt>
                <c:pt idx="456">
                  <c:v>241.3321123321123</c:v>
                </c:pt>
                <c:pt idx="457">
                  <c:v>240.72161172161171</c:v>
                </c:pt>
                <c:pt idx="458">
                  <c:v>240.23321123321125</c:v>
                </c:pt>
                <c:pt idx="459">
                  <c:v>239.01221001221001</c:v>
                </c:pt>
                <c:pt idx="460">
                  <c:v>239.01221001221001</c:v>
                </c:pt>
                <c:pt idx="461">
                  <c:v>237.79120879120882</c:v>
                </c:pt>
                <c:pt idx="462">
                  <c:v>241.94261294261293</c:v>
                </c:pt>
                <c:pt idx="463">
                  <c:v>241.94261294261293</c:v>
                </c:pt>
                <c:pt idx="464">
                  <c:v>240.23321123321125</c:v>
                </c:pt>
                <c:pt idx="465">
                  <c:v>240.72161172161171</c:v>
                </c:pt>
                <c:pt idx="466">
                  <c:v>240.72161172161171</c:v>
                </c:pt>
                <c:pt idx="467">
                  <c:v>240.72161172161171</c:v>
                </c:pt>
                <c:pt idx="468">
                  <c:v>240.72161172161171</c:v>
                </c:pt>
                <c:pt idx="469">
                  <c:v>241.3321123321123</c:v>
                </c:pt>
                <c:pt idx="470">
                  <c:v>241.3321123321123</c:v>
                </c:pt>
                <c:pt idx="471">
                  <c:v>240.23321123321125</c:v>
                </c:pt>
                <c:pt idx="472">
                  <c:v>241.3321123321123</c:v>
                </c:pt>
                <c:pt idx="473">
                  <c:v>243.16361416361417</c:v>
                </c:pt>
                <c:pt idx="474">
                  <c:v>243.16361416361417</c:v>
                </c:pt>
                <c:pt idx="475">
                  <c:v>242.55311355311352</c:v>
                </c:pt>
                <c:pt idx="476">
                  <c:v>242.55311355311352</c:v>
                </c:pt>
                <c:pt idx="477">
                  <c:v>244.99511599511598</c:v>
                </c:pt>
                <c:pt idx="478">
                  <c:v>243.77411477411476</c:v>
                </c:pt>
                <c:pt idx="479">
                  <c:v>243.16361416361417</c:v>
                </c:pt>
                <c:pt idx="480">
                  <c:v>241.94261294261293</c:v>
                </c:pt>
                <c:pt idx="481">
                  <c:v>244.99511599511598</c:v>
                </c:pt>
                <c:pt idx="482">
                  <c:v>244.99511599511598</c:v>
                </c:pt>
                <c:pt idx="483">
                  <c:v>243.16361416361417</c:v>
                </c:pt>
                <c:pt idx="484">
                  <c:v>245.60561660561658</c:v>
                </c:pt>
                <c:pt idx="485">
                  <c:v>246.21611721611723</c:v>
                </c:pt>
                <c:pt idx="486">
                  <c:v>245.60561660561658</c:v>
                </c:pt>
                <c:pt idx="487">
                  <c:v>243.77411477411476</c:v>
                </c:pt>
                <c:pt idx="488">
                  <c:v>243.77411477411476</c:v>
                </c:pt>
                <c:pt idx="489">
                  <c:v>244.38461538461536</c:v>
                </c:pt>
                <c:pt idx="490">
                  <c:v>245.60561660561658</c:v>
                </c:pt>
                <c:pt idx="491">
                  <c:v>244.99511599511598</c:v>
                </c:pt>
                <c:pt idx="492">
                  <c:v>243.16361416361417</c:v>
                </c:pt>
                <c:pt idx="493">
                  <c:v>246.70451770451766</c:v>
                </c:pt>
                <c:pt idx="494">
                  <c:v>247.31501831501831</c:v>
                </c:pt>
                <c:pt idx="495">
                  <c:v>247.31501831501831</c:v>
                </c:pt>
                <c:pt idx="496">
                  <c:v>248.53601953601955</c:v>
                </c:pt>
                <c:pt idx="497">
                  <c:v>247.31501831501831</c:v>
                </c:pt>
                <c:pt idx="498">
                  <c:v>247.92551892551896</c:v>
                </c:pt>
                <c:pt idx="499">
                  <c:v>248.53601953601955</c:v>
                </c:pt>
                <c:pt idx="500">
                  <c:v>248.53601953601955</c:v>
                </c:pt>
                <c:pt idx="501">
                  <c:v>247.92551892551896</c:v>
                </c:pt>
                <c:pt idx="502">
                  <c:v>249.75702075702074</c:v>
                </c:pt>
                <c:pt idx="503">
                  <c:v>247.92551892551896</c:v>
                </c:pt>
                <c:pt idx="504">
                  <c:v>248.53601953601955</c:v>
                </c:pt>
                <c:pt idx="505">
                  <c:v>250.36752136752139</c:v>
                </c:pt>
                <c:pt idx="506">
                  <c:v>249.14652014652015</c:v>
                </c:pt>
                <c:pt idx="507">
                  <c:v>248.53601953601955</c:v>
                </c:pt>
                <c:pt idx="508">
                  <c:v>250.97802197802199</c:v>
                </c:pt>
                <c:pt idx="509">
                  <c:v>253.29792429792431</c:v>
                </c:pt>
                <c:pt idx="510">
                  <c:v>251.58852258852258</c:v>
                </c:pt>
                <c:pt idx="511">
                  <c:v>250.97802197802199</c:v>
                </c:pt>
                <c:pt idx="512">
                  <c:v>249.14652014652015</c:v>
                </c:pt>
                <c:pt idx="513">
                  <c:v>250.36752136752139</c:v>
                </c:pt>
                <c:pt idx="514">
                  <c:v>253.90842490842491</c:v>
                </c:pt>
                <c:pt idx="515">
                  <c:v>251.58852258852258</c:v>
                </c:pt>
                <c:pt idx="516">
                  <c:v>250.36752136752139</c:v>
                </c:pt>
                <c:pt idx="517">
                  <c:v>252.19902319902317</c:v>
                </c:pt>
                <c:pt idx="518">
                  <c:v>253.90842490842491</c:v>
                </c:pt>
                <c:pt idx="519">
                  <c:v>253.90842490842491</c:v>
                </c:pt>
                <c:pt idx="520">
                  <c:v>252.19902319902317</c:v>
                </c:pt>
                <c:pt idx="521">
                  <c:v>252.80952380952382</c:v>
                </c:pt>
                <c:pt idx="522">
                  <c:v>254.5189255189255</c:v>
                </c:pt>
                <c:pt idx="523">
                  <c:v>252.80952380952382</c:v>
                </c:pt>
                <c:pt idx="524">
                  <c:v>251.58852258852258</c:v>
                </c:pt>
                <c:pt idx="525">
                  <c:v>253.90842490842491</c:v>
                </c:pt>
                <c:pt idx="526">
                  <c:v>253.29792429792431</c:v>
                </c:pt>
                <c:pt idx="527">
                  <c:v>253.29792429792431</c:v>
                </c:pt>
                <c:pt idx="528">
                  <c:v>251.58852258852258</c:v>
                </c:pt>
                <c:pt idx="529">
                  <c:v>254.5189255189255</c:v>
                </c:pt>
                <c:pt idx="530">
                  <c:v>255.73992673992674</c:v>
                </c:pt>
                <c:pt idx="531">
                  <c:v>254.5189255189255</c:v>
                </c:pt>
                <c:pt idx="532">
                  <c:v>253.29792429792431</c:v>
                </c:pt>
                <c:pt idx="533">
                  <c:v>253.90842490842491</c:v>
                </c:pt>
                <c:pt idx="534">
                  <c:v>254.5189255189255</c:v>
                </c:pt>
                <c:pt idx="535">
                  <c:v>253.90842490842491</c:v>
                </c:pt>
                <c:pt idx="536">
                  <c:v>253.29792429792431</c:v>
                </c:pt>
                <c:pt idx="537">
                  <c:v>252.80952380952382</c:v>
                </c:pt>
                <c:pt idx="538">
                  <c:v>255.12942612942609</c:v>
                </c:pt>
                <c:pt idx="539">
                  <c:v>255.12942612942609</c:v>
                </c:pt>
                <c:pt idx="540">
                  <c:v>255.12942612942609</c:v>
                </c:pt>
                <c:pt idx="541">
                  <c:v>256.96092796092796</c:v>
                </c:pt>
                <c:pt idx="542">
                  <c:v>256.35042735042737</c:v>
                </c:pt>
                <c:pt idx="543">
                  <c:v>256.35042735042737</c:v>
                </c:pt>
                <c:pt idx="544">
                  <c:v>255.73992673992674</c:v>
                </c:pt>
                <c:pt idx="545">
                  <c:v>253.90842490842491</c:v>
                </c:pt>
                <c:pt idx="546">
                  <c:v>257.57142857142856</c:v>
                </c:pt>
                <c:pt idx="547">
                  <c:v>258.18192918192915</c:v>
                </c:pt>
                <c:pt idx="548">
                  <c:v>256.96092796092796</c:v>
                </c:pt>
                <c:pt idx="549">
                  <c:v>255.12942612942609</c:v>
                </c:pt>
                <c:pt idx="550">
                  <c:v>257.57142857142856</c:v>
                </c:pt>
                <c:pt idx="551">
                  <c:v>259.28083028083029</c:v>
                </c:pt>
                <c:pt idx="552">
                  <c:v>258.79242979242986</c:v>
                </c:pt>
                <c:pt idx="553">
                  <c:v>256.96092796092796</c:v>
                </c:pt>
                <c:pt idx="554">
                  <c:v>256.96092796092796</c:v>
                </c:pt>
                <c:pt idx="555">
                  <c:v>259.28083028083029</c:v>
                </c:pt>
                <c:pt idx="556">
                  <c:v>258.18192918192915</c:v>
                </c:pt>
                <c:pt idx="557">
                  <c:v>257.57142857142856</c:v>
                </c:pt>
                <c:pt idx="558">
                  <c:v>255.73992673992674</c:v>
                </c:pt>
                <c:pt idx="559">
                  <c:v>261.11233211233213</c:v>
                </c:pt>
                <c:pt idx="560">
                  <c:v>262.33333333333331</c:v>
                </c:pt>
                <c:pt idx="561">
                  <c:v>261.11233211233213</c:v>
                </c:pt>
                <c:pt idx="562">
                  <c:v>261.11233211233213</c:v>
                </c:pt>
                <c:pt idx="563">
                  <c:v>259.28083028083029</c:v>
                </c:pt>
                <c:pt idx="564">
                  <c:v>258.79242979242986</c:v>
                </c:pt>
                <c:pt idx="565">
                  <c:v>261.72283272283272</c:v>
                </c:pt>
                <c:pt idx="566">
                  <c:v>262.94383394383402</c:v>
                </c:pt>
                <c:pt idx="567">
                  <c:v>262.94383394383402</c:v>
                </c:pt>
                <c:pt idx="568">
                  <c:v>262.94383394383402</c:v>
                </c:pt>
                <c:pt idx="569">
                  <c:v>260.50183150183153</c:v>
                </c:pt>
                <c:pt idx="570">
                  <c:v>264.16483516483521</c:v>
                </c:pt>
                <c:pt idx="571">
                  <c:v>262.94383394383402</c:v>
                </c:pt>
                <c:pt idx="572">
                  <c:v>261.72283272283272</c:v>
                </c:pt>
                <c:pt idx="573">
                  <c:v>260.50183150183153</c:v>
                </c:pt>
                <c:pt idx="574">
                  <c:v>262.33333333333331</c:v>
                </c:pt>
                <c:pt idx="575">
                  <c:v>264.16483516483521</c:v>
                </c:pt>
                <c:pt idx="576">
                  <c:v>263.55433455433462</c:v>
                </c:pt>
                <c:pt idx="577">
                  <c:v>264.7753357753358</c:v>
                </c:pt>
                <c:pt idx="578">
                  <c:v>264.7753357753358</c:v>
                </c:pt>
                <c:pt idx="579">
                  <c:v>264.7753357753358</c:v>
                </c:pt>
                <c:pt idx="580">
                  <c:v>264.7753357753358</c:v>
                </c:pt>
                <c:pt idx="581">
                  <c:v>264.7753357753358</c:v>
                </c:pt>
                <c:pt idx="582">
                  <c:v>265.38583638583646</c:v>
                </c:pt>
                <c:pt idx="583">
                  <c:v>265.87423687423689</c:v>
                </c:pt>
                <c:pt idx="584">
                  <c:v>264.7753357753358</c:v>
                </c:pt>
                <c:pt idx="585">
                  <c:v>267.70573870573872</c:v>
                </c:pt>
                <c:pt idx="586">
                  <c:v>267.09523809523813</c:v>
                </c:pt>
                <c:pt idx="587">
                  <c:v>265.38583638583646</c:v>
                </c:pt>
                <c:pt idx="588">
                  <c:v>267.09523809523813</c:v>
                </c:pt>
                <c:pt idx="589">
                  <c:v>265.87423687423689</c:v>
                </c:pt>
                <c:pt idx="590">
                  <c:v>263.55433455433462</c:v>
                </c:pt>
                <c:pt idx="591">
                  <c:v>265.38583638583646</c:v>
                </c:pt>
                <c:pt idx="592">
                  <c:v>266.48473748473748</c:v>
                </c:pt>
                <c:pt idx="593">
                  <c:v>266.48473748473748</c:v>
                </c:pt>
                <c:pt idx="594">
                  <c:v>265.87423687423689</c:v>
                </c:pt>
                <c:pt idx="595">
                  <c:v>265.87423687423689</c:v>
                </c:pt>
                <c:pt idx="596">
                  <c:v>265.38583638583646</c:v>
                </c:pt>
                <c:pt idx="597">
                  <c:v>265.38583638583646</c:v>
                </c:pt>
                <c:pt idx="598">
                  <c:v>267.09523809523813</c:v>
                </c:pt>
                <c:pt idx="599">
                  <c:v>265.87423687423689</c:v>
                </c:pt>
                <c:pt idx="600">
                  <c:v>264.16483516483521</c:v>
                </c:pt>
                <c:pt idx="601">
                  <c:v>265.38583638583646</c:v>
                </c:pt>
                <c:pt idx="602">
                  <c:v>267.70573870573872</c:v>
                </c:pt>
                <c:pt idx="603">
                  <c:v>267.70573870573872</c:v>
                </c:pt>
                <c:pt idx="604">
                  <c:v>266.48473748473748</c:v>
                </c:pt>
                <c:pt idx="605">
                  <c:v>265.38583638583646</c:v>
                </c:pt>
                <c:pt idx="606">
                  <c:v>270.14774114774116</c:v>
                </c:pt>
                <c:pt idx="607">
                  <c:v>270.75824175824175</c:v>
                </c:pt>
                <c:pt idx="608">
                  <c:v>269.53724053724056</c:v>
                </c:pt>
                <c:pt idx="609">
                  <c:v>267.70573870573872</c:v>
                </c:pt>
                <c:pt idx="610">
                  <c:v>267.70573870573872</c:v>
                </c:pt>
                <c:pt idx="611">
                  <c:v>270.14774114774116</c:v>
                </c:pt>
                <c:pt idx="612">
                  <c:v>273.07814407814413</c:v>
                </c:pt>
                <c:pt idx="613">
                  <c:v>271.3687423687424</c:v>
                </c:pt>
                <c:pt idx="614">
                  <c:v>270.14774114774116</c:v>
                </c:pt>
                <c:pt idx="615">
                  <c:v>270.75824175824175</c:v>
                </c:pt>
                <c:pt idx="616">
                  <c:v>273.07814407814413</c:v>
                </c:pt>
                <c:pt idx="617">
                  <c:v>270.75824175824175</c:v>
                </c:pt>
                <c:pt idx="618">
                  <c:v>269.53724053724056</c:v>
                </c:pt>
                <c:pt idx="619">
                  <c:v>268.92673992673997</c:v>
                </c:pt>
                <c:pt idx="620">
                  <c:v>271.979242979243</c:v>
                </c:pt>
                <c:pt idx="621">
                  <c:v>274.90964590964592</c:v>
                </c:pt>
                <c:pt idx="622">
                  <c:v>271.3687423687424</c:v>
                </c:pt>
                <c:pt idx="623">
                  <c:v>270.14774114774116</c:v>
                </c:pt>
                <c:pt idx="624">
                  <c:v>271.3687423687424</c:v>
                </c:pt>
                <c:pt idx="625">
                  <c:v>273.07814407814413</c:v>
                </c:pt>
                <c:pt idx="626">
                  <c:v>274.29914529914532</c:v>
                </c:pt>
                <c:pt idx="627">
                  <c:v>271.979242979243</c:v>
                </c:pt>
                <c:pt idx="628">
                  <c:v>271.3687423687424</c:v>
                </c:pt>
                <c:pt idx="629">
                  <c:v>272.46764346764354</c:v>
                </c:pt>
                <c:pt idx="630">
                  <c:v>273.68864468864473</c:v>
                </c:pt>
                <c:pt idx="631">
                  <c:v>273.68864468864473</c:v>
                </c:pt>
                <c:pt idx="632">
                  <c:v>274.90964590964592</c:v>
                </c:pt>
                <c:pt idx="633">
                  <c:v>274.29914529914532</c:v>
                </c:pt>
                <c:pt idx="634">
                  <c:v>272.46764346764354</c:v>
                </c:pt>
                <c:pt idx="635">
                  <c:v>272.46764346764354</c:v>
                </c:pt>
                <c:pt idx="636">
                  <c:v>272.46764346764354</c:v>
                </c:pt>
                <c:pt idx="637">
                  <c:v>275.52014652014657</c:v>
                </c:pt>
                <c:pt idx="638">
                  <c:v>274.29914529914532</c:v>
                </c:pt>
                <c:pt idx="639">
                  <c:v>275.52014652014657</c:v>
                </c:pt>
                <c:pt idx="640">
                  <c:v>276.13064713064716</c:v>
                </c:pt>
                <c:pt idx="641">
                  <c:v>275.52014652014657</c:v>
                </c:pt>
                <c:pt idx="642">
                  <c:v>274.90964590964592</c:v>
                </c:pt>
                <c:pt idx="643">
                  <c:v>274.90964590964592</c:v>
                </c:pt>
                <c:pt idx="644">
                  <c:v>275.52014652014657</c:v>
                </c:pt>
                <c:pt idx="645">
                  <c:v>276.7411477411477</c:v>
                </c:pt>
                <c:pt idx="646">
                  <c:v>276.13064713064716</c:v>
                </c:pt>
                <c:pt idx="647">
                  <c:v>273.07814407814413</c:v>
                </c:pt>
                <c:pt idx="648">
                  <c:v>277.962148962149</c:v>
                </c:pt>
                <c:pt idx="649">
                  <c:v>277.35164835164835</c:v>
                </c:pt>
                <c:pt idx="650">
                  <c:v>275.52014652014657</c:v>
                </c:pt>
                <c:pt idx="651">
                  <c:v>274.29914529914532</c:v>
                </c:pt>
                <c:pt idx="652">
                  <c:v>277.35164835164835</c:v>
                </c:pt>
                <c:pt idx="653">
                  <c:v>277.35164835164835</c:v>
                </c:pt>
                <c:pt idx="654">
                  <c:v>275.52014652014657</c:v>
                </c:pt>
                <c:pt idx="655">
                  <c:v>276.13064713064716</c:v>
                </c:pt>
                <c:pt idx="656">
                  <c:v>274.90964590964592</c:v>
                </c:pt>
                <c:pt idx="657">
                  <c:v>277.35164835164835</c:v>
                </c:pt>
                <c:pt idx="658">
                  <c:v>277.962148962149</c:v>
                </c:pt>
                <c:pt idx="659">
                  <c:v>277.962148962149</c:v>
                </c:pt>
                <c:pt idx="660">
                  <c:v>278.45054945054949</c:v>
                </c:pt>
                <c:pt idx="661">
                  <c:v>277.962148962149</c:v>
                </c:pt>
                <c:pt idx="662">
                  <c:v>277.962148962149</c:v>
                </c:pt>
                <c:pt idx="663">
                  <c:v>276.13064713064716</c:v>
                </c:pt>
                <c:pt idx="664">
                  <c:v>276.7411477411477</c:v>
                </c:pt>
                <c:pt idx="665">
                  <c:v>276.7411477411477</c:v>
                </c:pt>
                <c:pt idx="666">
                  <c:v>277.962148962149</c:v>
                </c:pt>
                <c:pt idx="667">
                  <c:v>277.35164835164835</c:v>
                </c:pt>
                <c:pt idx="668">
                  <c:v>277.962148962149</c:v>
                </c:pt>
                <c:pt idx="669">
                  <c:v>277.962148962149</c:v>
                </c:pt>
                <c:pt idx="670">
                  <c:v>276.7411477411477</c:v>
                </c:pt>
                <c:pt idx="671">
                  <c:v>276.13064713064716</c:v>
                </c:pt>
                <c:pt idx="672">
                  <c:v>278.45054945054949</c:v>
                </c:pt>
                <c:pt idx="673">
                  <c:v>278.45054945054949</c:v>
                </c:pt>
                <c:pt idx="674">
                  <c:v>279.67155067155068</c:v>
                </c:pt>
                <c:pt idx="675">
                  <c:v>277.35164835164835</c:v>
                </c:pt>
                <c:pt idx="676">
                  <c:v>278.45054945054949</c:v>
                </c:pt>
                <c:pt idx="677">
                  <c:v>279.67155067155068</c:v>
                </c:pt>
                <c:pt idx="678">
                  <c:v>277.962148962149</c:v>
                </c:pt>
                <c:pt idx="679">
                  <c:v>277.35164835164835</c:v>
                </c:pt>
                <c:pt idx="680">
                  <c:v>279.67155067155068</c:v>
                </c:pt>
                <c:pt idx="681">
                  <c:v>280.28205128205127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4F-4725-8082-23F392F15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7668304"/>
        <c:axId val="807672240"/>
      </c:scatterChart>
      <c:valAx>
        <c:axId val="80766830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Strain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672240"/>
        <c:crosses val="autoZero"/>
        <c:crossBetween val="midCat"/>
      </c:valAx>
      <c:valAx>
        <c:axId val="8076722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Stress 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668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330927384076992E-2"/>
          <c:y val="0.16245370370370371"/>
          <c:w val="0.84907195975503058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474407923895826"/>
                  <c:y val="-5.240183903186600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'5_50_150um'!$H$24:$H$40</c:f>
              <c:numCache>
                <c:formatCode>General</c:formatCode>
                <c:ptCount val="17"/>
                <c:pt idx="0">
                  <c:v>1.2084592145015106E-3</c:v>
                </c:pt>
                <c:pt idx="1">
                  <c:v>1.2588116817724068E-3</c:v>
                </c:pt>
                <c:pt idx="2">
                  <c:v>1.2588116817724068E-3</c:v>
                </c:pt>
                <c:pt idx="3">
                  <c:v>1.2588116817724068E-3</c:v>
                </c:pt>
                <c:pt idx="4">
                  <c:v>1.2588116817724068E-3</c:v>
                </c:pt>
                <c:pt idx="5">
                  <c:v>1.3091641490433031E-3</c:v>
                </c:pt>
                <c:pt idx="6">
                  <c:v>1.5609264853977845E-3</c:v>
                </c:pt>
                <c:pt idx="7">
                  <c:v>1.661631419939577E-3</c:v>
                </c:pt>
                <c:pt idx="8">
                  <c:v>1.661631419939577E-3</c:v>
                </c:pt>
                <c:pt idx="9">
                  <c:v>1.661631419939577E-3</c:v>
                </c:pt>
                <c:pt idx="10">
                  <c:v>1.7119838872104733E-3</c:v>
                </c:pt>
                <c:pt idx="11">
                  <c:v>1.7623363544813696E-3</c:v>
                </c:pt>
                <c:pt idx="12">
                  <c:v>1.9637462235649549E-3</c:v>
                </c:pt>
                <c:pt idx="13">
                  <c:v>1.9637462235649549E-3</c:v>
                </c:pt>
                <c:pt idx="14">
                  <c:v>1.9637462235649549E-3</c:v>
                </c:pt>
                <c:pt idx="15">
                  <c:v>1.9637462235649549E-3</c:v>
                </c:pt>
                <c:pt idx="16">
                  <c:v>2.014098690835851E-3</c:v>
                </c:pt>
              </c:numCache>
            </c:numRef>
          </c:xVal>
          <c:yVal>
            <c:numRef>
              <c:f>'5_50_150um'!$I$24:$I$40</c:f>
              <c:numCache>
                <c:formatCode>General</c:formatCode>
                <c:ptCount val="17"/>
                <c:pt idx="0">
                  <c:v>19.499263622974961</c:v>
                </c:pt>
                <c:pt idx="1">
                  <c:v>19.499263622974961</c:v>
                </c:pt>
                <c:pt idx="2">
                  <c:v>20.220913107511041</c:v>
                </c:pt>
                <c:pt idx="3">
                  <c:v>19.499263622974961</c:v>
                </c:pt>
                <c:pt idx="4">
                  <c:v>20.957290132547865</c:v>
                </c:pt>
                <c:pt idx="5">
                  <c:v>20.220913107511041</c:v>
                </c:pt>
                <c:pt idx="6">
                  <c:v>25.287187039764358</c:v>
                </c:pt>
                <c:pt idx="7">
                  <c:v>27.452135493372605</c:v>
                </c:pt>
                <c:pt idx="8">
                  <c:v>28.173784977908689</c:v>
                </c:pt>
                <c:pt idx="9">
                  <c:v>28.173784977908689</c:v>
                </c:pt>
                <c:pt idx="10">
                  <c:v>28.173784977908689</c:v>
                </c:pt>
                <c:pt idx="11">
                  <c:v>29.617083946980856</c:v>
                </c:pt>
                <c:pt idx="12">
                  <c:v>33.225331369661262</c:v>
                </c:pt>
                <c:pt idx="13">
                  <c:v>33.961708394698086</c:v>
                </c:pt>
                <c:pt idx="14">
                  <c:v>34.683357879234165</c:v>
                </c:pt>
                <c:pt idx="15">
                  <c:v>33.225331369661262</c:v>
                </c:pt>
                <c:pt idx="16">
                  <c:v>35.405007363770252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01-4236-B2C4-D85A748A5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291032"/>
        <c:axId val="449290048"/>
      </c:scatterChart>
      <c:valAx>
        <c:axId val="449291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290048"/>
        <c:crosses val="autoZero"/>
        <c:crossBetween val="midCat"/>
      </c:valAx>
      <c:valAx>
        <c:axId val="44929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291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338066507920276"/>
          <c:y val="9.6017408224162507E-2"/>
          <c:w val="0.76171309755111793"/>
          <c:h val="0.759091154336127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'6_50_150um'!$J$1</c:f>
              <c:strCache>
                <c:ptCount val="1"/>
                <c:pt idx="0">
                  <c:v>Strain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'6_50_150um'!$M$76:$M$481</c:f>
              <c:numCache>
                <c:formatCode>0.00</c:formatCode>
                <c:ptCount val="406"/>
                <c:pt idx="0">
                  <c:v>0</c:v>
                </c:pt>
                <c:pt idx="1">
                  <c:v>5.044899606497899E-3</c:v>
                </c:pt>
                <c:pt idx="2">
                  <c:v>3.0269397638987006E-2</c:v>
                </c:pt>
                <c:pt idx="3">
                  <c:v>4.0359196851982637E-2</c:v>
                </c:pt>
                <c:pt idx="4">
                  <c:v>4.0359196851982637E-2</c:v>
                </c:pt>
                <c:pt idx="5">
                  <c:v>4.0359196851982637E-2</c:v>
                </c:pt>
                <c:pt idx="6">
                  <c:v>4.5404096458480536E-2</c:v>
                </c:pt>
                <c:pt idx="7">
                  <c:v>5.0448996064978324E-2</c:v>
                </c:pt>
                <c:pt idx="8">
                  <c:v>7.0628594490969698E-2</c:v>
                </c:pt>
                <c:pt idx="9">
                  <c:v>7.0628594490969698E-2</c:v>
                </c:pt>
                <c:pt idx="10">
                  <c:v>7.0628594490969698E-2</c:v>
                </c:pt>
                <c:pt idx="11">
                  <c:v>7.0628594490969698E-2</c:v>
                </c:pt>
                <c:pt idx="12">
                  <c:v>8.071839370396533E-2</c:v>
                </c:pt>
                <c:pt idx="13">
                  <c:v>0.10089799212995659</c:v>
                </c:pt>
                <c:pt idx="14">
                  <c:v>0.10594289173645444</c:v>
                </c:pt>
                <c:pt idx="15">
                  <c:v>0.10594289173645444</c:v>
                </c:pt>
                <c:pt idx="16">
                  <c:v>0.10594289173645444</c:v>
                </c:pt>
                <c:pt idx="17">
                  <c:v>0.12107759055594797</c:v>
                </c:pt>
                <c:pt idx="18">
                  <c:v>0.14125718898193929</c:v>
                </c:pt>
                <c:pt idx="19">
                  <c:v>0.14125718898193929</c:v>
                </c:pt>
                <c:pt idx="20">
                  <c:v>0.14125718898193929</c:v>
                </c:pt>
                <c:pt idx="21">
                  <c:v>0.14630208858843713</c:v>
                </c:pt>
                <c:pt idx="22">
                  <c:v>0.15639188780143276</c:v>
                </c:pt>
                <c:pt idx="23">
                  <c:v>0.15639188780143276</c:v>
                </c:pt>
                <c:pt idx="24">
                  <c:v>0.17152658662092624</c:v>
                </c:pt>
                <c:pt idx="25">
                  <c:v>0.17657148622742413</c:v>
                </c:pt>
                <c:pt idx="26">
                  <c:v>0.17657148622742413</c:v>
                </c:pt>
                <c:pt idx="27">
                  <c:v>0.19675108465341551</c:v>
                </c:pt>
                <c:pt idx="28">
                  <c:v>0.20684088386641108</c:v>
                </c:pt>
                <c:pt idx="29">
                  <c:v>0.21188578347290898</c:v>
                </c:pt>
                <c:pt idx="30">
                  <c:v>0.21188578347290898</c:v>
                </c:pt>
                <c:pt idx="31">
                  <c:v>0.21693068307940666</c:v>
                </c:pt>
                <c:pt idx="32">
                  <c:v>0.22702048229240246</c:v>
                </c:pt>
                <c:pt idx="33">
                  <c:v>0.23206538189890025</c:v>
                </c:pt>
                <c:pt idx="34">
                  <c:v>0.23711028150539804</c:v>
                </c:pt>
                <c:pt idx="35">
                  <c:v>0.24215518111189593</c:v>
                </c:pt>
                <c:pt idx="36">
                  <c:v>0.24215518111189593</c:v>
                </c:pt>
                <c:pt idx="37">
                  <c:v>0.26737967914438499</c:v>
                </c:pt>
                <c:pt idx="38">
                  <c:v>0.27242457875088288</c:v>
                </c:pt>
                <c:pt idx="39">
                  <c:v>0.27242457875088288</c:v>
                </c:pt>
                <c:pt idx="40">
                  <c:v>0.27242457875088288</c:v>
                </c:pt>
                <c:pt idx="41">
                  <c:v>0.29260417717687426</c:v>
                </c:pt>
                <c:pt idx="42">
                  <c:v>0.30773887599636773</c:v>
                </c:pt>
                <c:pt idx="43">
                  <c:v>0.31278377560286552</c:v>
                </c:pt>
                <c:pt idx="44">
                  <c:v>0.31278377560286552</c:v>
                </c:pt>
                <c:pt idx="45">
                  <c:v>0.32287357481586121</c:v>
                </c:pt>
                <c:pt idx="46">
                  <c:v>0.33800827363535468</c:v>
                </c:pt>
                <c:pt idx="47">
                  <c:v>0.34305317324185258</c:v>
                </c:pt>
                <c:pt idx="48">
                  <c:v>0.34305317324185258</c:v>
                </c:pt>
                <c:pt idx="49">
                  <c:v>0.35818787206134606</c:v>
                </c:pt>
                <c:pt idx="50">
                  <c:v>0.37332257088083953</c:v>
                </c:pt>
                <c:pt idx="51">
                  <c:v>0.37836747048733732</c:v>
                </c:pt>
                <c:pt idx="52">
                  <c:v>0.38341237009383511</c:v>
                </c:pt>
                <c:pt idx="53">
                  <c:v>0.38845726970033301</c:v>
                </c:pt>
                <c:pt idx="54">
                  <c:v>0.40359196851982648</c:v>
                </c:pt>
                <c:pt idx="55">
                  <c:v>0.41368176773282206</c:v>
                </c:pt>
                <c:pt idx="56">
                  <c:v>0.41368176773282206</c:v>
                </c:pt>
                <c:pt idx="57">
                  <c:v>0.42377156694581786</c:v>
                </c:pt>
                <c:pt idx="58">
                  <c:v>0.43890626576531133</c:v>
                </c:pt>
                <c:pt idx="59">
                  <c:v>0.43890626576531133</c:v>
                </c:pt>
                <c:pt idx="60">
                  <c:v>0.44395116537180912</c:v>
                </c:pt>
                <c:pt idx="61">
                  <c:v>0.45404096458480481</c:v>
                </c:pt>
                <c:pt idx="62">
                  <c:v>0.46917566340429828</c:v>
                </c:pt>
                <c:pt idx="63">
                  <c:v>0.47926546261729397</c:v>
                </c:pt>
                <c:pt idx="64">
                  <c:v>0.48431036222379187</c:v>
                </c:pt>
                <c:pt idx="65">
                  <c:v>0.49944506104328523</c:v>
                </c:pt>
                <c:pt idx="66">
                  <c:v>0.50448996064978313</c:v>
                </c:pt>
                <c:pt idx="67">
                  <c:v>0.50953486025628092</c:v>
                </c:pt>
                <c:pt idx="68">
                  <c:v>0.51457975986277882</c:v>
                </c:pt>
                <c:pt idx="69">
                  <c:v>0.5196246594692765</c:v>
                </c:pt>
                <c:pt idx="70">
                  <c:v>0.53980425789526798</c:v>
                </c:pt>
                <c:pt idx="71">
                  <c:v>0.53980425789526798</c:v>
                </c:pt>
                <c:pt idx="72">
                  <c:v>0.54484915750176577</c:v>
                </c:pt>
                <c:pt idx="73">
                  <c:v>0.55998385632125924</c:v>
                </c:pt>
                <c:pt idx="74">
                  <c:v>0.57007365553425493</c:v>
                </c:pt>
                <c:pt idx="75">
                  <c:v>0.57007365553425493</c:v>
                </c:pt>
                <c:pt idx="76">
                  <c:v>0.58520835435374829</c:v>
                </c:pt>
                <c:pt idx="77">
                  <c:v>0.59529815356674398</c:v>
                </c:pt>
                <c:pt idx="78">
                  <c:v>0.60034305317324188</c:v>
                </c:pt>
                <c:pt idx="79">
                  <c:v>0.60538795277973978</c:v>
                </c:pt>
                <c:pt idx="80">
                  <c:v>0.61043285238623757</c:v>
                </c:pt>
                <c:pt idx="81">
                  <c:v>0.61547775199273547</c:v>
                </c:pt>
                <c:pt idx="82">
                  <c:v>0.63061245081222883</c:v>
                </c:pt>
                <c:pt idx="83">
                  <c:v>0.64574714963172242</c:v>
                </c:pt>
                <c:pt idx="84">
                  <c:v>0.65583694884471799</c:v>
                </c:pt>
                <c:pt idx="85">
                  <c:v>0.65583694884471799</c:v>
                </c:pt>
                <c:pt idx="86">
                  <c:v>0.67097164766421158</c:v>
                </c:pt>
                <c:pt idx="87">
                  <c:v>0.68106144687720727</c:v>
                </c:pt>
                <c:pt idx="88">
                  <c:v>0.68610634648370494</c:v>
                </c:pt>
                <c:pt idx="89">
                  <c:v>0.69115124609020273</c:v>
                </c:pt>
                <c:pt idx="90">
                  <c:v>0.70124104530319853</c:v>
                </c:pt>
                <c:pt idx="91">
                  <c:v>0.70628594490969632</c:v>
                </c:pt>
                <c:pt idx="92">
                  <c:v>0.71637574412269189</c:v>
                </c:pt>
                <c:pt idx="93">
                  <c:v>0.72646554333568769</c:v>
                </c:pt>
                <c:pt idx="94">
                  <c:v>0.73655534254868327</c:v>
                </c:pt>
                <c:pt idx="95">
                  <c:v>0.73655534254868327</c:v>
                </c:pt>
                <c:pt idx="96">
                  <c:v>0.74160024215518128</c:v>
                </c:pt>
                <c:pt idx="97">
                  <c:v>0.76177984058117243</c:v>
                </c:pt>
                <c:pt idx="98">
                  <c:v>0.76682474018767022</c:v>
                </c:pt>
                <c:pt idx="99">
                  <c:v>0.76682474018767022</c:v>
                </c:pt>
                <c:pt idx="100">
                  <c:v>0.77186963979416823</c:v>
                </c:pt>
                <c:pt idx="101">
                  <c:v>0.77691453940066602</c:v>
                </c:pt>
                <c:pt idx="102">
                  <c:v>0.79709413782665739</c:v>
                </c:pt>
                <c:pt idx="103">
                  <c:v>0.80718393703965297</c:v>
                </c:pt>
                <c:pt idx="104">
                  <c:v>0.81222883664615075</c:v>
                </c:pt>
                <c:pt idx="105">
                  <c:v>0.82736353546564434</c:v>
                </c:pt>
                <c:pt idx="106">
                  <c:v>0.83745333467863992</c:v>
                </c:pt>
                <c:pt idx="107">
                  <c:v>0.83745333467863992</c:v>
                </c:pt>
                <c:pt idx="108">
                  <c:v>0.84754313389163549</c:v>
                </c:pt>
                <c:pt idx="109">
                  <c:v>0.85763293310463129</c:v>
                </c:pt>
                <c:pt idx="110">
                  <c:v>0.86772273231762687</c:v>
                </c:pt>
                <c:pt idx="111">
                  <c:v>0.87781253153062266</c:v>
                </c:pt>
                <c:pt idx="112">
                  <c:v>0.88790233074361824</c:v>
                </c:pt>
                <c:pt idx="113">
                  <c:v>0.89799212995661382</c:v>
                </c:pt>
                <c:pt idx="114">
                  <c:v>0.89799212995661382</c:v>
                </c:pt>
                <c:pt idx="115">
                  <c:v>0.90808192916960961</c:v>
                </c:pt>
                <c:pt idx="116">
                  <c:v>0.92321662798910298</c:v>
                </c:pt>
                <c:pt idx="117">
                  <c:v>0.92321662798910298</c:v>
                </c:pt>
                <c:pt idx="118">
                  <c:v>0.92826152759560077</c:v>
                </c:pt>
                <c:pt idx="119">
                  <c:v>0.93835132680859656</c:v>
                </c:pt>
                <c:pt idx="120">
                  <c:v>0.95348602562808993</c:v>
                </c:pt>
                <c:pt idx="121">
                  <c:v>0.95853092523458794</c:v>
                </c:pt>
                <c:pt idx="122">
                  <c:v>0.96357582484108573</c:v>
                </c:pt>
                <c:pt idx="123">
                  <c:v>0.96357582484108573</c:v>
                </c:pt>
                <c:pt idx="124">
                  <c:v>0.96862072444758351</c:v>
                </c:pt>
                <c:pt idx="125">
                  <c:v>0.99384522248007268</c:v>
                </c:pt>
                <c:pt idx="126">
                  <c:v>1.0039350216930685</c:v>
                </c:pt>
                <c:pt idx="127">
                  <c:v>1.0039350216930685</c:v>
                </c:pt>
                <c:pt idx="128">
                  <c:v>1.0039350216930685</c:v>
                </c:pt>
                <c:pt idx="129">
                  <c:v>1.0140248209060638</c:v>
                </c:pt>
                <c:pt idx="130">
                  <c:v>1.0342044193320554</c:v>
                </c:pt>
                <c:pt idx="131">
                  <c:v>1.044294218545051</c:v>
                </c:pt>
                <c:pt idx="132">
                  <c:v>1.0543840177580466</c:v>
                </c:pt>
                <c:pt idx="133">
                  <c:v>1.0644738169710424</c:v>
                </c:pt>
                <c:pt idx="134">
                  <c:v>1.0695187165775402</c:v>
                </c:pt>
                <c:pt idx="135">
                  <c:v>1.074563616184038</c:v>
                </c:pt>
                <c:pt idx="136">
                  <c:v>1.0796085157905357</c:v>
                </c:pt>
                <c:pt idx="137">
                  <c:v>1.0846534153970335</c:v>
                </c:pt>
                <c:pt idx="138">
                  <c:v>1.0997881142165271</c:v>
                </c:pt>
                <c:pt idx="139">
                  <c:v>1.1098779134295227</c:v>
                </c:pt>
                <c:pt idx="140">
                  <c:v>1.1199677126425185</c:v>
                </c:pt>
                <c:pt idx="141">
                  <c:v>1.1250126122490163</c:v>
                </c:pt>
                <c:pt idx="142">
                  <c:v>1.1250126122490163</c:v>
                </c:pt>
                <c:pt idx="143">
                  <c:v>1.1351024114620121</c:v>
                </c:pt>
                <c:pt idx="144">
                  <c:v>1.1502371102815054</c:v>
                </c:pt>
                <c:pt idx="145">
                  <c:v>1.160326909494501</c:v>
                </c:pt>
                <c:pt idx="146">
                  <c:v>1.165371809100999</c:v>
                </c:pt>
                <c:pt idx="147">
                  <c:v>1.165371809100999</c:v>
                </c:pt>
                <c:pt idx="148">
                  <c:v>1.1754616083139946</c:v>
                </c:pt>
                <c:pt idx="149">
                  <c:v>1.195641206739986</c:v>
                </c:pt>
                <c:pt idx="150">
                  <c:v>1.2006861063464838</c:v>
                </c:pt>
                <c:pt idx="151">
                  <c:v>1.2107759055594793</c:v>
                </c:pt>
                <c:pt idx="152">
                  <c:v>1.2259106043789729</c:v>
                </c:pt>
                <c:pt idx="153">
                  <c:v>1.2309555039854707</c:v>
                </c:pt>
                <c:pt idx="154">
                  <c:v>1.2360004035919687</c:v>
                </c:pt>
                <c:pt idx="155">
                  <c:v>1.2360004035919687</c:v>
                </c:pt>
                <c:pt idx="156">
                  <c:v>1.2460902028049641</c:v>
                </c:pt>
                <c:pt idx="157">
                  <c:v>1.2662698012309557</c:v>
                </c:pt>
                <c:pt idx="158">
                  <c:v>1.2713147008374535</c:v>
                </c:pt>
                <c:pt idx="159">
                  <c:v>1.2814045000504493</c:v>
                </c:pt>
                <c:pt idx="160">
                  <c:v>1.286449399656947</c:v>
                </c:pt>
                <c:pt idx="161">
                  <c:v>1.2965391988699424</c:v>
                </c:pt>
                <c:pt idx="162">
                  <c:v>1.2965391988699424</c:v>
                </c:pt>
                <c:pt idx="163">
                  <c:v>1.3015840984764402</c:v>
                </c:pt>
                <c:pt idx="164">
                  <c:v>1.3167187972959338</c:v>
                </c:pt>
                <c:pt idx="165">
                  <c:v>1.3318534961154274</c:v>
                </c:pt>
                <c:pt idx="166">
                  <c:v>1.3368983957219251</c:v>
                </c:pt>
                <c:pt idx="167">
                  <c:v>1.3368983957219251</c:v>
                </c:pt>
                <c:pt idx="168">
                  <c:v>1.3469881949349209</c:v>
                </c:pt>
                <c:pt idx="169">
                  <c:v>1.3671677933609121</c:v>
                </c:pt>
                <c:pt idx="170">
                  <c:v>1.3671677933609121</c:v>
                </c:pt>
                <c:pt idx="171">
                  <c:v>1.3722126929674099</c:v>
                </c:pt>
                <c:pt idx="172">
                  <c:v>1.3923922913934013</c:v>
                </c:pt>
                <c:pt idx="173">
                  <c:v>1.3974371909998993</c:v>
                </c:pt>
                <c:pt idx="174">
                  <c:v>1.4075269902128948</c:v>
                </c:pt>
                <c:pt idx="175">
                  <c:v>1.4075269902128948</c:v>
                </c:pt>
                <c:pt idx="176">
                  <c:v>1.4226616890323882</c:v>
                </c:pt>
                <c:pt idx="177">
                  <c:v>1.4327514882453838</c:v>
                </c:pt>
                <c:pt idx="178">
                  <c:v>1.4327514882453838</c:v>
                </c:pt>
                <c:pt idx="179">
                  <c:v>1.4377963878518818</c:v>
                </c:pt>
                <c:pt idx="180">
                  <c:v>1.4579759862778732</c:v>
                </c:pt>
                <c:pt idx="181">
                  <c:v>1.463020885884371</c:v>
                </c:pt>
                <c:pt idx="182">
                  <c:v>1.463020885884371</c:v>
                </c:pt>
                <c:pt idx="183">
                  <c:v>1.463020885884371</c:v>
                </c:pt>
                <c:pt idx="184">
                  <c:v>1.4731106850973668</c:v>
                </c:pt>
                <c:pt idx="185">
                  <c:v>1.4983351831298557</c:v>
                </c:pt>
                <c:pt idx="186">
                  <c:v>1.5033800827363535</c:v>
                </c:pt>
                <c:pt idx="187">
                  <c:v>1.5033800827363535</c:v>
                </c:pt>
                <c:pt idx="188">
                  <c:v>1.5084249823428513</c:v>
                </c:pt>
                <c:pt idx="189">
                  <c:v>1.5286045807688429</c:v>
                </c:pt>
                <c:pt idx="190">
                  <c:v>1.5386943799818384</c:v>
                </c:pt>
                <c:pt idx="191">
                  <c:v>1.5386943799818384</c:v>
                </c:pt>
                <c:pt idx="192">
                  <c:v>1.5538290788013318</c:v>
                </c:pt>
                <c:pt idx="193">
                  <c:v>1.5639188780143274</c:v>
                </c:pt>
                <c:pt idx="194">
                  <c:v>1.5689637776208254</c:v>
                </c:pt>
                <c:pt idx="195">
                  <c:v>1.5740086772273232</c:v>
                </c:pt>
                <c:pt idx="196">
                  <c:v>1.579053576833821</c:v>
                </c:pt>
                <c:pt idx="197">
                  <c:v>1.5891433760468168</c:v>
                </c:pt>
                <c:pt idx="198">
                  <c:v>1.5992331752598123</c:v>
                </c:pt>
                <c:pt idx="199">
                  <c:v>1.6093229744728081</c:v>
                </c:pt>
                <c:pt idx="200">
                  <c:v>1.6143678740793059</c:v>
                </c:pt>
                <c:pt idx="201">
                  <c:v>1.6194127736858035</c:v>
                </c:pt>
                <c:pt idx="202">
                  <c:v>1.6244576732923013</c:v>
                </c:pt>
                <c:pt idx="203">
                  <c:v>1.6345474725052971</c:v>
                </c:pt>
                <c:pt idx="204">
                  <c:v>1.6496821713247907</c:v>
                </c:pt>
                <c:pt idx="205">
                  <c:v>1.6597719705377865</c:v>
                </c:pt>
                <c:pt idx="206">
                  <c:v>1.6648168701442843</c:v>
                </c:pt>
                <c:pt idx="207">
                  <c:v>1.669861769750782</c:v>
                </c:pt>
                <c:pt idx="208">
                  <c:v>1.6799515689637778</c:v>
                </c:pt>
                <c:pt idx="209">
                  <c:v>1.6900413681767732</c:v>
                </c:pt>
                <c:pt idx="210">
                  <c:v>1.6950862677832712</c:v>
                </c:pt>
                <c:pt idx="211">
                  <c:v>1.7001311673897688</c:v>
                </c:pt>
                <c:pt idx="212">
                  <c:v>1.7051760669962668</c:v>
                </c:pt>
                <c:pt idx="213">
                  <c:v>1.7304005650287559</c:v>
                </c:pt>
                <c:pt idx="214">
                  <c:v>1.735445464635254</c:v>
                </c:pt>
                <c:pt idx="215">
                  <c:v>1.7455352638482495</c:v>
                </c:pt>
                <c:pt idx="216">
                  <c:v>1.7505801634547471</c:v>
                </c:pt>
                <c:pt idx="217">
                  <c:v>1.7556250630612451</c:v>
                </c:pt>
                <c:pt idx="218">
                  <c:v>1.7657148622742407</c:v>
                </c:pt>
                <c:pt idx="219">
                  <c:v>1.7758046614872363</c:v>
                </c:pt>
                <c:pt idx="220">
                  <c:v>1.7758046614872363</c:v>
                </c:pt>
                <c:pt idx="221">
                  <c:v>1.7808495610937343</c:v>
                </c:pt>
                <c:pt idx="222">
                  <c:v>1.7959842599132279</c:v>
                </c:pt>
                <c:pt idx="223">
                  <c:v>1.8060740591262234</c:v>
                </c:pt>
                <c:pt idx="224">
                  <c:v>1.8111189587327214</c:v>
                </c:pt>
                <c:pt idx="225">
                  <c:v>1.8212087579457166</c:v>
                </c:pt>
                <c:pt idx="226">
                  <c:v>1.8312985571587126</c:v>
                </c:pt>
                <c:pt idx="227">
                  <c:v>1.8363434567652102</c:v>
                </c:pt>
                <c:pt idx="228">
                  <c:v>1.8464332559782062</c:v>
                </c:pt>
                <c:pt idx="229">
                  <c:v>1.8514781555847037</c:v>
                </c:pt>
                <c:pt idx="230">
                  <c:v>1.8615679547976998</c:v>
                </c:pt>
                <c:pt idx="231">
                  <c:v>1.8615679547976998</c:v>
                </c:pt>
                <c:pt idx="232">
                  <c:v>1.8817475532236909</c:v>
                </c:pt>
                <c:pt idx="233">
                  <c:v>1.8918373524366865</c:v>
                </c:pt>
                <c:pt idx="234">
                  <c:v>1.8968822520431845</c:v>
                </c:pt>
                <c:pt idx="235">
                  <c:v>1.9069720512561801</c:v>
                </c:pt>
                <c:pt idx="236">
                  <c:v>1.9170618504691757</c:v>
                </c:pt>
                <c:pt idx="237">
                  <c:v>1.9271516496821712</c:v>
                </c:pt>
                <c:pt idx="238">
                  <c:v>1.9271516496821712</c:v>
                </c:pt>
                <c:pt idx="239">
                  <c:v>1.9321965492886692</c:v>
                </c:pt>
                <c:pt idx="240">
                  <c:v>1.9473312481081624</c:v>
                </c:pt>
                <c:pt idx="241">
                  <c:v>1.962465946927656</c:v>
                </c:pt>
                <c:pt idx="242">
                  <c:v>1.962465946927656</c:v>
                </c:pt>
                <c:pt idx="243">
                  <c:v>1.972555746140652</c:v>
                </c:pt>
                <c:pt idx="244">
                  <c:v>1.9776006457471496</c:v>
                </c:pt>
                <c:pt idx="245">
                  <c:v>1.9927353445666431</c:v>
                </c:pt>
                <c:pt idx="246">
                  <c:v>1.9977802441731412</c:v>
                </c:pt>
                <c:pt idx="247">
                  <c:v>2.0028251437796394</c:v>
                </c:pt>
                <c:pt idx="248">
                  <c:v>2.0129149429926345</c:v>
                </c:pt>
                <c:pt idx="249">
                  <c:v>2.0179598425991321</c:v>
                </c:pt>
                <c:pt idx="250">
                  <c:v>2.0280496418121281</c:v>
                </c:pt>
                <c:pt idx="251">
                  <c:v>2.0381394410251232</c:v>
                </c:pt>
                <c:pt idx="252">
                  <c:v>2.0482292402381193</c:v>
                </c:pt>
                <c:pt idx="253">
                  <c:v>2.0532741398446168</c:v>
                </c:pt>
                <c:pt idx="254">
                  <c:v>2.0633639390576128</c:v>
                </c:pt>
                <c:pt idx="255">
                  <c:v>2.0734537382706089</c:v>
                </c:pt>
                <c:pt idx="256">
                  <c:v>2.083543537483604</c:v>
                </c:pt>
                <c:pt idx="257">
                  <c:v>2.0885884370901016</c:v>
                </c:pt>
                <c:pt idx="258">
                  <c:v>2.0885884370901016</c:v>
                </c:pt>
                <c:pt idx="259">
                  <c:v>2.1037231359095951</c:v>
                </c:pt>
                <c:pt idx="260">
                  <c:v>2.1188578347290887</c:v>
                </c:pt>
                <c:pt idx="261">
                  <c:v>2.1239027343355872</c:v>
                </c:pt>
                <c:pt idx="262">
                  <c:v>2.1289476339420847</c:v>
                </c:pt>
                <c:pt idx="263">
                  <c:v>2.1339925335485823</c:v>
                </c:pt>
                <c:pt idx="264">
                  <c:v>2.1491272323680759</c:v>
                </c:pt>
                <c:pt idx="265">
                  <c:v>2.1592170315810719</c:v>
                </c:pt>
                <c:pt idx="266">
                  <c:v>2.1592170315810719</c:v>
                </c:pt>
                <c:pt idx="267">
                  <c:v>2.1693068307940671</c:v>
                </c:pt>
                <c:pt idx="268">
                  <c:v>2.1793966300070631</c:v>
                </c:pt>
                <c:pt idx="269">
                  <c:v>2.1894864292200582</c:v>
                </c:pt>
                <c:pt idx="270">
                  <c:v>2.1945313288265567</c:v>
                </c:pt>
                <c:pt idx="271">
                  <c:v>2.2046211280395518</c:v>
                </c:pt>
                <c:pt idx="272">
                  <c:v>2.2096660276460494</c:v>
                </c:pt>
                <c:pt idx="273">
                  <c:v>2.2197558268590454</c:v>
                </c:pt>
                <c:pt idx="274">
                  <c:v>2.2298456260720414</c:v>
                </c:pt>
                <c:pt idx="275">
                  <c:v>2.234890525678539</c:v>
                </c:pt>
                <c:pt idx="276">
                  <c:v>2.244980324891535</c:v>
                </c:pt>
                <c:pt idx="277">
                  <c:v>2.2550701241045301</c:v>
                </c:pt>
                <c:pt idx="278">
                  <c:v>2.2601150237110286</c:v>
                </c:pt>
                <c:pt idx="279">
                  <c:v>2.2702048229240237</c:v>
                </c:pt>
                <c:pt idx="280">
                  <c:v>2.2853395217435173</c:v>
                </c:pt>
                <c:pt idx="281">
                  <c:v>2.2903844213500149</c:v>
                </c:pt>
                <c:pt idx="282">
                  <c:v>2.2954293209565133</c:v>
                </c:pt>
                <c:pt idx="283">
                  <c:v>2.3055191201695084</c:v>
                </c:pt>
                <c:pt idx="284">
                  <c:v>2.3156089193825045</c:v>
                </c:pt>
                <c:pt idx="285">
                  <c:v>2.3156089193825045</c:v>
                </c:pt>
                <c:pt idx="286">
                  <c:v>2.3256987185955005</c:v>
                </c:pt>
                <c:pt idx="287">
                  <c:v>2.3357885178084956</c:v>
                </c:pt>
                <c:pt idx="288">
                  <c:v>2.3458783170214907</c:v>
                </c:pt>
                <c:pt idx="289">
                  <c:v>2.3559681162344868</c:v>
                </c:pt>
                <c:pt idx="290">
                  <c:v>2.3559681162344868</c:v>
                </c:pt>
                <c:pt idx="291">
                  <c:v>2.3610130158409843</c:v>
                </c:pt>
                <c:pt idx="292">
                  <c:v>2.3811926142669764</c:v>
                </c:pt>
                <c:pt idx="293">
                  <c:v>2.3912824134799715</c:v>
                </c:pt>
                <c:pt idx="294">
                  <c:v>2.3912824134799715</c:v>
                </c:pt>
                <c:pt idx="295">
                  <c:v>2.39632731308647</c:v>
                </c:pt>
                <c:pt idx="296">
                  <c:v>2.4165069115124611</c:v>
                </c:pt>
                <c:pt idx="297">
                  <c:v>2.4265967107254562</c:v>
                </c:pt>
                <c:pt idx="298">
                  <c:v>2.4265967107254562</c:v>
                </c:pt>
                <c:pt idx="299">
                  <c:v>2.4316416103319547</c:v>
                </c:pt>
                <c:pt idx="300">
                  <c:v>2.4467763091514483</c:v>
                </c:pt>
                <c:pt idx="301">
                  <c:v>2.4568661083644434</c:v>
                </c:pt>
                <c:pt idx="302">
                  <c:v>2.4619110079709419</c:v>
                </c:pt>
                <c:pt idx="303">
                  <c:v>2.472000807183937</c:v>
                </c:pt>
                <c:pt idx="304">
                  <c:v>2.482090606396933</c:v>
                </c:pt>
                <c:pt idx="305">
                  <c:v>2.4871355060034306</c:v>
                </c:pt>
                <c:pt idx="306">
                  <c:v>2.4921804056099282</c:v>
                </c:pt>
                <c:pt idx="307">
                  <c:v>2.5022702048229242</c:v>
                </c:pt>
                <c:pt idx="308">
                  <c:v>2.5174049036424178</c:v>
                </c:pt>
                <c:pt idx="309">
                  <c:v>2.5224498032489153</c:v>
                </c:pt>
                <c:pt idx="310">
                  <c:v>2.5274947028554138</c:v>
                </c:pt>
                <c:pt idx="311">
                  <c:v>2.5325396024619113</c:v>
                </c:pt>
                <c:pt idx="312">
                  <c:v>2.547674301281404</c:v>
                </c:pt>
                <c:pt idx="313">
                  <c:v>2.5527192008879025</c:v>
                </c:pt>
                <c:pt idx="314">
                  <c:v>2.5577641004944001</c:v>
                </c:pt>
                <c:pt idx="315">
                  <c:v>2.5678538997073961</c:v>
                </c:pt>
                <c:pt idx="316">
                  <c:v>2.5829885985268897</c:v>
                </c:pt>
                <c:pt idx="317">
                  <c:v>2.5880334981333872</c:v>
                </c:pt>
                <c:pt idx="318">
                  <c:v>2.5930783977398848</c:v>
                </c:pt>
                <c:pt idx="319">
                  <c:v>2.6031681969528808</c:v>
                </c:pt>
                <c:pt idx="320">
                  <c:v>2.613257996165876</c:v>
                </c:pt>
                <c:pt idx="321">
                  <c:v>2.623347795378872</c:v>
                </c:pt>
                <c:pt idx="322">
                  <c:v>2.6283926949853695</c:v>
                </c:pt>
                <c:pt idx="323">
                  <c:v>2.6283926949853695</c:v>
                </c:pt>
                <c:pt idx="324">
                  <c:v>2.6485722934113616</c:v>
                </c:pt>
                <c:pt idx="325">
                  <c:v>2.6586620926243567</c:v>
                </c:pt>
                <c:pt idx="326">
                  <c:v>2.6637069922308552</c:v>
                </c:pt>
                <c:pt idx="327">
                  <c:v>2.6687518918373527</c:v>
                </c:pt>
                <c:pt idx="328">
                  <c:v>2.6838865906568463</c:v>
                </c:pt>
                <c:pt idx="329">
                  <c:v>2.6939763898698414</c:v>
                </c:pt>
                <c:pt idx="330">
                  <c:v>2.699021289476339</c:v>
                </c:pt>
                <c:pt idx="331">
                  <c:v>2.699021289476339</c:v>
                </c:pt>
                <c:pt idx="332">
                  <c:v>2.709111088689335</c:v>
                </c:pt>
                <c:pt idx="333">
                  <c:v>2.7192008879023311</c:v>
                </c:pt>
                <c:pt idx="334">
                  <c:v>2.7242457875088286</c:v>
                </c:pt>
                <c:pt idx="335">
                  <c:v>2.7343355867218238</c:v>
                </c:pt>
                <c:pt idx="336">
                  <c:v>2.7444253859348198</c:v>
                </c:pt>
                <c:pt idx="337">
                  <c:v>2.7545151851478158</c:v>
                </c:pt>
                <c:pt idx="338">
                  <c:v>2.7595600847543134</c:v>
                </c:pt>
                <c:pt idx="339">
                  <c:v>2.7696498839673094</c:v>
                </c:pt>
                <c:pt idx="340">
                  <c:v>2.7797396831803045</c:v>
                </c:pt>
                <c:pt idx="341">
                  <c:v>2.784784582786803</c:v>
                </c:pt>
                <c:pt idx="342">
                  <c:v>2.7948743819997981</c:v>
                </c:pt>
                <c:pt idx="343">
                  <c:v>2.8049641812127941</c:v>
                </c:pt>
                <c:pt idx="344">
                  <c:v>2.8150539804257901</c:v>
                </c:pt>
                <c:pt idx="345">
                  <c:v>2.8200988800322877</c:v>
                </c:pt>
                <c:pt idx="346">
                  <c:v>2.8251437796387853</c:v>
                </c:pt>
                <c:pt idx="347">
                  <c:v>2.8352335788517804</c:v>
                </c:pt>
                <c:pt idx="348">
                  <c:v>2.8503682776712749</c:v>
                </c:pt>
                <c:pt idx="349">
                  <c:v>2.8554131772777716</c:v>
                </c:pt>
                <c:pt idx="350">
                  <c:v>2.86045807688427</c:v>
                </c:pt>
                <c:pt idx="351">
                  <c:v>2.8655029764907676</c:v>
                </c:pt>
                <c:pt idx="352">
                  <c:v>2.880637675310262</c:v>
                </c:pt>
                <c:pt idx="353">
                  <c:v>2.8856825749167587</c:v>
                </c:pt>
                <c:pt idx="354">
                  <c:v>2.8957723741297547</c:v>
                </c:pt>
                <c:pt idx="355">
                  <c:v>2.9008172737362523</c:v>
                </c:pt>
                <c:pt idx="356">
                  <c:v>2.9058621733427508</c:v>
                </c:pt>
                <c:pt idx="357">
                  <c:v>2.9260417717687419</c:v>
                </c:pt>
                <c:pt idx="358">
                  <c:v>2.9310866713752395</c:v>
                </c:pt>
                <c:pt idx="359">
                  <c:v>2.9361315709817379</c:v>
                </c:pt>
                <c:pt idx="360">
                  <c:v>2.9411764705882355</c:v>
                </c:pt>
                <c:pt idx="361">
                  <c:v>2.9512662698012306</c:v>
                </c:pt>
                <c:pt idx="362">
                  <c:v>2.9613560690142267</c:v>
                </c:pt>
                <c:pt idx="363">
                  <c:v>2.9714458682272227</c:v>
                </c:pt>
                <c:pt idx="364">
                  <c:v>2.9815356674402178</c:v>
                </c:pt>
                <c:pt idx="365">
                  <c:v>2.9865805670467154</c:v>
                </c:pt>
                <c:pt idx="366">
                  <c:v>2.9916254666532138</c:v>
                </c:pt>
                <c:pt idx="367">
                  <c:v>3.0017152658662098</c:v>
                </c:pt>
                <c:pt idx="368">
                  <c:v>3.011805065079205</c:v>
                </c:pt>
                <c:pt idx="369">
                  <c:v>3.021894864292201</c:v>
                </c:pt>
                <c:pt idx="370">
                  <c:v>3.0319846635051961</c:v>
                </c:pt>
                <c:pt idx="371">
                  <c:v>3.0370295631116946</c:v>
                </c:pt>
                <c:pt idx="372">
                  <c:v>3.0420744627181913</c:v>
                </c:pt>
                <c:pt idx="373">
                  <c:v>3.0521642619311873</c:v>
                </c:pt>
                <c:pt idx="374">
                  <c:v>3.0572091615376857</c:v>
                </c:pt>
                <c:pt idx="375">
                  <c:v>3.0723438603571784</c:v>
                </c:pt>
                <c:pt idx="376">
                  <c:v>3.0824336595701745</c:v>
                </c:pt>
                <c:pt idx="377">
                  <c:v>3.0874785591766729</c:v>
                </c:pt>
                <c:pt idx="378">
                  <c:v>3.0925234587831705</c:v>
                </c:pt>
                <c:pt idx="379">
                  <c:v>3.097568358389668</c:v>
                </c:pt>
                <c:pt idx="380">
                  <c:v>3.1127030572091616</c:v>
                </c:pt>
                <c:pt idx="381">
                  <c:v>3.1177479568156592</c:v>
                </c:pt>
                <c:pt idx="382">
                  <c:v>3.1227928564221576</c:v>
                </c:pt>
                <c:pt idx="383">
                  <c:v>3.1328826556351528</c:v>
                </c:pt>
                <c:pt idx="384">
                  <c:v>3.1480173544546464</c:v>
                </c:pt>
                <c:pt idx="385">
                  <c:v>3.1530622540611448</c:v>
                </c:pt>
                <c:pt idx="386">
                  <c:v>3.1581071536676424</c:v>
                </c:pt>
                <c:pt idx="387">
                  <c:v>3.1681969528806375</c:v>
                </c:pt>
                <c:pt idx="388">
                  <c:v>3.1782867520936335</c:v>
                </c:pt>
                <c:pt idx="389">
                  <c:v>3.1883765513066296</c:v>
                </c:pt>
                <c:pt idx="390">
                  <c:v>3.1984663505196247</c:v>
                </c:pt>
                <c:pt idx="391">
                  <c:v>3.2085561497326207</c:v>
                </c:pt>
                <c:pt idx="392">
                  <c:v>3.2085561497326207</c:v>
                </c:pt>
                <c:pt idx="393">
                  <c:v>3.2186459489456167</c:v>
                </c:pt>
                <c:pt idx="394">
                  <c:v>3.228735748158611</c:v>
                </c:pt>
                <c:pt idx="395">
                  <c:v>3.238825547371607</c:v>
                </c:pt>
                <c:pt idx="396">
                  <c:v>3.2438704469781054</c:v>
                </c:pt>
                <c:pt idx="397">
                  <c:v>3.248915346584603</c:v>
                </c:pt>
                <c:pt idx="398">
                  <c:v>3.2590051457975981</c:v>
                </c:pt>
                <c:pt idx="399">
                  <c:v>3.2690949450105942</c:v>
                </c:pt>
                <c:pt idx="400">
                  <c:v>3.2791847442235902</c:v>
                </c:pt>
                <c:pt idx="401">
                  <c:v>3.2842296438300878</c:v>
                </c:pt>
                <c:pt idx="402">
                  <c:v>3.2892745434365853</c:v>
                </c:pt>
                <c:pt idx="403">
                  <c:v>3.2943194430430829</c:v>
                </c:pt>
                <c:pt idx="404">
                  <c:v>3.3144990414690749</c:v>
                </c:pt>
                <c:pt idx="405">
                  <c:v>3.3195439410755725</c:v>
                </c:pt>
              </c:numCache>
            </c:numRef>
          </c:xVal>
          <c:yVal>
            <c:numRef>
              <c:f>'6_50_150um'!$L$76:$L$481</c:f>
              <c:numCache>
                <c:formatCode>0.00</c:formatCode>
                <c:ptCount val="406"/>
                <c:pt idx="0">
                  <c:v>0</c:v>
                </c:pt>
                <c:pt idx="1">
                  <c:v>0.74620060790273612</c:v>
                </c:pt>
                <c:pt idx="2">
                  <c:v>5.2188449848024341</c:v>
                </c:pt>
                <c:pt idx="3">
                  <c:v>5.9650455927051684</c:v>
                </c:pt>
                <c:pt idx="4">
                  <c:v>5.9650455927051684</c:v>
                </c:pt>
                <c:pt idx="5">
                  <c:v>6.708206686930092</c:v>
                </c:pt>
                <c:pt idx="6">
                  <c:v>6.708206686930092</c:v>
                </c:pt>
                <c:pt idx="7">
                  <c:v>8.1975683890577518</c:v>
                </c:pt>
                <c:pt idx="8">
                  <c:v>11.920972644376901</c:v>
                </c:pt>
                <c:pt idx="9">
                  <c:v>11.920972644376901</c:v>
                </c:pt>
                <c:pt idx="10">
                  <c:v>11.920972644376901</c:v>
                </c:pt>
                <c:pt idx="11">
                  <c:v>11.920972644376901</c:v>
                </c:pt>
                <c:pt idx="12">
                  <c:v>12.680851063829786</c:v>
                </c:pt>
                <c:pt idx="13">
                  <c:v>16.404255319148938</c:v>
                </c:pt>
                <c:pt idx="14">
                  <c:v>17.893617021276597</c:v>
                </c:pt>
                <c:pt idx="15">
                  <c:v>17.148936170212771</c:v>
                </c:pt>
                <c:pt idx="16">
                  <c:v>18.638297872340424</c:v>
                </c:pt>
                <c:pt idx="17">
                  <c:v>19.382978723404257</c:v>
                </c:pt>
                <c:pt idx="18">
                  <c:v>25.340425531914896</c:v>
                </c:pt>
                <c:pt idx="19">
                  <c:v>24.59574468085107</c:v>
                </c:pt>
                <c:pt idx="20">
                  <c:v>22.361702127659576</c:v>
                </c:pt>
                <c:pt idx="21">
                  <c:v>23.851063829787236</c:v>
                </c:pt>
                <c:pt idx="22">
                  <c:v>26.844984802431618</c:v>
                </c:pt>
                <c:pt idx="23">
                  <c:v>26.844984802431618</c:v>
                </c:pt>
                <c:pt idx="24">
                  <c:v>28.334346504559271</c:v>
                </c:pt>
                <c:pt idx="25">
                  <c:v>29.823708206686938</c:v>
                </c:pt>
                <c:pt idx="26">
                  <c:v>29.823708206686938</c:v>
                </c:pt>
                <c:pt idx="27">
                  <c:v>35.036474164133743</c:v>
                </c:pt>
                <c:pt idx="28">
                  <c:v>35.781155015197577</c:v>
                </c:pt>
                <c:pt idx="29">
                  <c:v>36.525835866261403</c:v>
                </c:pt>
                <c:pt idx="30">
                  <c:v>35.781155015197577</c:v>
                </c:pt>
                <c:pt idx="31">
                  <c:v>36.525835866261403</c:v>
                </c:pt>
                <c:pt idx="32">
                  <c:v>38.759878419452896</c:v>
                </c:pt>
                <c:pt idx="33">
                  <c:v>41.009118541033445</c:v>
                </c:pt>
                <c:pt idx="34">
                  <c:v>43.243161094224931</c:v>
                </c:pt>
                <c:pt idx="35">
                  <c:v>42.498480243161097</c:v>
                </c:pt>
                <c:pt idx="36">
                  <c:v>42.498480243161097</c:v>
                </c:pt>
                <c:pt idx="37">
                  <c:v>46.966565349544084</c:v>
                </c:pt>
                <c:pt idx="38">
                  <c:v>49.20060790273557</c:v>
                </c:pt>
                <c:pt idx="39">
                  <c:v>48.455927051671736</c:v>
                </c:pt>
                <c:pt idx="40">
                  <c:v>47.71124620060791</c:v>
                </c:pt>
                <c:pt idx="41">
                  <c:v>52.924012158054722</c:v>
                </c:pt>
                <c:pt idx="42">
                  <c:v>55.917933130699083</c:v>
                </c:pt>
                <c:pt idx="43">
                  <c:v>57.407294832826736</c:v>
                </c:pt>
                <c:pt idx="44">
                  <c:v>56.662613981762917</c:v>
                </c:pt>
                <c:pt idx="45">
                  <c:v>55.917933130699083</c:v>
                </c:pt>
                <c:pt idx="46">
                  <c:v>62.620060790273556</c:v>
                </c:pt>
                <c:pt idx="47">
                  <c:v>62.620060790273556</c:v>
                </c:pt>
                <c:pt idx="48">
                  <c:v>63.364741641337375</c:v>
                </c:pt>
                <c:pt idx="49">
                  <c:v>64.109422492401222</c:v>
                </c:pt>
                <c:pt idx="50">
                  <c:v>69.337386018237083</c:v>
                </c:pt>
                <c:pt idx="51">
                  <c:v>70.082066869300917</c:v>
                </c:pt>
                <c:pt idx="52">
                  <c:v>70.082066869300917</c:v>
                </c:pt>
                <c:pt idx="53">
                  <c:v>72.316109422492403</c:v>
                </c:pt>
                <c:pt idx="54">
                  <c:v>73.80547112462007</c:v>
                </c:pt>
                <c:pt idx="55">
                  <c:v>76.784194528875389</c:v>
                </c:pt>
                <c:pt idx="56">
                  <c:v>76.039513677811556</c:v>
                </c:pt>
                <c:pt idx="57">
                  <c:v>76.784194528875389</c:v>
                </c:pt>
                <c:pt idx="58">
                  <c:v>81.252279635258361</c:v>
                </c:pt>
                <c:pt idx="59">
                  <c:v>82.756838905775069</c:v>
                </c:pt>
                <c:pt idx="60">
                  <c:v>83.501519756838903</c:v>
                </c:pt>
                <c:pt idx="61">
                  <c:v>82.756838905775069</c:v>
                </c:pt>
                <c:pt idx="62">
                  <c:v>86.480243161094222</c:v>
                </c:pt>
                <c:pt idx="63">
                  <c:v>87.224924012158056</c:v>
                </c:pt>
                <c:pt idx="64">
                  <c:v>89.458966565349542</c:v>
                </c:pt>
                <c:pt idx="65">
                  <c:v>91.693009118541028</c:v>
                </c:pt>
                <c:pt idx="66">
                  <c:v>93.927051671732528</c:v>
                </c:pt>
                <c:pt idx="67">
                  <c:v>93.18237082066868</c:v>
                </c:pt>
                <c:pt idx="68">
                  <c:v>93.18237082066868</c:v>
                </c:pt>
                <c:pt idx="69">
                  <c:v>95.416413373860166</c:v>
                </c:pt>
                <c:pt idx="70">
                  <c:v>97.665653495440736</c:v>
                </c:pt>
                <c:pt idx="71">
                  <c:v>99.155015197568389</c:v>
                </c:pt>
                <c:pt idx="72">
                  <c:v>99.155015197568389</c:v>
                </c:pt>
                <c:pt idx="73">
                  <c:v>102.87841945288756</c:v>
                </c:pt>
                <c:pt idx="74">
                  <c:v>105.11246200607904</c:v>
                </c:pt>
                <c:pt idx="75">
                  <c:v>104.36778115501521</c:v>
                </c:pt>
                <c:pt idx="76">
                  <c:v>106.60182370820669</c:v>
                </c:pt>
                <c:pt idx="77">
                  <c:v>108.83586626139818</c:v>
                </c:pt>
                <c:pt idx="78">
                  <c:v>109.58054711246201</c:v>
                </c:pt>
                <c:pt idx="79">
                  <c:v>110.3404255319149</c:v>
                </c:pt>
                <c:pt idx="80">
                  <c:v>111.08510638297871</c:v>
                </c:pt>
                <c:pt idx="81">
                  <c:v>111.82978723404256</c:v>
                </c:pt>
                <c:pt idx="82">
                  <c:v>113.31914893617021</c:v>
                </c:pt>
                <c:pt idx="83">
                  <c:v>116.29787234042551</c:v>
                </c:pt>
                <c:pt idx="84">
                  <c:v>117.78723404255321</c:v>
                </c:pt>
                <c:pt idx="85">
                  <c:v>118.53191489361703</c:v>
                </c:pt>
                <c:pt idx="86">
                  <c:v>120.02127659574469</c:v>
                </c:pt>
                <c:pt idx="87">
                  <c:v>121.51063829787233</c:v>
                </c:pt>
                <c:pt idx="88">
                  <c:v>121.51063829787233</c:v>
                </c:pt>
                <c:pt idx="89">
                  <c:v>123</c:v>
                </c:pt>
                <c:pt idx="90">
                  <c:v>124.50455927051672</c:v>
                </c:pt>
                <c:pt idx="91">
                  <c:v>125.99392097264436</c:v>
                </c:pt>
                <c:pt idx="92">
                  <c:v>127.48328267477206</c:v>
                </c:pt>
                <c:pt idx="93">
                  <c:v>128.22796352583586</c:v>
                </c:pt>
                <c:pt idx="94">
                  <c:v>128.97264437689969</c:v>
                </c:pt>
                <c:pt idx="95">
                  <c:v>128.22796352583586</c:v>
                </c:pt>
                <c:pt idx="96">
                  <c:v>128.97264437689969</c:v>
                </c:pt>
                <c:pt idx="97">
                  <c:v>131.95136778115503</c:v>
                </c:pt>
                <c:pt idx="98">
                  <c:v>133.44072948328267</c:v>
                </c:pt>
                <c:pt idx="99">
                  <c:v>132.69604863221883</c:v>
                </c:pt>
                <c:pt idx="100">
                  <c:v>132.69604863221883</c:v>
                </c:pt>
                <c:pt idx="101">
                  <c:v>133.44072948328267</c:v>
                </c:pt>
                <c:pt idx="102">
                  <c:v>136.419452887538</c:v>
                </c:pt>
                <c:pt idx="103">
                  <c:v>137.16413373860183</c:v>
                </c:pt>
                <c:pt idx="104">
                  <c:v>138.66869300911853</c:v>
                </c:pt>
                <c:pt idx="105">
                  <c:v>140.90273556231003</c:v>
                </c:pt>
                <c:pt idx="106">
                  <c:v>141.64741641337386</c:v>
                </c:pt>
                <c:pt idx="107">
                  <c:v>140.90273556231003</c:v>
                </c:pt>
                <c:pt idx="108">
                  <c:v>142.39209726443769</c:v>
                </c:pt>
                <c:pt idx="109">
                  <c:v>143.18237082066869</c:v>
                </c:pt>
                <c:pt idx="110">
                  <c:v>145.31003039513678</c:v>
                </c:pt>
                <c:pt idx="111">
                  <c:v>146.82978723404256</c:v>
                </c:pt>
                <c:pt idx="112">
                  <c:v>146.82978723404256</c:v>
                </c:pt>
                <c:pt idx="113">
                  <c:v>147.58966565349542</c:v>
                </c:pt>
                <c:pt idx="114">
                  <c:v>148.34954407294833</c:v>
                </c:pt>
                <c:pt idx="115">
                  <c:v>147.58966565349542</c:v>
                </c:pt>
                <c:pt idx="116">
                  <c:v>149.10942249240122</c:v>
                </c:pt>
                <c:pt idx="117">
                  <c:v>149.86930091185408</c:v>
                </c:pt>
                <c:pt idx="118">
                  <c:v>149.10942249240122</c:v>
                </c:pt>
                <c:pt idx="119">
                  <c:v>149.86930091185408</c:v>
                </c:pt>
                <c:pt idx="120">
                  <c:v>152.75683890577506</c:v>
                </c:pt>
                <c:pt idx="121">
                  <c:v>152.14893617021275</c:v>
                </c:pt>
                <c:pt idx="122">
                  <c:v>152.14893617021275</c:v>
                </c:pt>
                <c:pt idx="123">
                  <c:v>152.14893617021275</c:v>
                </c:pt>
                <c:pt idx="124">
                  <c:v>150.62917933130697</c:v>
                </c:pt>
                <c:pt idx="125">
                  <c:v>155.79635258358664</c:v>
                </c:pt>
                <c:pt idx="126">
                  <c:v>155.79635258358664</c:v>
                </c:pt>
                <c:pt idx="127">
                  <c:v>155.79635258358664</c:v>
                </c:pt>
                <c:pt idx="128">
                  <c:v>154.27659574468083</c:v>
                </c:pt>
                <c:pt idx="129">
                  <c:v>154.27659574468083</c:v>
                </c:pt>
                <c:pt idx="130">
                  <c:v>158.83586626139819</c:v>
                </c:pt>
                <c:pt idx="131">
                  <c:v>158.07598784194528</c:v>
                </c:pt>
                <c:pt idx="132">
                  <c:v>159.59574468085106</c:v>
                </c:pt>
                <c:pt idx="133">
                  <c:v>161.72340425531914</c:v>
                </c:pt>
                <c:pt idx="134">
                  <c:v>160.96352583586628</c:v>
                </c:pt>
                <c:pt idx="135">
                  <c:v>159.59574468085106</c:v>
                </c:pt>
                <c:pt idx="136">
                  <c:v>160.35562310030394</c:v>
                </c:pt>
                <c:pt idx="137">
                  <c:v>159.59574468085106</c:v>
                </c:pt>
                <c:pt idx="138">
                  <c:v>164.00303951367781</c:v>
                </c:pt>
                <c:pt idx="139">
                  <c:v>163.24316109422494</c:v>
                </c:pt>
                <c:pt idx="140">
                  <c:v>164.00303951367781</c:v>
                </c:pt>
                <c:pt idx="141">
                  <c:v>162.48328267477203</c:v>
                </c:pt>
                <c:pt idx="142">
                  <c:v>161.72340425531914</c:v>
                </c:pt>
                <c:pt idx="143">
                  <c:v>161.72340425531914</c:v>
                </c:pt>
                <c:pt idx="144">
                  <c:v>163.24316109422494</c:v>
                </c:pt>
                <c:pt idx="145">
                  <c:v>165.52279635258358</c:v>
                </c:pt>
                <c:pt idx="146">
                  <c:v>165.52279635258358</c:v>
                </c:pt>
                <c:pt idx="147">
                  <c:v>164.00303951367781</c:v>
                </c:pt>
                <c:pt idx="148">
                  <c:v>164.00303951367781</c:v>
                </c:pt>
                <c:pt idx="149">
                  <c:v>168.41033434650456</c:v>
                </c:pt>
                <c:pt idx="150">
                  <c:v>167.04255319148936</c:v>
                </c:pt>
                <c:pt idx="151">
                  <c:v>167.80243161094225</c:v>
                </c:pt>
                <c:pt idx="152">
                  <c:v>168.41033434650456</c:v>
                </c:pt>
                <c:pt idx="153">
                  <c:v>169.93009118541033</c:v>
                </c:pt>
                <c:pt idx="154">
                  <c:v>167.80243161094225</c:v>
                </c:pt>
                <c:pt idx="155">
                  <c:v>167.80243161094225</c:v>
                </c:pt>
                <c:pt idx="156">
                  <c:v>166.28267477203647</c:v>
                </c:pt>
                <c:pt idx="157">
                  <c:v>169.17021276595744</c:v>
                </c:pt>
                <c:pt idx="158">
                  <c:v>169.17021276595744</c:v>
                </c:pt>
                <c:pt idx="159">
                  <c:v>169.93009118541033</c:v>
                </c:pt>
                <c:pt idx="160">
                  <c:v>169.17021276595744</c:v>
                </c:pt>
                <c:pt idx="161">
                  <c:v>169.93009118541033</c:v>
                </c:pt>
                <c:pt idx="162">
                  <c:v>169.93009118541033</c:v>
                </c:pt>
                <c:pt idx="163">
                  <c:v>169.17021276595744</c:v>
                </c:pt>
                <c:pt idx="164">
                  <c:v>169.93009118541033</c:v>
                </c:pt>
                <c:pt idx="165">
                  <c:v>172.209726443769</c:v>
                </c:pt>
                <c:pt idx="166">
                  <c:v>171.44984802431611</c:v>
                </c:pt>
                <c:pt idx="167">
                  <c:v>170.68996960486325</c:v>
                </c:pt>
                <c:pt idx="168">
                  <c:v>172.209726443769</c:v>
                </c:pt>
                <c:pt idx="169">
                  <c:v>172.96960486322189</c:v>
                </c:pt>
                <c:pt idx="170">
                  <c:v>172.96960486322189</c:v>
                </c:pt>
                <c:pt idx="171">
                  <c:v>172.209726443769</c:v>
                </c:pt>
                <c:pt idx="172">
                  <c:v>175.24924012158056</c:v>
                </c:pt>
                <c:pt idx="173">
                  <c:v>175.24924012158056</c:v>
                </c:pt>
                <c:pt idx="174">
                  <c:v>175.24924012158056</c:v>
                </c:pt>
                <c:pt idx="175">
                  <c:v>173.72948328267478</c:v>
                </c:pt>
                <c:pt idx="176">
                  <c:v>176.00911854103344</c:v>
                </c:pt>
                <c:pt idx="177">
                  <c:v>176.00911854103344</c:v>
                </c:pt>
                <c:pt idx="178">
                  <c:v>176.00911854103344</c:v>
                </c:pt>
                <c:pt idx="179">
                  <c:v>173.72948328267478</c:v>
                </c:pt>
                <c:pt idx="180">
                  <c:v>176.00911854103344</c:v>
                </c:pt>
                <c:pt idx="181">
                  <c:v>176.61702127659575</c:v>
                </c:pt>
                <c:pt idx="182">
                  <c:v>174.48936170212767</c:v>
                </c:pt>
                <c:pt idx="183">
                  <c:v>173.72948328267478</c:v>
                </c:pt>
                <c:pt idx="184">
                  <c:v>173.72948328267478</c:v>
                </c:pt>
                <c:pt idx="185">
                  <c:v>178.89665653495442</c:v>
                </c:pt>
                <c:pt idx="186">
                  <c:v>177.37689969604864</c:v>
                </c:pt>
                <c:pt idx="187">
                  <c:v>177.37689969604864</c:v>
                </c:pt>
                <c:pt idx="188">
                  <c:v>176.61702127659575</c:v>
                </c:pt>
                <c:pt idx="189">
                  <c:v>178.13677811550153</c:v>
                </c:pt>
                <c:pt idx="190">
                  <c:v>178.13677811550153</c:v>
                </c:pt>
                <c:pt idx="191">
                  <c:v>178.89665653495442</c:v>
                </c:pt>
                <c:pt idx="192">
                  <c:v>180.41641337386017</c:v>
                </c:pt>
                <c:pt idx="193">
                  <c:v>181.17629179331306</c:v>
                </c:pt>
                <c:pt idx="194">
                  <c:v>180.41641337386017</c:v>
                </c:pt>
                <c:pt idx="195">
                  <c:v>180.41641337386017</c:v>
                </c:pt>
                <c:pt idx="196">
                  <c:v>178.89665653495442</c:v>
                </c:pt>
                <c:pt idx="197">
                  <c:v>180.41641337386017</c:v>
                </c:pt>
                <c:pt idx="198">
                  <c:v>179.65653495440731</c:v>
                </c:pt>
                <c:pt idx="199">
                  <c:v>181.17629179331306</c:v>
                </c:pt>
                <c:pt idx="200">
                  <c:v>180.41641337386017</c:v>
                </c:pt>
                <c:pt idx="201">
                  <c:v>180.41641337386017</c:v>
                </c:pt>
                <c:pt idx="202">
                  <c:v>178.89665653495442</c:v>
                </c:pt>
                <c:pt idx="203">
                  <c:v>180.41641337386017</c:v>
                </c:pt>
                <c:pt idx="204">
                  <c:v>181.93617021276594</c:v>
                </c:pt>
                <c:pt idx="205">
                  <c:v>181.93617021276594</c:v>
                </c:pt>
                <c:pt idx="206">
                  <c:v>181.93617021276594</c:v>
                </c:pt>
                <c:pt idx="207">
                  <c:v>181.93617021276594</c:v>
                </c:pt>
                <c:pt idx="208">
                  <c:v>182.69604863221883</c:v>
                </c:pt>
                <c:pt idx="209">
                  <c:v>182.69604863221883</c:v>
                </c:pt>
                <c:pt idx="210">
                  <c:v>182.69604863221883</c:v>
                </c:pt>
                <c:pt idx="211">
                  <c:v>182.69604863221883</c:v>
                </c:pt>
                <c:pt idx="212">
                  <c:v>181.93617021276594</c:v>
                </c:pt>
                <c:pt idx="213">
                  <c:v>184.82370820668692</c:v>
                </c:pt>
                <c:pt idx="214">
                  <c:v>184.82370820668692</c:v>
                </c:pt>
                <c:pt idx="215">
                  <c:v>184.82370820668692</c:v>
                </c:pt>
                <c:pt idx="216">
                  <c:v>184.82370820668692</c:v>
                </c:pt>
                <c:pt idx="217">
                  <c:v>183.45592705167172</c:v>
                </c:pt>
                <c:pt idx="218">
                  <c:v>184.06382978723406</c:v>
                </c:pt>
                <c:pt idx="219">
                  <c:v>185.58358662613983</c:v>
                </c:pt>
                <c:pt idx="220">
                  <c:v>184.06382978723406</c:v>
                </c:pt>
                <c:pt idx="221">
                  <c:v>183.45592705167172</c:v>
                </c:pt>
                <c:pt idx="222">
                  <c:v>185.58358662613983</c:v>
                </c:pt>
                <c:pt idx="223">
                  <c:v>184.82370820668692</c:v>
                </c:pt>
                <c:pt idx="224">
                  <c:v>186.34346504559272</c:v>
                </c:pt>
                <c:pt idx="225">
                  <c:v>186.34346504559272</c:v>
                </c:pt>
                <c:pt idx="226">
                  <c:v>188.62310030395139</c:v>
                </c:pt>
                <c:pt idx="227">
                  <c:v>185.58358662613983</c:v>
                </c:pt>
                <c:pt idx="228">
                  <c:v>186.34346504559272</c:v>
                </c:pt>
                <c:pt idx="229">
                  <c:v>186.34346504559272</c:v>
                </c:pt>
                <c:pt idx="230">
                  <c:v>187.10334346504561</c:v>
                </c:pt>
                <c:pt idx="231">
                  <c:v>186.34346504559272</c:v>
                </c:pt>
                <c:pt idx="232">
                  <c:v>188.62310030395139</c:v>
                </c:pt>
                <c:pt idx="233">
                  <c:v>188.62310030395139</c:v>
                </c:pt>
                <c:pt idx="234">
                  <c:v>188.62310030395139</c:v>
                </c:pt>
                <c:pt idx="235">
                  <c:v>188.62310030395139</c:v>
                </c:pt>
                <c:pt idx="236">
                  <c:v>189.38297872340428</c:v>
                </c:pt>
                <c:pt idx="237">
                  <c:v>189.38297872340428</c:v>
                </c:pt>
                <c:pt idx="238">
                  <c:v>188.62310030395139</c:v>
                </c:pt>
                <c:pt idx="239">
                  <c:v>188.62310030395139</c:v>
                </c:pt>
                <c:pt idx="240">
                  <c:v>189.38297872340428</c:v>
                </c:pt>
                <c:pt idx="241">
                  <c:v>190.90273556231003</c:v>
                </c:pt>
                <c:pt idx="242">
                  <c:v>190.14285714285714</c:v>
                </c:pt>
                <c:pt idx="243">
                  <c:v>190.14285714285714</c:v>
                </c:pt>
                <c:pt idx="244">
                  <c:v>190.14285714285714</c:v>
                </c:pt>
                <c:pt idx="245">
                  <c:v>190.90273556231003</c:v>
                </c:pt>
                <c:pt idx="246">
                  <c:v>190.90273556231003</c:v>
                </c:pt>
                <c:pt idx="247">
                  <c:v>190.14285714285714</c:v>
                </c:pt>
                <c:pt idx="248">
                  <c:v>189.38297872340428</c:v>
                </c:pt>
                <c:pt idx="249">
                  <c:v>190.90273556231003</c:v>
                </c:pt>
                <c:pt idx="250">
                  <c:v>190.14285714285714</c:v>
                </c:pt>
                <c:pt idx="251">
                  <c:v>190.90273556231003</c:v>
                </c:pt>
                <c:pt idx="252">
                  <c:v>190.90273556231003</c:v>
                </c:pt>
                <c:pt idx="253">
                  <c:v>190.90273556231003</c:v>
                </c:pt>
                <c:pt idx="254">
                  <c:v>192.27051671732522</c:v>
                </c:pt>
                <c:pt idx="255">
                  <c:v>190.90273556231003</c:v>
                </c:pt>
                <c:pt idx="256">
                  <c:v>192.27051671732522</c:v>
                </c:pt>
                <c:pt idx="257">
                  <c:v>193.03039513677811</c:v>
                </c:pt>
                <c:pt idx="258">
                  <c:v>191.66261398176295</c:v>
                </c:pt>
                <c:pt idx="259">
                  <c:v>191.66261398176295</c:v>
                </c:pt>
                <c:pt idx="260">
                  <c:v>193.790273556231</c:v>
                </c:pt>
                <c:pt idx="261">
                  <c:v>193.790273556231</c:v>
                </c:pt>
                <c:pt idx="262">
                  <c:v>191.66261398176295</c:v>
                </c:pt>
                <c:pt idx="263">
                  <c:v>193.03039513677811</c:v>
                </c:pt>
                <c:pt idx="264">
                  <c:v>193.03039513677811</c:v>
                </c:pt>
                <c:pt idx="265">
                  <c:v>193.790273556231</c:v>
                </c:pt>
                <c:pt idx="266">
                  <c:v>192.27051671732522</c:v>
                </c:pt>
                <c:pt idx="267">
                  <c:v>193.03039513677811</c:v>
                </c:pt>
                <c:pt idx="268">
                  <c:v>194.55015197568389</c:v>
                </c:pt>
                <c:pt idx="269">
                  <c:v>194.55015197568389</c:v>
                </c:pt>
                <c:pt idx="270">
                  <c:v>194.55015197568389</c:v>
                </c:pt>
                <c:pt idx="271">
                  <c:v>193.790273556231</c:v>
                </c:pt>
                <c:pt idx="272">
                  <c:v>193.790273556231</c:v>
                </c:pt>
                <c:pt idx="273">
                  <c:v>195.31003039513675</c:v>
                </c:pt>
                <c:pt idx="274">
                  <c:v>195.31003039513675</c:v>
                </c:pt>
                <c:pt idx="275">
                  <c:v>194.55015197568389</c:v>
                </c:pt>
                <c:pt idx="276">
                  <c:v>193.790273556231</c:v>
                </c:pt>
                <c:pt idx="277">
                  <c:v>196.06990881458967</c:v>
                </c:pt>
                <c:pt idx="278">
                  <c:v>194.55015197568389</c:v>
                </c:pt>
                <c:pt idx="279">
                  <c:v>195.31003039513675</c:v>
                </c:pt>
                <c:pt idx="280">
                  <c:v>196.82978723404256</c:v>
                </c:pt>
                <c:pt idx="281">
                  <c:v>196.06990881458967</c:v>
                </c:pt>
                <c:pt idx="282">
                  <c:v>195.31003039513675</c:v>
                </c:pt>
                <c:pt idx="283">
                  <c:v>197.58966565349542</c:v>
                </c:pt>
                <c:pt idx="284">
                  <c:v>197.58966565349542</c:v>
                </c:pt>
                <c:pt idx="285">
                  <c:v>196.82978723404256</c:v>
                </c:pt>
                <c:pt idx="286">
                  <c:v>196.06990881458967</c:v>
                </c:pt>
                <c:pt idx="287">
                  <c:v>196.06990881458967</c:v>
                </c:pt>
                <c:pt idx="288">
                  <c:v>198.34954407294831</c:v>
                </c:pt>
                <c:pt idx="289">
                  <c:v>198.34954407294831</c:v>
                </c:pt>
                <c:pt idx="290">
                  <c:v>198.34954407294831</c:v>
                </c:pt>
                <c:pt idx="291">
                  <c:v>196.82978723404256</c:v>
                </c:pt>
                <c:pt idx="292">
                  <c:v>198.34954407294831</c:v>
                </c:pt>
                <c:pt idx="293">
                  <c:v>199.71732522796353</c:v>
                </c:pt>
                <c:pt idx="294">
                  <c:v>198.34954407294831</c:v>
                </c:pt>
                <c:pt idx="295">
                  <c:v>197.58966565349542</c:v>
                </c:pt>
                <c:pt idx="296">
                  <c:v>199.10942249240122</c:v>
                </c:pt>
                <c:pt idx="297">
                  <c:v>199.10942249240122</c:v>
                </c:pt>
                <c:pt idx="298">
                  <c:v>199.10942249240122</c:v>
                </c:pt>
                <c:pt idx="299">
                  <c:v>199.71732522796353</c:v>
                </c:pt>
                <c:pt idx="300">
                  <c:v>199.71732522796353</c:v>
                </c:pt>
                <c:pt idx="301">
                  <c:v>201.23708206686933</c:v>
                </c:pt>
                <c:pt idx="302">
                  <c:v>200.47720364741642</c:v>
                </c:pt>
                <c:pt idx="303">
                  <c:v>201.23708206686933</c:v>
                </c:pt>
                <c:pt idx="304">
                  <c:v>201.99696048632219</c:v>
                </c:pt>
                <c:pt idx="305">
                  <c:v>201.23708206686933</c:v>
                </c:pt>
                <c:pt idx="306">
                  <c:v>201.23708206686933</c:v>
                </c:pt>
                <c:pt idx="307">
                  <c:v>199.71732522796353</c:v>
                </c:pt>
                <c:pt idx="308">
                  <c:v>201.23708206686933</c:v>
                </c:pt>
                <c:pt idx="309">
                  <c:v>201.99696048632219</c:v>
                </c:pt>
                <c:pt idx="310">
                  <c:v>200.47720364741642</c:v>
                </c:pt>
                <c:pt idx="311">
                  <c:v>199.71732522796353</c:v>
                </c:pt>
                <c:pt idx="312">
                  <c:v>201.23708206686933</c:v>
                </c:pt>
                <c:pt idx="313">
                  <c:v>201.99696048632219</c:v>
                </c:pt>
                <c:pt idx="314">
                  <c:v>200.47720364741642</c:v>
                </c:pt>
                <c:pt idx="315">
                  <c:v>200.47720364741642</c:v>
                </c:pt>
                <c:pt idx="316">
                  <c:v>202.75683890577508</c:v>
                </c:pt>
                <c:pt idx="317">
                  <c:v>202.75683890577508</c:v>
                </c:pt>
                <c:pt idx="318">
                  <c:v>202.75683890577508</c:v>
                </c:pt>
                <c:pt idx="319">
                  <c:v>201.99696048632219</c:v>
                </c:pt>
                <c:pt idx="320">
                  <c:v>202.75683890577508</c:v>
                </c:pt>
                <c:pt idx="321">
                  <c:v>203.516717325228</c:v>
                </c:pt>
                <c:pt idx="322">
                  <c:v>204.27659574468086</c:v>
                </c:pt>
                <c:pt idx="323">
                  <c:v>201.23708206686933</c:v>
                </c:pt>
                <c:pt idx="324">
                  <c:v>202.75683890577508</c:v>
                </c:pt>
                <c:pt idx="325">
                  <c:v>205.03647416413375</c:v>
                </c:pt>
                <c:pt idx="326">
                  <c:v>204.27659574468086</c:v>
                </c:pt>
                <c:pt idx="327">
                  <c:v>203.516717325228</c:v>
                </c:pt>
                <c:pt idx="328">
                  <c:v>205.03647416413375</c:v>
                </c:pt>
                <c:pt idx="329">
                  <c:v>205.79635258358664</c:v>
                </c:pt>
                <c:pt idx="330">
                  <c:v>205.03647416413375</c:v>
                </c:pt>
                <c:pt idx="331">
                  <c:v>203.516717325228</c:v>
                </c:pt>
                <c:pt idx="332">
                  <c:v>203.516717325228</c:v>
                </c:pt>
                <c:pt idx="333">
                  <c:v>204.27659574468086</c:v>
                </c:pt>
                <c:pt idx="334">
                  <c:v>205.03647416413375</c:v>
                </c:pt>
                <c:pt idx="335">
                  <c:v>205.03647416413375</c:v>
                </c:pt>
                <c:pt idx="336">
                  <c:v>207.31610942249242</c:v>
                </c:pt>
                <c:pt idx="337">
                  <c:v>207.92401215805469</c:v>
                </c:pt>
                <c:pt idx="338">
                  <c:v>205.79635258358664</c:v>
                </c:pt>
                <c:pt idx="339">
                  <c:v>205.79635258358664</c:v>
                </c:pt>
                <c:pt idx="340">
                  <c:v>206.55623100303953</c:v>
                </c:pt>
                <c:pt idx="341">
                  <c:v>207.31610942249242</c:v>
                </c:pt>
                <c:pt idx="342">
                  <c:v>206.55623100303953</c:v>
                </c:pt>
                <c:pt idx="343">
                  <c:v>207.31610942249242</c:v>
                </c:pt>
                <c:pt idx="344">
                  <c:v>208.68389057750761</c:v>
                </c:pt>
                <c:pt idx="345">
                  <c:v>208.68389057750761</c:v>
                </c:pt>
                <c:pt idx="346">
                  <c:v>207.92401215805469</c:v>
                </c:pt>
                <c:pt idx="347">
                  <c:v>207.92401215805469</c:v>
                </c:pt>
                <c:pt idx="348">
                  <c:v>208.68389057750761</c:v>
                </c:pt>
                <c:pt idx="349">
                  <c:v>208.68389057750761</c:v>
                </c:pt>
                <c:pt idx="350">
                  <c:v>209.44376899696047</c:v>
                </c:pt>
                <c:pt idx="351">
                  <c:v>208.68389057750761</c:v>
                </c:pt>
                <c:pt idx="352">
                  <c:v>210.20364741641336</c:v>
                </c:pt>
                <c:pt idx="353">
                  <c:v>210.20364741641336</c:v>
                </c:pt>
                <c:pt idx="354">
                  <c:v>210.20364741641336</c:v>
                </c:pt>
                <c:pt idx="355">
                  <c:v>209.44376899696047</c:v>
                </c:pt>
                <c:pt idx="356">
                  <c:v>208.68389057750761</c:v>
                </c:pt>
                <c:pt idx="357">
                  <c:v>211.72340425531914</c:v>
                </c:pt>
                <c:pt idx="358">
                  <c:v>210.96352583586628</c:v>
                </c:pt>
                <c:pt idx="359">
                  <c:v>210.20364741641336</c:v>
                </c:pt>
                <c:pt idx="360">
                  <c:v>210.20364741641336</c:v>
                </c:pt>
                <c:pt idx="361">
                  <c:v>210.20364741641336</c:v>
                </c:pt>
                <c:pt idx="362">
                  <c:v>212.48328267477203</c:v>
                </c:pt>
                <c:pt idx="363">
                  <c:v>211.72340425531914</c:v>
                </c:pt>
                <c:pt idx="364">
                  <c:v>211.72340425531914</c:v>
                </c:pt>
                <c:pt idx="365">
                  <c:v>210.96352583586628</c:v>
                </c:pt>
                <c:pt idx="366">
                  <c:v>210.96352583586628</c:v>
                </c:pt>
                <c:pt idx="367">
                  <c:v>211.72340425531914</c:v>
                </c:pt>
                <c:pt idx="368">
                  <c:v>213.24316109422492</c:v>
                </c:pt>
                <c:pt idx="369">
                  <c:v>212.48328267477203</c:v>
                </c:pt>
                <c:pt idx="370">
                  <c:v>213.24316109422492</c:v>
                </c:pt>
                <c:pt idx="371">
                  <c:v>212.48328267477203</c:v>
                </c:pt>
                <c:pt idx="372">
                  <c:v>211.72340425531914</c:v>
                </c:pt>
                <c:pt idx="373">
                  <c:v>213.24316109422492</c:v>
                </c:pt>
                <c:pt idx="374">
                  <c:v>212.48328267477203</c:v>
                </c:pt>
                <c:pt idx="375">
                  <c:v>213.24316109422492</c:v>
                </c:pt>
                <c:pt idx="376">
                  <c:v>214.00303951367781</c:v>
                </c:pt>
                <c:pt idx="377">
                  <c:v>214.00303951367781</c:v>
                </c:pt>
                <c:pt idx="378">
                  <c:v>212.48328267477203</c:v>
                </c:pt>
                <c:pt idx="379">
                  <c:v>213.24316109422492</c:v>
                </c:pt>
                <c:pt idx="380">
                  <c:v>215.52279635258358</c:v>
                </c:pt>
                <c:pt idx="381">
                  <c:v>214.00303951367781</c:v>
                </c:pt>
                <c:pt idx="382">
                  <c:v>214.76291793313069</c:v>
                </c:pt>
                <c:pt idx="383">
                  <c:v>214.00303951367781</c:v>
                </c:pt>
                <c:pt idx="384">
                  <c:v>215.52279635258358</c:v>
                </c:pt>
                <c:pt idx="385">
                  <c:v>215.52279635258358</c:v>
                </c:pt>
                <c:pt idx="386">
                  <c:v>214.00303951367781</c:v>
                </c:pt>
                <c:pt idx="387">
                  <c:v>214.76291793313069</c:v>
                </c:pt>
                <c:pt idx="388">
                  <c:v>214.00303951367781</c:v>
                </c:pt>
                <c:pt idx="389">
                  <c:v>216.13069908814592</c:v>
                </c:pt>
                <c:pt idx="390">
                  <c:v>216.13069908814592</c:v>
                </c:pt>
                <c:pt idx="391">
                  <c:v>216.13069908814592</c:v>
                </c:pt>
                <c:pt idx="392">
                  <c:v>214.76291793313069</c:v>
                </c:pt>
                <c:pt idx="393">
                  <c:v>215.52279635258358</c:v>
                </c:pt>
                <c:pt idx="394">
                  <c:v>216.89057750759881</c:v>
                </c:pt>
                <c:pt idx="395">
                  <c:v>216.89057750759881</c:v>
                </c:pt>
                <c:pt idx="396">
                  <c:v>216.13069908814592</c:v>
                </c:pt>
                <c:pt idx="397">
                  <c:v>214.76291793313069</c:v>
                </c:pt>
                <c:pt idx="398">
                  <c:v>217.65045592705169</c:v>
                </c:pt>
                <c:pt idx="399">
                  <c:v>216.89057750759881</c:v>
                </c:pt>
                <c:pt idx="400">
                  <c:v>217.65045592705169</c:v>
                </c:pt>
                <c:pt idx="401">
                  <c:v>216.89057750759881</c:v>
                </c:pt>
                <c:pt idx="402">
                  <c:v>216.89057750759881</c:v>
                </c:pt>
                <c:pt idx="403">
                  <c:v>216.13069908814592</c:v>
                </c:pt>
                <c:pt idx="404">
                  <c:v>217.65045592705169</c:v>
                </c:pt>
                <c:pt idx="405">
                  <c:v>218.41033434650458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08-4BC3-9B34-8B69B1361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7668304"/>
        <c:axId val="807672240"/>
      </c:scatterChart>
      <c:valAx>
        <c:axId val="80766830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Strain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672240"/>
        <c:crosses val="autoZero"/>
        <c:crossBetween val="midCat"/>
      </c:valAx>
      <c:valAx>
        <c:axId val="8076722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Stress 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668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330927384076992E-2"/>
          <c:y val="0.16245370370370371"/>
          <c:w val="0.84907195975503058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9032333693663075"/>
                  <c:y val="-4.712078775387976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'6_50_150um'!$H$97:$H$109</c:f>
              <c:numCache>
                <c:formatCode>General</c:formatCode>
                <c:ptCount val="13"/>
                <c:pt idx="0">
                  <c:v>4.6413076379780045E-3</c:v>
                </c:pt>
                <c:pt idx="1">
                  <c:v>4.7422056301079608E-3</c:v>
                </c:pt>
                <c:pt idx="2">
                  <c:v>4.7422056301079608E-3</c:v>
                </c:pt>
                <c:pt idx="3">
                  <c:v>4.8935526183028957E-3</c:v>
                </c:pt>
                <c:pt idx="4">
                  <c:v>4.9440016143678742E-3</c:v>
                </c:pt>
                <c:pt idx="5">
                  <c:v>4.9440016143678742E-3</c:v>
                </c:pt>
                <c:pt idx="6">
                  <c:v>5.1457975986277877E-3</c:v>
                </c:pt>
                <c:pt idx="7">
                  <c:v>5.2466955907577439E-3</c:v>
                </c:pt>
                <c:pt idx="8">
                  <c:v>5.2971445868227225E-3</c:v>
                </c:pt>
                <c:pt idx="9">
                  <c:v>5.2971445868227225E-3</c:v>
                </c:pt>
                <c:pt idx="10">
                  <c:v>5.3475935828877002E-3</c:v>
                </c:pt>
                <c:pt idx="11">
                  <c:v>5.4484915750176574E-3</c:v>
                </c:pt>
                <c:pt idx="12">
                  <c:v>5.4989405710826351E-3</c:v>
                </c:pt>
              </c:numCache>
            </c:numRef>
          </c:xVal>
          <c:yVal>
            <c:numRef>
              <c:f>'6_50_150um'!$I$97:$I$109</c:f>
              <c:numCache>
                <c:formatCode>General</c:formatCode>
                <c:ptCount val="13"/>
                <c:pt idx="0">
                  <c:v>32.796352583586625</c:v>
                </c:pt>
                <c:pt idx="1">
                  <c:v>35.790273556231007</c:v>
                </c:pt>
                <c:pt idx="2">
                  <c:v>35.790273556231007</c:v>
                </c:pt>
                <c:pt idx="3">
                  <c:v>37.27963525835866</c:v>
                </c:pt>
                <c:pt idx="4">
                  <c:v>38.768996960486326</c:v>
                </c:pt>
                <c:pt idx="5">
                  <c:v>38.768996960486326</c:v>
                </c:pt>
                <c:pt idx="6">
                  <c:v>43.981762917933132</c:v>
                </c:pt>
                <c:pt idx="7">
                  <c:v>44.726443768996965</c:v>
                </c:pt>
                <c:pt idx="8">
                  <c:v>45.471124620060792</c:v>
                </c:pt>
                <c:pt idx="9">
                  <c:v>44.726443768996965</c:v>
                </c:pt>
                <c:pt idx="10">
                  <c:v>45.471124620060792</c:v>
                </c:pt>
                <c:pt idx="11">
                  <c:v>47.705167173252285</c:v>
                </c:pt>
                <c:pt idx="12">
                  <c:v>49.954407294832833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07-498D-AF1E-0600132A7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291032"/>
        <c:axId val="449290048"/>
      </c:scatterChart>
      <c:valAx>
        <c:axId val="449291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290048"/>
        <c:crosses val="autoZero"/>
        <c:crossBetween val="midCat"/>
      </c:valAx>
      <c:valAx>
        <c:axId val="44929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291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330927384076992E-2"/>
          <c:y val="0.16245370370370371"/>
          <c:w val="0.84907195975503058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474407923895826"/>
                  <c:y val="-5.240183903186600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'1_50_150um'!$H$53:$H$68</c:f>
              <c:numCache>
                <c:formatCode>General</c:formatCode>
                <c:ptCount val="16"/>
                <c:pt idx="0">
                  <c:v>4.1078048291754337E-3</c:v>
                </c:pt>
                <c:pt idx="1">
                  <c:v>4.207995190862639E-3</c:v>
                </c:pt>
                <c:pt idx="2">
                  <c:v>4.3081855525498444E-3</c:v>
                </c:pt>
                <c:pt idx="3">
                  <c:v>4.4083759142370506E-3</c:v>
                </c:pt>
                <c:pt idx="4">
                  <c:v>4.4584710950806529E-3</c:v>
                </c:pt>
                <c:pt idx="5">
                  <c:v>4.5586614567678591E-3</c:v>
                </c:pt>
                <c:pt idx="6">
                  <c:v>4.6087566376114622E-3</c:v>
                </c:pt>
                <c:pt idx="7">
                  <c:v>4.6588518184550645E-3</c:v>
                </c:pt>
                <c:pt idx="8">
                  <c:v>4.8091373609858729E-3</c:v>
                </c:pt>
                <c:pt idx="9">
                  <c:v>4.9594229035166814E-3</c:v>
                </c:pt>
                <c:pt idx="10">
                  <c:v>5.0596132652038876E-3</c:v>
                </c:pt>
                <c:pt idx="11">
                  <c:v>5.0596132652038876E-3</c:v>
                </c:pt>
                <c:pt idx="12">
                  <c:v>5.1097084460474899E-3</c:v>
                </c:pt>
                <c:pt idx="13">
                  <c:v>5.2599939885782983E-3</c:v>
                </c:pt>
                <c:pt idx="14">
                  <c:v>5.3100891694219015E-3</c:v>
                </c:pt>
                <c:pt idx="15">
                  <c:v>5.3100891694219015E-3</c:v>
                </c:pt>
              </c:numCache>
            </c:numRef>
          </c:xVal>
          <c:yVal>
            <c:numRef>
              <c:f>'1_50_150um'!$I$53:$I$68</c:f>
              <c:numCache>
                <c:formatCode>0.00</c:formatCode>
                <c:ptCount val="16"/>
                <c:pt idx="0">
                  <c:v>37.130647130647127</c:v>
                </c:pt>
                <c:pt idx="1">
                  <c:v>40.134310134310141</c:v>
                </c:pt>
                <c:pt idx="2">
                  <c:v>43.125763125763122</c:v>
                </c:pt>
                <c:pt idx="3">
                  <c:v>46.117216117216117</c:v>
                </c:pt>
                <c:pt idx="4">
                  <c:v>44.920634920634924</c:v>
                </c:pt>
                <c:pt idx="5">
                  <c:v>47.313797313797316</c:v>
                </c:pt>
                <c:pt idx="6">
                  <c:v>49.706959706959708</c:v>
                </c:pt>
                <c:pt idx="7">
                  <c:v>49.108669108669105</c:v>
                </c:pt>
                <c:pt idx="8">
                  <c:v>53.907203907203908</c:v>
                </c:pt>
                <c:pt idx="9">
                  <c:v>56.300366300366299</c:v>
                </c:pt>
                <c:pt idx="10">
                  <c:v>59.291819291819287</c:v>
                </c:pt>
                <c:pt idx="11">
                  <c:v>58.693528693528698</c:v>
                </c:pt>
                <c:pt idx="12">
                  <c:v>60.488400488400487</c:v>
                </c:pt>
                <c:pt idx="13">
                  <c:v>61.684981684981693</c:v>
                </c:pt>
                <c:pt idx="14">
                  <c:v>64.688644688644686</c:v>
                </c:pt>
                <c:pt idx="15">
                  <c:v>64.090354090354083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C0-4C1D-B789-F42AEC0E9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291032"/>
        <c:axId val="449290048"/>
      </c:scatterChart>
      <c:valAx>
        <c:axId val="449291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290048"/>
        <c:crosses val="autoZero"/>
        <c:crossBetween val="midCat"/>
      </c:valAx>
      <c:valAx>
        <c:axId val="44929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291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338066507920276"/>
          <c:y val="9.6017408224162507E-2"/>
          <c:w val="0.76171309755111793"/>
          <c:h val="0.759091154336127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'2_50_150um'!$J$1:$J$2</c:f>
              <c:strCache>
                <c:ptCount val="2"/>
                <c:pt idx="0">
                  <c:v>Strain</c:v>
                </c:pt>
                <c:pt idx="1">
                  <c:v>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'2_50_150um'!$M$46:$M$722</c:f>
              <c:numCache>
                <c:formatCode>0.00</c:formatCode>
                <c:ptCount val="677"/>
                <c:pt idx="0" formatCode="General">
                  <c:v>0</c:v>
                </c:pt>
                <c:pt idx="1">
                  <c:v>4.9803277055630035E-3</c:v>
                </c:pt>
                <c:pt idx="2">
                  <c:v>1.4940983116689011E-2</c:v>
                </c:pt>
                <c:pt idx="3">
                  <c:v>3.4862293938941136E-2</c:v>
                </c:pt>
                <c:pt idx="4">
                  <c:v>3.4862293938941136E-2</c:v>
                </c:pt>
                <c:pt idx="5">
                  <c:v>3.4862293938941136E-2</c:v>
                </c:pt>
                <c:pt idx="6">
                  <c:v>5.4783604761193261E-2</c:v>
                </c:pt>
                <c:pt idx="7">
                  <c:v>6.4744260172319268E-2</c:v>
                </c:pt>
                <c:pt idx="8">
                  <c:v>7.4704915583445386E-2</c:v>
                </c:pt>
                <c:pt idx="9">
                  <c:v>7.9685243289008389E-2</c:v>
                </c:pt>
                <c:pt idx="10">
                  <c:v>8.4665570994571393E-2</c:v>
                </c:pt>
                <c:pt idx="11">
                  <c:v>9.4626226405697511E-2</c:v>
                </c:pt>
                <c:pt idx="12">
                  <c:v>0.10458688181682363</c:v>
                </c:pt>
                <c:pt idx="13">
                  <c:v>0.10956720952238652</c:v>
                </c:pt>
                <c:pt idx="14">
                  <c:v>0.11952786493351264</c:v>
                </c:pt>
                <c:pt idx="15">
                  <c:v>0.11952786493351264</c:v>
                </c:pt>
                <c:pt idx="16">
                  <c:v>0.12948852034463865</c:v>
                </c:pt>
                <c:pt idx="17">
                  <c:v>0.13944917575576476</c:v>
                </c:pt>
                <c:pt idx="18">
                  <c:v>0.14940983116689077</c:v>
                </c:pt>
                <c:pt idx="19">
                  <c:v>0.16435081428357978</c:v>
                </c:pt>
                <c:pt idx="20">
                  <c:v>0.16435081428357978</c:v>
                </c:pt>
                <c:pt idx="21">
                  <c:v>0.1743114696947059</c:v>
                </c:pt>
                <c:pt idx="22">
                  <c:v>0.18427212510583191</c:v>
                </c:pt>
                <c:pt idx="23">
                  <c:v>0.18925245281139502</c:v>
                </c:pt>
                <c:pt idx="24">
                  <c:v>0.19921310822252103</c:v>
                </c:pt>
                <c:pt idx="25">
                  <c:v>0.19921310822252103</c:v>
                </c:pt>
                <c:pt idx="26">
                  <c:v>0.21415409133921004</c:v>
                </c:pt>
                <c:pt idx="27">
                  <c:v>0.23407540216146216</c:v>
                </c:pt>
                <c:pt idx="28">
                  <c:v>0.23905572986702528</c:v>
                </c:pt>
                <c:pt idx="29">
                  <c:v>0.24403605757258828</c:v>
                </c:pt>
                <c:pt idx="30">
                  <c:v>0.24901638527815129</c:v>
                </c:pt>
                <c:pt idx="31">
                  <c:v>0.25897704068927729</c:v>
                </c:pt>
                <c:pt idx="32">
                  <c:v>0.26893769610040341</c:v>
                </c:pt>
                <c:pt idx="33">
                  <c:v>0.27391802380596642</c:v>
                </c:pt>
                <c:pt idx="34">
                  <c:v>0.27391802380596642</c:v>
                </c:pt>
                <c:pt idx="35">
                  <c:v>0.28885900692265543</c:v>
                </c:pt>
                <c:pt idx="36">
                  <c:v>0.29881966233378154</c:v>
                </c:pt>
                <c:pt idx="37">
                  <c:v>0.30379999003934466</c:v>
                </c:pt>
                <c:pt idx="38">
                  <c:v>0.31376064545047067</c:v>
                </c:pt>
                <c:pt idx="39">
                  <c:v>0.32372130086159678</c:v>
                </c:pt>
                <c:pt idx="40">
                  <c:v>0.32870162856715968</c:v>
                </c:pt>
                <c:pt idx="41">
                  <c:v>0.33866228397828579</c:v>
                </c:pt>
                <c:pt idx="42">
                  <c:v>0.34364261168384869</c:v>
                </c:pt>
                <c:pt idx="43">
                  <c:v>0.3536032670949748</c:v>
                </c:pt>
                <c:pt idx="44">
                  <c:v>0.35858359480053792</c:v>
                </c:pt>
                <c:pt idx="45">
                  <c:v>0.36854425021166404</c:v>
                </c:pt>
                <c:pt idx="46">
                  <c:v>0.38348523332835305</c:v>
                </c:pt>
                <c:pt idx="47">
                  <c:v>0.39344588873947905</c:v>
                </c:pt>
                <c:pt idx="48">
                  <c:v>0.39842621644504206</c:v>
                </c:pt>
                <c:pt idx="49">
                  <c:v>0.40340654415060517</c:v>
                </c:pt>
                <c:pt idx="50">
                  <c:v>0.41834752726729418</c:v>
                </c:pt>
                <c:pt idx="51">
                  <c:v>0.4233278549728573</c:v>
                </c:pt>
                <c:pt idx="52">
                  <c:v>0.42830818267842019</c:v>
                </c:pt>
                <c:pt idx="53">
                  <c:v>0.43328851038398319</c:v>
                </c:pt>
                <c:pt idx="54">
                  <c:v>0.45320982120623532</c:v>
                </c:pt>
                <c:pt idx="55">
                  <c:v>0.45819014891179843</c:v>
                </c:pt>
                <c:pt idx="56">
                  <c:v>0.46317047661736144</c:v>
                </c:pt>
                <c:pt idx="57">
                  <c:v>0.47313113202848744</c:v>
                </c:pt>
                <c:pt idx="58">
                  <c:v>0.47811145973405056</c:v>
                </c:pt>
                <c:pt idx="59">
                  <c:v>0.48807211514517657</c:v>
                </c:pt>
                <c:pt idx="60">
                  <c:v>0.49803277055630257</c:v>
                </c:pt>
                <c:pt idx="61">
                  <c:v>0.50301309826186569</c:v>
                </c:pt>
                <c:pt idx="62">
                  <c:v>0.50799342596742858</c:v>
                </c:pt>
                <c:pt idx="63">
                  <c:v>0.51795408137855459</c:v>
                </c:pt>
                <c:pt idx="64">
                  <c:v>0.52791473678968082</c:v>
                </c:pt>
                <c:pt idx="65">
                  <c:v>0.53787539220080682</c:v>
                </c:pt>
                <c:pt idx="66">
                  <c:v>0.54285571990636972</c:v>
                </c:pt>
                <c:pt idx="67">
                  <c:v>0.55281637531749572</c:v>
                </c:pt>
                <c:pt idx="68">
                  <c:v>0.56277703072862195</c:v>
                </c:pt>
                <c:pt idx="69">
                  <c:v>0.57273768613974796</c:v>
                </c:pt>
                <c:pt idx="70">
                  <c:v>0.58269834155087397</c:v>
                </c:pt>
                <c:pt idx="71">
                  <c:v>0.58269834155087397</c:v>
                </c:pt>
                <c:pt idx="72">
                  <c:v>0.58767866925643708</c:v>
                </c:pt>
                <c:pt idx="73">
                  <c:v>0.6026196523731262</c:v>
                </c:pt>
                <c:pt idx="74">
                  <c:v>0.6175606354898151</c:v>
                </c:pt>
                <c:pt idx="75">
                  <c:v>0.62254096319537822</c:v>
                </c:pt>
                <c:pt idx="76">
                  <c:v>0.62752129090094133</c:v>
                </c:pt>
                <c:pt idx="77">
                  <c:v>0.63250161860650422</c:v>
                </c:pt>
                <c:pt idx="78">
                  <c:v>0.64744260172319335</c:v>
                </c:pt>
                <c:pt idx="79">
                  <c:v>0.65242292942875646</c:v>
                </c:pt>
                <c:pt idx="80">
                  <c:v>0.65242292942875646</c:v>
                </c:pt>
                <c:pt idx="81">
                  <c:v>0.66736391254544558</c:v>
                </c:pt>
                <c:pt idx="82">
                  <c:v>0.67732456795657159</c:v>
                </c:pt>
                <c:pt idx="83">
                  <c:v>0.68230489566213448</c:v>
                </c:pt>
                <c:pt idx="84">
                  <c:v>0.69226555107326071</c:v>
                </c:pt>
                <c:pt idx="85">
                  <c:v>0.6972458787788236</c:v>
                </c:pt>
                <c:pt idx="86">
                  <c:v>0.70720653418994961</c:v>
                </c:pt>
                <c:pt idx="87">
                  <c:v>0.71716718960107562</c:v>
                </c:pt>
                <c:pt idx="88">
                  <c:v>0.72214751730663895</c:v>
                </c:pt>
                <c:pt idx="89">
                  <c:v>0.73210817271776474</c:v>
                </c:pt>
                <c:pt idx="90">
                  <c:v>0.74206882812889075</c:v>
                </c:pt>
                <c:pt idx="91">
                  <c:v>0.75202948354001697</c:v>
                </c:pt>
                <c:pt idx="92">
                  <c:v>0.75700981124558009</c:v>
                </c:pt>
                <c:pt idx="93">
                  <c:v>0.7669704666567061</c:v>
                </c:pt>
                <c:pt idx="94">
                  <c:v>0.7769311220678321</c:v>
                </c:pt>
                <c:pt idx="95">
                  <c:v>0.781911449773395</c:v>
                </c:pt>
                <c:pt idx="96">
                  <c:v>0.79187210518452122</c:v>
                </c:pt>
                <c:pt idx="97">
                  <c:v>0.80183276059564723</c:v>
                </c:pt>
                <c:pt idx="98">
                  <c:v>0.80681308830121012</c:v>
                </c:pt>
                <c:pt idx="99">
                  <c:v>0.81179341600677324</c:v>
                </c:pt>
                <c:pt idx="100">
                  <c:v>0.82175407141789947</c:v>
                </c:pt>
                <c:pt idx="101">
                  <c:v>0.83171472682902525</c:v>
                </c:pt>
                <c:pt idx="102">
                  <c:v>0.84167538224015126</c:v>
                </c:pt>
                <c:pt idx="103">
                  <c:v>0.84665570994571437</c:v>
                </c:pt>
                <c:pt idx="104">
                  <c:v>0.85163603765127749</c:v>
                </c:pt>
                <c:pt idx="105">
                  <c:v>0.86657702076796661</c:v>
                </c:pt>
                <c:pt idx="106">
                  <c:v>0.87653767617909262</c:v>
                </c:pt>
                <c:pt idx="107">
                  <c:v>0.88151800388465551</c:v>
                </c:pt>
                <c:pt idx="108">
                  <c:v>0.88649833159021862</c:v>
                </c:pt>
                <c:pt idx="109">
                  <c:v>0.89147865929578174</c:v>
                </c:pt>
                <c:pt idx="110">
                  <c:v>0.91139997011803375</c:v>
                </c:pt>
                <c:pt idx="111">
                  <c:v>0.91638029782359687</c:v>
                </c:pt>
                <c:pt idx="112">
                  <c:v>0.92136062552915998</c:v>
                </c:pt>
                <c:pt idx="113">
                  <c:v>0.92634095323472287</c:v>
                </c:pt>
                <c:pt idx="114">
                  <c:v>0.94128193635141177</c:v>
                </c:pt>
                <c:pt idx="115">
                  <c:v>0.951242591762538</c:v>
                </c:pt>
                <c:pt idx="116">
                  <c:v>0.95622291946810112</c:v>
                </c:pt>
                <c:pt idx="117">
                  <c:v>0.96618357487922713</c:v>
                </c:pt>
                <c:pt idx="118">
                  <c:v>0.97614423029035291</c:v>
                </c:pt>
                <c:pt idx="119">
                  <c:v>0.98112455799591602</c:v>
                </c:pt>
                <c:pt idx="120">
                  <c:v>0.98610488570147914</c:v>
                </c:pt>
                <c:pt idx="121">
                  <c:v>0.99606554111260515</c:v>
                </c:pt>
                <c:pt idx="122">
                  <c:v>1.0110065242292943</c:v>
                </c:pt>
                <c:pt idx="123">
                  <c:v>1.0159868519348574</c:v>
                </c:pt>
                <c:pt idx="124">
                  <c:v>1.0159868519348574</c:v>
                </c:pt>
                <c:pt idx="125">
                  <c:v>1.0309278350515463</c:v>
                </c:pt>
                <c:pt idx="126">
                  <c:v>1.0359081627571094</c:v>
                </c:pt>
                <c:pt idx="127">
                  <c:v>1.0458688181682354</c:v>
                </c:pt>
                <c:pt idx="128">
                  <c:v>1.0508491458737985</c:v>
                </c:pt>
                <c:pt idx="129">
                  <c:v>1.0657901289904874</c:v>
                </c:pt>
                <c:pt idx="130">
                  <c:v>1.0707704566960508</c:v>
                </c:pt>
                <c:pt idx="131">
                  <c:v>1.0757507844016136</c:v>
                </c:pt>
                <c:pt idx="132">
                  <c:v>1.0857114398127397</c:v>
                </c:pt>
                <c:pt idx="133">
                  <c:v>1.0906917675183025</c:v>
                </c:pt>
                <c:pt idx="134">
                  <c:v>1.1056327506349917</c:v>
                </c:pt>
                <c:pt idx="135">
                  <c:v>1.1106130783405548</c:v>
                </c:pt>
                <c:pt idx="136">
                  <c:v>1.1155934060461179</c:v>
                </c:pt>
                <c:pt idx="137">
                  <c:v>1.120573733751681</c:v>
                </c:pt>
                <c:pt idx="138">
                  <c:v>1.140495044573933</c:v>
                </c:pt>
                <c:pt idx="139">
                  <c:v>1.150455699985059</c:v>
                </c:pt>
                <c:pt idx="140">
                  <c:v>1.1554360276906219</c:v>
                </c:pt>
                <c:pt idx="141">
                  <c:v>1.1604163553961853</c:v>
                </c:pt>
                <c:pt idx="142">
                  <c:v>1.1753573385128742</c:v>
                </c:pt>
                <c:pt idx="143">
                  <c:v>1.1803376662184371</c:v>
                </c:pt>
                <c:pt idx="144">
                  <c:v>1.1853179939240004</c:v>
                </c:pt>
                <c:pt idx="145">
                  <c:v>1.1902983216295633</c:v>
                </c:pt>
                <c:pt idx="146">
                  <c:v>1.2002589770406891</c:v>
                </c:pt>
                <c:pt idx="147">
                  <c:v>1.2102196324518153</c:v>
                </c:pt>
                <c:pt idx="148">
                  <c:v>1.2151999601573784</c:v>
                </c:pt>
                <c:pt idx="149">
                  <c:v>1.2251606155685042</c:v>
                </c:pt>
                <c:pt idx="150">
                  <c:v>1.2351212709796304</c:v>
                </c:pt>
                <c:pt idx="151">
                  <c:v>1.2401015986851933</c:v>
                </c:pt>
                <c:pt idx="152">
                  <c:v>1.2500622540963198</c:v>
                </c:pt>
                <c:pt idx="153">
                  <c:v>1.2600229095074456</c:v>
                </c:pt>
                <c:pt idx="154">
                  <c:v>1.2650032372130084</c:v>
                </c:pt>
                <c:pt idx="155">
                  <c:v>1.2749638926241347</c:v>
                </c:pt>
                <c:pt idx="156">
                  <c:v>1.2849245480352607</c:v>
                </c:pt>
                <c:pt idx="157">
                  <c:v>1.2948852034463869</c:v>
                </c:pt>
                <c:pt idx="158">
                  <c:v>1.3048458588575127</c:v>
                </c:pt>
                <c:pt idx="159">
                  <c:v>1.3098261865630758</c:v>
                </c:pt>
                <c:pt idx="160">
                  <c:v>1.3148065142686389</c:v>
                </c:pt>
                <c:pt idx="161">
                  <c:v>1.3297474973853278</c:v>
                </c:pt>
                <c:pt idx="162">
                  <c:v>1.3397081527964541</c:v>
                </c:pt>
                <c:pt idx="163">
                  <c:v>1.3397081527964541</c:v>
                </c:pt>
                <c:pt idx="164">
                  <c:v>1.3446884805020169</c:v>
                </c:pt>
                <c:pt idx="165">
                  <c:v>1.354649135913143</c:v>
                </c:pt>
                <c:pt idx="166">
                  <c:v>1.3695901190298321</c:v>
                </c:pt>
                <c:pt idx="167">
                  <c:v>1.3745704467353952</c:v>
                </c:pt>
                <c:pt idx="168">
                  <c:v>1.3795507744409581</c:v>
                </c:pt>
                <c:pt idx="169">
                  <c:v>1.3845311021465214</c:v>
                </c:pt>
                <c:pt idx="170">
                  <c:v>1.3994720852632101</c:v>
                </c:pt>
                <c:pt idx="171">
                  <c:v>1.4094327406743363</c:v>
                </c:pt>
                <c:pt idx="172">
                  <c:v>1.4193933960854623</c:v>
                </c:pt>
                <c:pt idx="173">
                  <c:v>1.4243737237910252</c:v>
                </c:pt>
                <c:pt idx="174">
                  <c:v>1.4243737237910252</c:v>
                </c:pt>
                <c:pt idx="175">
                  <c:v>1.4393147069077146</c:v>
                </c:pt>
                <c:pt idx="176">
                  <c:v>1.4492753623188408</c:v>
                </c:pt>
                <c:pt idx="177">
                  <c:v>1.4542556900244037</c:v>
                </c:pt>
                <c:pt idx="178">
                  <c:v>1.4642163454355295</c:v>
                </c:pt>
                <c:pt idx="179">
                  <c:v>1.4691966731410928</c:v>
                </c:pt>
                <c:pt idx="180">
                  <c:v>1.4791573285522188</c:v>
                </c:pt>
                <c:pt idx="181">
                  <c:v>1.4891179839633448</c:v>
                </c:pt>
                <c:pt idx="182">
                  <c:v>1.4990786393744711</c:v>
                </c:pt>
                <c:pt idx="183">
                  <c:v>1.5090392947855968</c:v>
                </c:pt>
                <c:pt idx="184">
                  <c:v>1.5140196224911602</c:v>
                </c:pt>
                <c:pt idx="185">
                  <c:v>1.523980277902286</c:v>
                </c:pt>
                <c:pt idx="186">
                  <c:v>1.5339409333134117</c:v>
                </c:pt>
                <c:pt idx="187">
                  <c:v>1.5389212610189751</c:v>
                </c:pt>
                <c:pt idx="188">
                  <c:v>1.5389212610189751</c:v>
                </c:pt>
                <c:pt idx="189">
                  <c:v>1.5588425718412271</c:v>
                </c:pt>
                <c:pt idx="190">
                  <c:v>1.5638228995467904</c:v>
                </c:pt>
                <c:pt idx="191">
                  <c:v>1.5688032272523533</c:v>
                </c:pt>
                <c:pt idx="192">
                  <c:v>1.5787638826634791</c:v>
                </c:pt>
                <c:pt idx="193">
                  <c:v>1.5887245380746053</c:v>
                </c:pt>
                <c:pt idx="194">
                  <c:v>1.5986851934857311</c:v>
                </c:pt>
                <c:pt idx="195">
                  <c:v>1.6036655211912945</c:v>
                </c:pt>
                <c:pt idx="196">
                  <c:v>1.6086458488968574</c:v>
                </c:pt>
                <c:pt idx="197">
                  <c:v>1.6235868320135465</c:v>
                </c:pt>
                <c:pt idx="198">
                  <c:v>1.6335474874246727</c:v>
                </c:pt>
                <c:pt idx="199">
                  <c:v>1.6335474874246727</c:v>
                </c:pt>
                <c:pt idx="200">
                  <c:v>1.6435081428357985</c:v>
                </c:pt>
                <c:pt idx="201">
                  <c:v>1.6534687982469247</c:v>
                </c:pt>
                <c:pt idx="202">
                  <c:v>1.6634294536580505</c:v>
                </c:pt>
                <c:pt idx="203">
                  <c:v>1.6733901090691767</c:v>
                </c:pt>
                <c:pt idx="204">
                  <c:v>1.6833507644803025</c:v>
                </c:pt>
                <c:pt idx="205">
                  <c:v>1.6883310921858659</c:v>
                </c:pt>
                <c:pt idx="206">
                  <c:v>1.6933114198914292</c:v>
                </c:pt>
                <c:pt idx="207">
                  <c:v>1.703272075302555</c:v>
                </c:pt>
                <c:pt idx="208">
                  <c:v>1.7132327307136812</c:v>
                </c:pt>
                <c:pt idx="209">
                  <c:v>1.7182130584192441</c:v>
                </c:pt>
                <c:pt idx="210">
                  <c:v>1.723193386124807</c:v>
                </c:pt>
                <c:pt idx="211">
                  <c:v>1.7331540415359328</c:v>
                </c:pt>
                <c:pt idx="212">
                  <c:v>1.7480950246526219</c:v>
                </c:pt>
                <c:pt idx="213">
                  <c:v>1.7530753523581852</c:v>
                </c:pt>
                <c:pt idx="214">
                  <c:v>1.7630360077693115</c:v>
                </c:pt>
                <c:pt idx="215">
                  <c:v>1.7680163354748744</c:v>
                </c:pt>
                <c:pt idx="216">
                  <c:v>1.7729966631804372</c:v>
                </c:pt>
                <c:pt idx="217">
                  <c:v>1.7779769908860001</c:v>
                </c:pt>
                <c:pt idx="218">
                  <c:v>1.7929179740026893</c:v>
                </c:pt>
                <c:pt idx="219">
                  <c:v>1.8028786294138155</c:v>
                </c:pt>
                <c:pt idx="220">
                  <c:v>1.8028786294138155</c:v>
                </c:pt>
                <c:pt idx="221">
                  <c:v>1.8178196125305046</c:v>
                </c:pt>
                <c:pt idx="222">
                  <c:v>1.8327605956471937</c:v>
                </c:pt>
                <c:pt idx="223">
                  <c:v>1.8327605956471937</c:v>
                </c:pt>
                <c:pt idx="224">
                  <c:v>1.8477015787638829</c:v>
                </c:pt>
                <c:pt idx="225">
                  <c:v>1.8576622341750086</c:v>
                </c:pt>
                <c:pt idx="226">
                  <c:v>1.8576622341750086</c:v>
                </c:pt>
                <c:pt idx="227">
                  <c:v>1.8676228895861349</c:v>
                </c:pt>
                <c:pt idx="228">
                  <c:v>1.8726032172916978</c:v>
                </c:pt>
                <c:pt idx="229">
                  <c:v>1.8825638727028235</c:v>
                </c:pt>
                <c:pt idx="230">
                  <c:v>1.8925245281139502</c:v>
                </c:pt>
                <c:pt idx="231">
                  <c:v>1.8975048558195131</c:v>
                </c:pt>
                <c:pt idx="232">
                  <c:v>1.9074655112306389</c:v>
                </c:pt>
                <c:pt idx="233">
                  <c:v>1.9174261666417651</c:v>
                </c:pt>
                <c:pt idx="234">
                  <c:v>1.9273868220528909</c:v>
                </c:pt>
                <c:pt idx="235">
                  <c:v>1.9273868220528909</c:v>
                </c:pt>
                <c:pt idx="236">
                  <c:v>1.9323671497584538</c:v>
                </c:pt>
                <c:pt idx="237">
                  <c:v>1.9473081328751429</c:v>
                </c:pt>
                <c:pt idx="238">
                  <c:v>1.9572687882862696</c:v>
                </c:pt>
                <c:pt idx="239">
                  <c:v>1.9572687882862696</c:v>
                </c:pt>
                <c:pt idx="240">
                  <c:v>1.9722097714029583</c:v>
                </c:pt>
                <c:pt idx="241">
                  <c:v>1.9871507545196474</c:v>
                </c:pt>
                <c:pt idx="242">
                  <c:v>1.9921310822252103</c:v>
                </c:pt>
                <c:pt idx="243">
                  <c:v>1.9921310822252103</c:v>
                </c:pt>
                <c:pt idx="244">
                  <c:v>2.0020917376363365</c:v>
                </c:pt>
                <c:pt idx="245">
                  <c:v>2.0220130484585885</c:v>
                </c:pt>
                <c:pt idx="246">
                  <c:v>2.0269933761641519</c:v>
                </c:pt>
                <c:pt idx="247">
                  <c:v>2.0269933761641519</c:v>
                </c:pt>
                <c:pt idx="248">
                  <c:v>2.0419343592808405</c:v>
                </c:pt>
                <c:pt idx="249">
                  <c:v>2.0518950146919668</c:v>
                </c:pt>
                <c:pt idx="250">
                  <c:v>2.0568753423975297</c:v>
                </c:pt>
                <c:pt idx="251">
                  <c:v>2.0618556701030926</c:v>
                </c:pt>
                <c:pt idx="252">
                  <c:v>2.0767966532197817</c:v>
                </c:pt>
                <c:pt idx="253">
                  <c:v>2.0867573086309079</c:v>
                </c:pt>
                <c:pt idx="254">
                  <c:v>2.0917376363364713</c:v>
                </c:pt>
                <c:pt idx="255">
                  <c:v>2.0967179640420341</c:v>
                </c:pt>
                <c:pt idx="256">
                  <c:v>2.101698291747597</c:v>
                </c:pt>
                <c:pt idx="257">
                  <c:v>2.1116589471587233</c:v>
                </c:pt>
                <c:pt idx="258">
                  <c:v>2.1216196025698491</c:v>
                </c:pt>
                <c:pt idx="259">
                  <c:v>2.1315802579809748</c:v>
                </c:pt>
                <c:pt idx="260">
                  <c:v>2.1415409133921011</c:v>
                </c:pt>
                <c:pt idx="261">
                  <c:v>2.1415409133921011</c:v>
                </c:pt>
                <c:pt idx="262">
                  <c:v>2.1564818965087906</c:v>
                </c:pt>
                <c:pt idx="263">
                  <c:v>2.1614622242143535</c:v>
                </c:pt>
                <c:pt idx="264">
                  <c:v>2.1664425519199164</c:v>
                </c:pt>
                <c:pt idx="265">
                  <c:v>2.1863638627421684</c:v>
                </c:pt>
                <c:pt idx="266">
                  <c:v>2.1913441904477313</c:v>
                </c:pt>
                <c:pt idx="267">
                  <c:v>2.1913441904477313</c:v>
                </c:pt>
                <c:pt idx="268">
                  <c:v>2.2013048458588576</c:v>
                </c:pt>
                <c:pt idx="269">
                  <c:v>2.2212261566811096</c:v>
                </c:pt>
                <c:pt idx="270">
                  <c:v>2.2212261566811096</c:v>
                </c:pt>
                <c:pt idx="271">
                  <c:v>2.2262064843866729</c:v>
                </c:pt>
                <c:pt idx="272">
                  <c:v>2.2361671397977987</c:v>
                </c:pt>
                <c:pt idx="273">
                  <c:v>2.2511081229144878</c:v>
                </c:pt>
                <c:pt idx="274">
                  <c:v>2.2560884506200507</c:v>
                </c:pt>
                <c:pt idx="275">
                  <c:v>2.2610687783256136</c:v>
                </c:pt>
                <c:pt idx="276">
                  <c:v>2.2660491060311769</c:v>
                </c:pt>
                <c:pt idx="277">
                  <c:v>2.2760097614423027</c:v>
                </c:pt>
                <c:pt idx="278">
                  <c:v>2.2909507445589923</c:v>
                </c:pt>
                <c:pt idx="279">
                  <c:v>2.2959310722645552</c:v>
                </c:pt>
                <c:pt idx="280">
                  <c:v>2.2959310722645552</c:v>
                </c:pt>
                <c:pt idx="281">
                  <c:v>2.3108720553812443</c:v>
                </c:pt>
                <c:pt idx="282">
                  <c:v>2.3208327107923701</c:v>
                </c:pt>
                <c:pt idx="283">
                  <c:v>2.3208327107923701</c:v>
                </c:pt>
                <c:pt idx="284">
                  <c:v>2.3307933662034959</c:v>
                </c:pt>
                <c:pt idx="285">
                  <c:v>2.3457343493201854</c:v>
                </c:pt>
                <c:pt idx="286">
                  <c:v>2.3556950047313117</c:v>
                </c:pt>
                <c:pt idx="287">
                  <c:v>2.3606753324368746</c:v>
                </c:pt>
                <c:pt idx="288">
                  <c:v>2.3656556601424374</c:v>
                </c:pt>
                <c:pt idx="289">
                  <c:v>2.3805966432591266</c:v>
                </c:pt>
                <c:pt idx="290">
                  <c:v>2.3905572986702524</c:v>
                </c:pt>
                <c:pt idx="291">
                  <c:v>2.3905572986702524</c:v>
                </c:pt>
                <c:pt idx="292">
                  <c:v>2.4005179540813786</c:v>
                </c:pt>
                <c:pt idx="293">
                  <c:v>2.4104786094925044</c:v>
                </c:pt>
                <c:pt idx="294">
                  <c:v>2.4204392649036306</c:v>
                </c:pt>
                <c:pt idx="295">
                  <c:v>2.4204392649036306</c:v>
                </c:pt>
                <c:pt idx="296">
                  <c:v>2.4353802480203197</c:v>
                </c:pt>
                <c:pt idx="297">
                  <c:v>2.4453409034314459</c:v>
                </c:pt>
                <c:pt idx="298">
                  <c:v>2.4503212311370088</c:v>
                </c:pt>
                <c:pt idx="299">
                  <c:v>2.4602818865481346</c:v>
                </c:pt>
                <c:pt idx="300">
                  <c:v>2.4652622142536975</c:v>
                </c:pt>
                <c:pt idx="301">
                  <c:v>2.4802031973703871</c:v>
                </c:pt>
                <c:pt idx="302">
                  <c:v>2.48518352507595</c:v>
                </c:pt>
                <c:pt idx="303">
                  <c:v>2.48518352507595</c:v>
                </c:pt>
                <c:pt idx="304">
                  <c:v>2.4901638527815133</c:v>
                </c:pt>
                <c:pt idx="305">
                  <c:v>2.505104835898202</c:v>
                </c:pt>
                <c:pt idx="306">
                  <c:v>2.5200458190148911</c:v>
                </c:pt>
                <c:pt idx="307">
                  <c:v>2.5300064744260169</c:v>
                </c:pt>
                <c:pt idx="308">
                  <c:v>2.5300064744260169</c:v>
                </c:pt>
                <c:pt idx="309">
                  <c:v>2.5399671298371431</c:v>
                </c:pt>
                <c:pt idx="310">
                  <c:v>2.5549081129538327</c:v>
                </c:pt>
                <c:pt idx="311">
                  <c:v>2.5598884406593956</c:v>
                </c:pt>
                <c:pt idx="312">
                  <c:v>2.5648687683649585</c:v>
                </c:pt>
                <c:pt idx="313">
                  <c:v>2.5748294237760843</c:v>
                </c:pt>
                <c:pt idx="314">
                  <c:v>2.5847900791872105</c:v>
                </c:pt>
                <c:pt idx="315">
                  <c:v>2.5897704068927734</c:v>
                </c:pt>
                <c:pt idx="316">
                  <c:v>2.5997310623038996</c:v>
                </c:pt>
                <c:pt idx="317">
                  <c:v>2.6047113900094625</c:v>
                </c:pt>
                <c:pt idx="318">
                  <c:v>2.6146720454205887</c:v>
                </c:pt>
                <c:pt idx="319">
                  <c:v>2.6196523731261521</c:v>
                </c:pt>
                <c:pt idx="320">
                  <c:v>2.6345933562428407</c:v>
                </c:pt>
                <c:pt idx="321">
                  <c:v>2.6395736839484036</c:v>
                </c:pt>
                <c:pt idx="322">
                  <c:v>2.6445540116539665</c:v>
                </c:pt>
                <c:pt idx="323">
                  <c:v>2.6495343393595294</c:v>
                </c:pt>
                <c:pt idx="324">
                  <c:v>2.664475322476219</c:v>
                </c:pt>
                <c:pt idx="325">
                  <c:v>2.6694556501817819</c:v>
                </c:pt>
                <c:pt idx="326">
                  <c:v>2.6794163055929081</c:v>
                </c:pt>
                <c:pt idx="327">
                  <c:v>2.6893769610040339</c:v>
                </c:pt>
                <c:pt idx="328">
                  <c:v>2.6993376164151606</c:v>
                </c:pt>
                <c:pt idx="329">
                  <c:v>2.7043179441207235</c:v>
                </c:pt>
                <c:pt idx="330">
                  <c:v>2.7142785995318492</c:v>
                </c:pt>
                <c:pt idx="331">
                  <c:v>2.7142785995318492</c:v>
                </c:pt>
                <c:pt idx="332">
                  <c:v>2.724239254942975</c:v>
                </c:pt>
                <c:pt idx="333">
                  <c:v>2.7441605657652275</c:v>
                </c:pt>
                <c:pt idx="334">
                  <c:v>2.7541212211763537</c:v>
                </c:pt>
                <c:pt idx="335">
                  <c:v>2.7591015488819166</c:v>
                </c:pt>
                <c:pt idx="336">
                  <c:v>2.7640818765874795</c:v>
                </c:pt>
                <c:pt idx="337">
                  <c:v>2.7740425319986053</c:v>
                </c:pt>
                <c:pt idx="338">
                  <c:v>2.7790228597041682</c:v>
                </c:pt>
                <c:pt idx="339">
                  <c:v>2.7840031874097311</c:v>
                </c:pt>
                <c:pt idx="340">
                  <c:v>2.7989441705264206</c:v>
                </c:pt>
                <c:pt idx="341">
                  <c:v>2.7989441705264206</c:v>
                </c:pt>
                <c:pt idx="342">
                  <c:v>2.8138851536431098</c:v>
                </c:pt>
                <c:pt idx="343">
                  <c:v>2.8188654813486727</c:v>
                </c:pt>
                <c:pt idx="344">
                  <c:v>2.8288261367597984</c:v>
                </c:pt>
                <c:pt idx="345">
                  <c:v>2.8338064644653622</c:v>
                </c:pt>
                <c:pt idx="346">
                  <c:v>2.8387867921709251</c:v>
                </c:pt>
                <c:pt idx="347">
                  <c:v>2.8537277752876138</c:v>
                </c:pt>
                <c:pt idx="348">
                  <c:v>2.86368843069874</c:v>
                </c:pt>
                <c:pt idx="349">
                  <c:v>2.8686687584043029</c:v>
                </c:pt>
                <c:pt idx="350">
                  <c:v>2.8686687584043029</c:v>
                </c:pt>
                <c:pt idx="351">
                  <c:v>2.8836097415209925</c:v>
                </c:pt>
                <c:pt idx="352">
                  <c:v>2.8985507246376812</c:v>
                </c:pt>
                <c:pt idx="353">
                  <c:v>2.903531052343244</c:v>
                </c:pt>
                <c:pt idx="354">
                  <c:v>2.9134917077543698</c:v>
                </c:pt>
                <c:pt idx="355">
                  <c:v>2.9234523631654965</c:v>
                </c:pt>
                <c:pt idx="356">
                  <c:v>2.9334130185766223</c:v>
                </c:pt>
                <c:pt idx="357">
                  <c:v>2.9383933462821852</c:v>
                </c:pt>
                <c:pt idx="358">
                  <c:v>2.9383933462821852</c:v>
                </c:pt>
                <c:pt idx="359">
                  <c:v>2.9483540016933114</c:v>
                </c:pt>
                <c:pt idx="360">
                  <c:v>2.9533343293988743</c:v>
                </c:pt>
                <c:pt idx="361">
                  <c:v>2.9682753125155639</c:v>
                </c:pt>
                <c:pt idx="362">
                  <c:v>2.9832162956322525</c:v>
                </c:pt>
                <c:pt idx="363">
                  <c:v>2.9832162956322525</c:v>
                </c:pt>
                <c:pt idx="364">
                  <c:v>2.9931769510433783</c:v>
                </c:pt>
                <c:pt idx="365">
                  <c:v>3.0031376064545046</c:v>
                </c:pt>
                <c:pt idx="366">
                  <c:v>3.0081179341600679</c:v>
                </c:pt>
                <c:pt idx="367">
                  <c:v>3.0081179341600679</c:v>
                </c:pt>
                <c:pt idx="368">
                  <c:v>3.0280392449823199</c:v>
                </c:pt>
                <c:pt idx="369">
                  <c:v>3.0330195726878828</c:v>
                </c:pt>
                <c:pt idx="370">
                  <c:v>3.0379999003934457</c:v>
                </c:pt>
                <c:pt idx="371">
                  <c:v>3.0429802280990086</c:v>
                </c:pt>
                <c:pt idx="372">
                  <c:v>3.062901538921261</c:v>
                </c:pt>
                <c:pt idx="373">
                  <c:v>3.0678818666268239</c:v>
                </c:pt>
                <c:pt idx="374">
                  <c:v>3.0728621943323873</c:v>
                </c:pt>
                <c:pt idx="375">
                  <c:v>3.0828228497435131</c:v>
                </c:pt>
                <c:pt idx="376">
                  <c:v>3.0977638328602026</c:v>
                </c:pt>
                <c:pt idx="377">
                  <c:v>3.1027441605657655</c:v>
                </c:pt>
                <c:pt idx="378">
                  <c:v>3.1077244882713284</c:v>
                </c:pt>
                <c:pt idx="379">
                  <c:v>3.1077244882713284</c:v>
                </c:pt>
                <c:pt idx="380">
                  <c:v>3.1276457990935804</c:v>
                </c:pt>
                <c:pt idx="381">
                  <c:v>3.1376064545047062</c:v>
                </c:pt>
                <c:pt idx="382">
                  <c:v>3.1376064545047062</c:v>
                </c:pt>
                <c:pt idx="383">
                  <c:v>3.1475671099158329</c:v>
                </c:pt>
                <c:pt idx="384">
                  <c:v>3.1625080930325216</c:v>
                </c:pt>
                <c:pt idx="385">
                  <c:v>3.1674884207380845</c:v>
                </c:pt>
                <c:pt idx="386">
                  <c:v>3.1674884207380845</c:v>
                </c:pt>
                <c:pt idx="387">
                  <c:v>3.1724687484436473</c:v>
                </c:pt>
                <c:pt idx="388">
                  <c:v>3.1824294038547731</c:v>
                </c:pt>
                <c:pt idx="389">
                  <c:v>3.2023507146770256</c:v>
                </c:pt>
                <c:pt idx="390">
                  <c:v>3.2073310423825889</c:v>
                </c:pt>
                <c:pt idx="391">
                  <c:v>3.2073310423825889</c:v>
                </c:pt>
                <c:pt idx="392">
                  <c:v>3.2222720254992776</c:v>
                </c:pt>
                <c:pt idx="393">
                  <c:v>3.2372130086159672</c:v>
                </c:pt>
                <c:pt idx="394">
                  <c:v>3.2421933363215301</c:v>
                </c:pt>
                <c:pt idx="395">
                  <c:v>3.2521539917326558</c:v>
                </c:pt>
                <c:pt idx="396">
                  <c:v>3.2571343194382187</c:v>
                </c:pt>
                <c:pt idx="397">
                  <c:v>3.267094974849345</c:v>
                </c:pt>
                <c:pt idx="398">
                  <c:v>3.2720753025549079</c:v>
                </c:pt>
                <c:pt idx="399">
                  <c:v>3.2820359579660345</c:v>
                </c:pt>
                <c:pt idx="400">
                  <c:v>3.2919966133771603</c:v>
                </c:pt>
                <c:pt idx="401">
                  <c:v>3.3019572687882861</c:v>
                </c:pt>
                <c:pt idx="402">
                  <c:v>3.3019572687882861</c:v>
                </c:pt>
                <c:pt idx="403">
                  <c:v>3.306937596493849</c:v>
                </c:pt>
                <c:pt idx="404">
                  <c:v>3.3218785796105386</c:v>
                </c:pt>
                <c:pt idx="405">
                  <c:v>3.3268589073161015</c:v>
                </c:pt>
                <c:pt idx="406">
                  <c:v>3.3318392350216643</c:v>
                </c:pt>
                <c:pt idx="407">
                  <c:v>3.3417998904327906</c:v>
                </c:pt>
                <c:pt idx="408">
                  <c:v>3.3617212012550421</c:v>
                </c:pt>
                <c:pt idx="409">
                  <c:v>3.3667015289606059</c:v>
                </c:pt>
                <c:pt idx="410">
                  <c:v>3.3716818566661688</c:v>
                </c:pt>
                <c:pt idx="411">
                  <c:v>3.3716818566661688</c:v>
                </c:pt>
                <c:pt idx="412">
                  <c:v>3.3816425120772946</c:v>
                </c:pt>
                <c:pt idx="413">
                  <c:v>3.4015638228995466</c:v>
                </c:pt>
                <c:pt idx="414">
                  <c:v>3.4015638228995466</c:v>
                </c:pt>
                <c:pt idx="415">
                  <c:v>3.4015638228995466</c:v>
                </c:pt>
                <c:pt idx="416">
                  <c:v>3.4165048060162362</c:v>
                </c:pt>
                <c:pt idx="417">
                  <c:v>3.4364261168384878</c:v>
                </c:pt>
                <c:pt idx="418">
                  <c:v>3.4414064445440506</c:v>
                </c:pt>
                <c:pt idx="419">
                  <c:v>3.4463867722496135</c:v>
                </c:pt>
                <c:pt idx="420">
                  <c:v>3.4513670999551773</c:v>
                </c:pt>
                <c:pt idx="421">
                  <c:v>3.466308083071866</c:v>
                </c:pt>
                <c:pt idx="422">
                  <c:v>3.4712884107774293</c:v>
                </c:pt>
                <c:pt idx="423">
                  <c:v>3.4712884107774293</c:v>
                </c:pt>
                <c:pt idx="424">
                  <c:v>3.486229393894118</c:v>
                </c:pt>
                <c:pt idx="425">
                  <c:v>3.4961900493052442</c:v>
                </c:pt>
                <c:pt idx="426">
                  <c:v>3.5011703770108071</c:v>
                </c:pt>
                <c:pt idx="427">
                  <c:v>3.5011703770108071</c:v>
                </c:pt>
                <c:pt idx="428">
                  <c:v>3.5210916878330596</c:v>
                </c:pt>
                <c:pt idx="429">
                  <c:v>3.5310523432441854</c:v>
                </c:pt>
                <c:pt idx="430">
                  <c:v>3.5360326709497483</c:v>
                </c:pt>
                <c:pt idx="431">
                  <c:v>3.541012998655312</c:v>
                </c:pt>
                <c:pt idx="432">
                  <c:v>3.5459933263608749</c:v>
                </c:pt>
                <c:pt idx="433">
                  <c:v>3.5609343094775636</c:v>
                </c:pt>
                <c:pt idx="434">
                  <c:v>3.5609343094775636</c:v>
                </c:pt>
                <c:pt idx="435">
                  <c:v>3.5659146371831265</c:v>
                </c:pt>
                <c:pt idx="436">
                  <c:v>3.5708949648886894</c:v>
                </c:pt>
                <c:pt idx="437">
                  <c:v>3.5908162757109419</c:v>
                </c:pt>
                <c:pt idx="438">
                  <c:v>3.6007769311220676</c:v>
                </c:pt>
                <c:pt idx="439">
                  <c:v>3.6107375865331934</c:v>
                </c:pt>
                <c:pt idx="440">
                  <c:v>3.6206982419443201</c:v>
                </c:pt>
                <c:pt idx="441">
                  <c:v>3.625678569649883</c:v>
                </c:pt>
                <c:pt idx="442">
                  <c:v>3.6356392250610088</c:v>
                </c:pt>
                <c:pt idx="443">
                  <c:v>3.6356392250610088</c:v>
                </c:pt>
                <c:pt idx="444">
                  <c:v>3.6406195527665726</c:v>
                </c:pt>
                <c:pt idx="445">
                  <c:v>3.6555605358832612</c:v>
                </c:pt>
                <c:pt idx="446">
                  <c:v>3.6705015189999499</c:v>
                </c:pt>
                <c:pt idx="447">
                  <c:v>3.6705015189999499</c:v>
                </c:pt>
                <c:pt idx="448">
                  <c:v>3.6754818467055137</c:v>
                </c:pt>
                <c:pt idx="449">
                  <c:v>3.6854425021166395</c:v>
                </c:pt>
                <c:pt idx="450">
                  <c:v>3.7053638129388911</c:v>
                </c:pt>
                <c:pt idx="451">
                  <c:v>3.7053638129388911</c:v>
                </c:pt>
                <c:pt idx="452">
                  <c:v>3.7103441406444539</c:v>
                </c:pt>
                <c:pt idx="453">
                  <c:v>3.7153244683500168</c:v>
                </c:pt>
                <c:pt idx="454">
                  <c:v>3.7302654514667064</c:v>
                </c:pt>
                <c:pt idx="455">
                  <c:v>3.7402261068778322</c:v>
                </c:pt>
                <c:pt idx="456">
                  <c:v>3.7402261068778322</c:v>
                </c:pt>
                <c:pt idx="457">
                  <c:v>3.7402261068778322</c:v>
                </c:pt>
                <c:pt idx="458">
                  <c:v>3.7651277454056475</c:v>
                </c:pt>
                <c:pt idx="459">
                  <c:v>3.7750884008167742</c:v>
                </c:pt>
                <c:pt idx="460">
                  <c:v>3.7850490562279</c:v>
                </c:pt>
                <c:pt idx="461">
                  <c:v>3.7850490562279</c:v>
                </c:pt>
                <c:pt idx="462">
                  <c:v>3.7900293839334629</c:v>
                </c:pt>
                <c:pt idx="463">
                  <c:v>3.7950097116390258</c:v>
                </c:pt>
                <c:pt idx="464">
                  <c:v>3.8149310224612782</c:v>
                </c:pt>
                <c:pt idx="465">
                  <c:v>3.824891677872404</c:v>
                </c:pt>
                <c:pt idx="466">
                  <c:v>3.8298720055779669</c:v>
                </c:pt>
                <c:pt idx="467">
                  <c:v>3.8348523332835298</c:v>
                </c:pt>
                <c:pt idx="468">
                  <c:v>3.8348523332835298</c:v>
                </c:pt>
                <c:pt idx="469">
                  <c:v>3.8547736441057823</c:v>
                </c:pt>
                <c:pt idx="470">
                  <c:v>3.8597539718113452</c:v>
                </c:pt>
                <c:pt idx="471">
                  <c:v>3.8597539718113452</c:v>
                </c:pt>
                <c:pt idx="472">
                  <c:v>3.8647342995169081</c:v>
                </c:pt>
                <c:pt idx="473">
                  <c:v>3.8746949549280338</c:v>
                </c:pt>
                <c:pt idx="474">
                  <c:v>3.8946162657502863</c:v>
                </c:pt>
                <c:pt idx="475">
                  <c:v>3.8946162657502863</c:v>
                </c:pt>
                <c:pt idx="476">
                  <c:v>3.9095572488669759</c:v>
                </c:pt>
                <c:pt idx="477">
                  <c:v>3.9145375765725388</c:v>
                </c:pt>
                <c:pt idx="478">
                  <c:v>3.9244982319836645</c:v>
                </c:pt>
                <c:pt idx="479">
                  <c:v>3.9344588873947903</c:v>
                </c:pt>
                <c:pt idx="480">
                  <c:v>3.9394392151003541</c:v>
                </c:pt>
                <c:pt idx="481">
                  <c:v>3.944419542805917</c:v>
                </c:pt>
                <c:pt idx="482">
                  <c:v>3.9543801982170428</c:v>
                </c:pt>
                <c:pt idx="483">
                  <c:v>3.9593605259226057</c:v>
                </c:pt>
                <c:pt idx="484">
                  <c:v>3.9792818367448572</c:v>
                </c:pt>
                <c:pt idx="485">
                  <c:v>3.9892424921559839</c:v>
                </c:pt>
                <c:pt idx="486">
                  <c:v>3.9942228198615468</c:v>
                </c:pt>
                <c:pt idx="487">
                  <c:v>4.0041834752726722</c:v>
                </c:pt>
                <c:pt idx="488">
                  <c:v>4.0091638029782359</c:v>
                </c:pt>
                <c:pt idx="489">
                  <c:v>4.0091638029782359</c:v>
                </c:pt>
                <c:pt idx="490">
                  <c:v>4.0191244583893617</c:v>
                </c:pt>
                <c:pt idx="491">
                  <c:v>4.0340654415060513</c:v>
                </c:pt>
                <c:pt idx="492">
                  <c:v>4.0490064246227409</c:v>
                </c:pt>
                <c:pt idx="493">
                  <c:v>4.0539867523283029</c:v>
                </c:pt>
                <c:pt idx="494">
                  <c:v>4.0589670800338666</c:v>
                </c:pt>
                <c:pt idx="495">
                  <c:v>4.0589670800338666</c:v>
                </c:pt>
                <c:pt idx="496">
                  <c:v>4.0739080631505562</c:v>
                </c:pt>
                <c:pt idx="497">
                  <c:v>4.083868718561682</c:v>
                </c:pt>
                <c:pt idx="498">
                  <c:v>4.088849046267244</c:v>
                </c:pt>
                <c:pt idx="499">
                  <c:v>4.088849046267244</c:v>
                </c:pt>
                <c:pt idx="500">
                  <c:v>4.0988097016783698</c:v>
                </c:pt>
                <c:pt idx="501">
                  <c:v>4.1187310125006231</c:v>
                </c:pt>
                <c:pt idx="502">
                  <c:v>4.1286916679117489</c:v>
                </c:pt>
                <c:pt idx="503">
                  <c:v>4.1286916679117489</c:v>
                </c:pt>
                <c:pt idx="504">
                  <c:v>4.1286916679117489</c:v>
                </c:pt>
                <c:pt idx="505">
                  <c:v>4.1535933064395643</c:v>
                </c:pt>
                <c:pt idx="506">
                  <c:v>4.16355396185069</c:v>
                </c:pt>
                <c:pt idx="507">
                  <c:v>4.1685342895562538</c:v>
                </c:pt>
                <c:pt idx="508">
                  <c:v>4.1735146172618158</c:v>
                </c:pt>
                <c:pt idx="509">
                  <c:v>4.1735146172618158</c:v>
                </c:pt>
                <c:pt idx="510">
                  <c:v>4.1934359280840674</c:v>
                </c:pt>
                <c:pt idx="511">
                  <c:v>4.208376911200757</c:v>
                </c:pt>
                <c:pt idx="512">
                  <c:v>4.2133572389063207</c:v>
                </c:pt>
                <c:pt idx="513">
                  <c:v>4.2133572389063207</c:v>
                </c:pt>
                <c:pt idx="514">
                  <c:v>4.2233178943174465</c:v>
                </c:pt>
                <c:pt idx="515">
                  <c:v>4.2382588774341343</c:v>
                </c:pt>
                <c:pt idx="516">
                  <c:v>4.2432392051396981</c:v>
                </c:pt>
                <c:pt idx="517">
                  <c:v>4.2432392051396981</c:v>
                </c:pt>
                <c:pt idx="518">
                  <c:v>4.2432392051396981</c:v>
                </c:pt>
                <c:pt idx="519">
                  <c:v>4.2631605159619497</c:v>
                </c:pt>
                <c:pt idx="520">
                  <c:v>4.283081826784203</c:v>
                </c:pt>
                <c:pt idx="521">
                  <c:v>4.283081826784203</c:v>
                </c:pt>
                <c:pt idx="522">
                  <c:v>4.288062154489765</c:v>
                </c:pt>
                <c:pt idx="523">
                  <c:v>4.2930424821953288</c:v>
                </c:pt>
                <c:pt idx="524">
                  <c:v>4.3129637930175804</c:v>
                </c:pt>
                <c:pt idx="525">
                  <c:v>4.3179441207231442</c:v>
                </c:pt>
                <c:pt idx="526">
                  <c:v>4.3229244484287062</c:v>
                </c:pt>
                <c:pt idx="527">
                  <c:v>4.3229244484287062</c:v>
                </c:pt>
                <c:pt idx="528">
                  <c:v>4.3378654315453957</c:v>
                </c:pt>
                <c:pt idx="529">
                  <c:v>4.3528064146620853</c:v>
                </c:pt>
                <c:pt idx="530">
                  <c:v>4.3577867423676473</c:v>
                </c:pt>
                <c:pt idx="531">
                  <c:v>4.3727277254843369</c:v>
                </c:pt>
                <c:pt idx="532">
                  <c:v>4.3826883808954626</c:v>
                </c:pt>
                <c:pt idx="533">
                  <c:v>4.3826883808954626</c:v>
                </c:pt>
                <c:pt idx="534">
                  <c:v>4.3876687086010264</c:v>
                </c:pt>
                <c:pt idx="535">
                  <c:v>4.3976293640121522</c:v>
                </c:pt>
                <c:pt idx="536">
                  <c:v>4.4125703471288418</c:v>
                </c:pt>
                <c:pt idx="537">
                  <c:v>4.4175506748344038</c:v>
                </c:pt>
                <c:pt idx="538">
                  <c:v>4.4275113302455313</c:v>
                </c:pt>
                <c:pt idx="539">
                  <c:v>4.4374719856566571</c:v>
                </c:pt>
                <c:pt idx="540">
                  <c:v>4.4474326410677829</c:v>
                </c:pt>
                <c:pt idx="541">
                  <c:v>4.4524129687733449</c:v>
                </c:pt>
                <c:pt idx="542">
                  <c:v>4.4573932964789087</c:v>
                </c:pt>
                <c:pt idx="543">
                  <c:v>4.4673539518900345</c:v>
                </c:pt>
                <c:pt idx="544">
                  <c:v>4.4773146073011603</c:v>
                </c:pt>
                <c:pt idx="545">
                  <c:v>4.482294935006724</c:v>
                </c:pt>
                <c:pt idx="546">
                  <c:v>4.482294935006724</c:v>
                </c:pt>
                <c:pt idx="547">
                  <c:v>4.5022162458289756</c:v>
                </c:pt>
                <c:pt idx="548">
                  <c:v>4.5121769012401014</c:v>
                </c:pt>
                <c:pt idx="549">
                  <c:v>4.5121769012401014</c:v>
                </c:pt>
                <c:pt idx="550">
                  <c:v>4.5171572289456652</c:v>
                </c:pt>
                <c:pt idx="551">
                  <c:v>4.5370785397679168</c:v>
                </c:pt>
                <c:pt idx="552">
                  <c:v>4.5470391951790425</c:v>
                </c:pt>
                <c:pt idx="553">
                  <c:v>4.5470391951790425</c:v>
                </c:pt>
                <c:pt idx="554">
                  <c:v>4.5470391951790425</c:v>
                </c:pt>
                <c:pt idx="555">
                  <c:v>4.5520195228846063</c:v>
                </c:pt>
                <c:pt idx="556">
                  <c:v>4.5769211614124217</c:v>
                </c:pt>
                <c:pt idx="557">
                  <c:v>4.5819014891179837</c:v>
                </c:pt>
                <c:pt idx="558">
                  <c:v>4.5918621445291095</c:v>
                </c:pt>
                <c:pt idx="559">
                  <c:v>4.606803127645799</c:v>
                </c:pt>
                <c:pt idx="560">
                  <c:v>4.6117834553513628</c:v>
                </c:pt>
                <c:pt idx="561">
                  <c:v>4.6167637830569248</c:v>
                </c:pt>
                <c:pt idx="562">
                  <c:v>4.6217441107624886</c:v>
                </c:pt>
                <c:pt idx="563">
                  <c:v>4.6267244384680506</c:v>
                </c:pt>
                <c:pt idx="564">
                  <c:v>4.6366850938791764</c:v>
                </c:pt>
                <c:pt idx="565">
                  <c:v>4.6516260769958659</c:v>
                </c:pt>
                <c:pt idx="566">
                  <c:v>4.6566064047014297</c:v>
                </c:pt>
                <c:pt idx="567">
                  <c:v>4.6665670601125555</c:v>
                </c:pt>
                <c:pt idx="568">
                  <c:v>4.6715473878181175</c:v>
                </c:pt>
                <c:pt idx="569">
                  <c:v>4.6765277155236813</c:v>
                </c:pt>
                <c:pt idx="570">
                  <c:v>4.6765277155236813</c:v>
                </c:pt>
                <c:pt idx="571">
                  <c:v>4.6964490263459346</c:v>
                </c:pt>
                <c:pt idx="572">
                  <c:v>4.7064096817570604</c:v>
                </c:pt>
                <c:pt idx="573">
                  <c:v>4.7163703371681862</c:v>
                </c:pt>
                <c:pt idx="574">
                  <c:v>4.7213506648737482</c:v>
                </c:pt>
                <c:pt idx="575">
                  <c:v>4.731311320284874</c:v>
                </c:pt>
                <c:pt idx="576">
                  <c:v>4.7462523034015636</c:v>
                </c:pt>
                <c:pt idx="577">
                  <c:v>4.7462523034015636</c:v>
                </c:pt>
                <c:pt idx="578">
                  <c:v>4.7512326311071273</c:v>
                </c:pt>
                <c:pt idx="579">
                  <c:v>4.7661736142238151</c:v>
                </c:pt>
                <c:pt idx="580">
                  <c:v>4.7761342696349409</c:v>
                </c:pt>
                <c:pt idx="581">
                  <c:v>4.7811145973405047</c:v>
                </c:pt>
                <c:pt idx="582">
                  <c:v>4.7860949250460685</c:v>
                </c:pt>
                <c:pt idx="583">
                  <c:v>4.8010359081627563</c:v>
                </c:pt>
                <c:pt idx="584">
                  <c:v>4.8060162358683201</c:v>
                </c:pt>
                <c:pt idx="585">
                  <c:v>4.8159768912794458</c:v>
                </c:pt>
                <c:pt idx="586">
                  <c:v>4.8159768912794458</c:v>
                </c:pt>
                <c:pt idx="587">
                  <c:v>4.8209572189850096</c:v>
                </c:pt>
                <c:pt idx="588">
                  <c:v>4.8408785298072612</c:v>
                </c:pt>
                <c:pt idx="589">
                  <c:v>4.850839185218387</c:v>
                </c:pt>
                <c:pt idx="590">
                  <c:v>4.8558195129239508</c:v>
                </c:pt>
                <c:pt idx="591">
                  <c:v>4.8558195129239508</c:v>
                </c:pt>
                <c:pt idx="592">
                  <c:v>4.8607998406295128</c:v>
                </c:pt>
                <c:pt idx="593">
                  <c:v>4.8807211514517661</c:v>
                </c:pt>
                <c:pt idx="594">
                  <c:v>4.8956621345684539</c:v>
                </c:pt>
                <c:pt idx="595">
                  <c:v>4.9006424622740177</c:v>
                </c:pt>
                <c:pt idx="596">
                  <c:v>4.9056227899795797</c:v>
                </c:pt>
                <c:pt idx="597">
                  <c:v>4.9155834453907072</c:v>
                </c:pt>
                <c:pt idx="598">
                  <c:v>4.925544100801833</c:v>
                </c:pt>
                <c:pt idx="599">
                  <c:v>4.930524428507395</c:v>
                </c:pt>
                <c:pt idx="600">
                  <c:v>4.9355047562129588</c:v>
                </c:pt>
                <c:pt idx="601">
                  <c:v>4.9454654116240846</c:v>
                </c:pt>
                <c:pt idx="602">
                  <c:v>4.9604063947407742</c:v>
                </c:pt>
                <c:pt idx="603">
                  <c:v>4.9653867224463379</c:v>
                </c:pt>
                <c:pt idx="604">
                  <c:v>4.9703670501518999</c:v>
                </c:pt>
                <c:pt idx="605">
                  <c:v>4.9703670501518999</c:v>
                </c:pt>
                <c:pt idx="606">
                  <c:v>4.9753473778574637</c:v>
                </c:pt>
                <c:pt idx="607">
                  <c:v>5.0002490163852773</c:v>
                </c:pt>
                <c:pt idx="608">
                  <c:v>5.0002490163852773</c:v>
                </c:pt>
                <c:pt idx="609">
                  <c:v>5.0002490163852773</c:v>
                </c:pt>
                <c:pt idx="610">
                  <c:v>5.0102096717964049</c:v>
                </c:pt>
                <c:pt idx="611">
                  <c:v>5.0151899995019669</c:v>
                </c:pt>
                <c:pt idx="612">
                  <c:v>5.0351113103242184</c:v>
                </c:pt>
                <c:pt idx="613">
                  <c:v>5.045071965735346</c:v>
                </c:pt>
                <c:pt idx="614">
                  <c:v>5.050052293440908</c:v>
                </c:pt>
                <c:pt idx="615">
                  <c:v>5.0550326211464718</c:v>
                </c:pt>
                <c:pt idx="616">
                  <c:v>5.0649932765575976</c:v>
                </c:pt>
                <c:pt idx="617">
                  <c:v>5.0749539319687234</c:v>
                </c:pt>
                <c:pt idx="618">
                  <c:v>5.0799342596742871</c:v>
                </c:pt>
                <c:pt idx="619">
                  <c:v>5.0849145873798491</c:v>
                </c:pt>
                <c:pt idx="620">
                  <c:v>5.0849145873798491</c:v>
                </c:pt>
                <c:pt idx="621">
                  <c:v>5.1048358982021025</c:v>
                </c:pt>
                <c:pt idx="622">
                  <c:v>5.1197768813187903</c:v>
                </c:pt>
                <c:pt idx="623">
                  <c:v>5.1247572090243541</c:v>
                </c:pt>
                <c:pt idx="624">
                  <c:v>5.1297375367299161</c:v>
                </c:pt>
                <c:pt idx="625">
                  <c:v>5.1347178644354798</c:v>
                </c:pt>
                <c:pt idx="626">
                  <c:v>5.1396981921410436</c:v>
                </c:pt>
                <c:pt idx="627">
                  <c:v>5.1546391752577314</c:v>
                </c:pt>
                <c:pt idx="628">
                  <c:v>5.1645998306688572</c:v>
                </c:pt>
                <c:pt idx="629">
                  <c:v>5.1645998306688572</c:v>
                </c:pt>
                <c:pt idx="630">
                  <c:v>5.169580158374421</c:v>
                </c:pt>
                <c:pt idx="631">
                  <c:v>5.1895014691966725</c:v>
                </c:pt>
                <c:pt idx="632">
                  <c:v>5.1994621246077983</c:v>
                </c:pt>
                <c:pt idx="633">
                  <c:v>5.1994621246077983</c:v>
                </c:pt>
                <c:pt idx="634">
                  <c:v>5.2144031077244879</c:v>
                </c:pt>
                <c:pt idx="635">
                  <c:v>5.2243637631356155</c:v>
                </c:pt>
                <c:pt idx="636">
                  <c:v>5.2243637631356155</c:v>
                </c:pt>
                <c:pt idx="637">
                  <c:v>5.2393047462523032</c:v>
                </c:pt>
                <c:pt idx="638">
                  <c:v>5.2393047462523032</c:v>
                </c:pt>
                <c:pt idx="639">
                  <c:v>5.2542457293689928</c:v>
                </c:pt>
                <c:pt idx="640">
                  <c:v>5.2642063847801186</c:v>
                </c:pt>
                <c:pt idx="641">
                  <c:v>5.2741670401912444</c:v>
                </c:pt>
                <c:pt idx="642">
                  <c:v>5.2791473678968082</c:v>
                </c:pt>
                <c:pt idx="643">
                  <c:v>5.2891080233079339</c:v>
                </c:pt>
                <c:pt idx="644">
                  <c:v>5.294088351013496</c:v>
                </c:pt>
                <c:pt idx="645">
                  <c:v>5.2990686787190597</c:v>
                </c:pt>
                <c:pt idx="646">
                  <c:v>5.3090293341301855</c:v>
                </c:pt>
                <c:pt idx="647">
                  <c:v>5.3140096618357493</c:v>
                </c:pt>
                <c:pt idx="648">
                  <c:v>5.3289506449524371</c:v>
                </c:pt>
                <c:pt idx="649">
                  <c:v>5.3339309726580009</c:v>
                </c:pt>
                <c:pt idx="650">
                  <c:v>5.3389113003635646</c:v>
                </c:pt>
                <c:pt idx="651">
                  <c:v>5.3488719557746904</c:v>
                </c:pt>
                <c:pt idx="652">
                  <c:v>5.3588326111858162</c:v>
                </c:pt>
                <c:pt idx="653">
                  <c:v>5.36381293889138</c:v>
                </c:pt>
                <c:pt idx="654">
                  <c:v>5.3737735943025058</c:v>
                </c:pt>
                <c:pt idx="655">
                  <c:v>5.4036555605358831</c:v>
                </c:pt>
                <c:pt idx="656">
                  <c:v>5.4036555605358831</c:v>
                </c:pt>
                <c:pt idx="657">
                  <c:v>5.4036555605358831</c:v>
                </c:pt>
                <c:pt idx="658">
                  <c:v>5.4036555605358831</c:v>
                </c:pt>
                <c:pt idx="659">
                  <c:v>5.4036555605358831</c:v>
                </c:pt>
                <c:pt idx="660">
                  <c:v>5.4235768713581347</c:v>
                </c:pt>
                <c:pt idx="661">
                  <c:v>5.4335375267692605</c:v>
                </c:pt>
                <c:pt idx="662">
                  <c:v>5.4385178544748243</c:v>
                </c:pt>
                <c:pt idx="663">
                  <c:v>5.4534588375915138</c:v>
                </c:pt>
                <c:pt idx="664">
                  <c:v>5.4584391652970758</c:v>
                </c:pt>
                <c:pt idx="665">
                  <c:v>5.4634194930026396</c:v>
                </c:pt>
                <c:pt idx="666">
                  <c:v>5.4683998207082034</c:v>
                </c:pt>
                <c:pt idx="667">
                  <c:v>5.4783604761193292</c:v>
                </c:pt>
                <c:pt idx="668">
                  <c:v>5.4933014592360188</c:v>
                </c:pt>
                <c:pt idx="669">
                  <c:v>5.4982817869415808</c:v>
                </c:pt>
                <c:pt idx="670">
                  <c:v>5.5032621146471445</c:v>
                </c:pt>
                <c:pt idx="671">
                  <c:v>5.5082424423527065</c:v>
                </c:pt>
                <c:pt idx="672">
                  <c:v>5.5231834254693961</c:v>
                </c:pt>
                <c:pt idx="673">
                  <c:v>5.5331440808805219</c:v>
                </c:pt>
                <c:pt idx="674">
                  <c:v>5.5331440808805219</c:v>
                </c:pt>
                <c:pt idx="675">
                  <c:v>5.5530653917027735</c:v>
                </c:pt>
              </c:numCache>
            </c:numRef>
          </c:xVal>
          <c:yVal>
            <c:numRef>
              <c:f>'2_50_150um'!$L$46:$L$722</c:f>
              <c:numCache>
                <c:formatCode>0.00</c:formatCode>
                <c:ptCount val="677"/>
                <c:pt idx="0" formatCode="General">
                  <c:v>0</c:v>
                </c:pt>
                <c:pt idx="1">
                  <c:v>1.0652173913043477</c:v>
                </c:pt>
                <c:pt idx="2">
                  <c:v>1.5978260869565197</c:v>
                </c:pt>
                <c:pt idx="3">
                  <c:v>6.9347826086956488</c:v>
                </c:pt>
                <c:pt idx="4">
                  <c:v>7.4673913043478279</c:v>
                </c:pt>
                <c:pt idx="5">
                  <c:v>6.9347826086956488</c:v>
                </c:pt>
                <c:pt idx="6">
                  <c:v>9.5978260869565162</c:v>
                </c:pt>
                <c:pt idx="7">
                  <c:v>12.793478260869563</c:v>
                </c:pt>
                <c:pt idx="8">
                  <c:v>14.923913043478265</c:v>
                </c:pt>
                <c:pt idx="9">
                  <c:v>16</c:v>
                </c:pt>
                <c:pt idx="10">
                  <c:v>16</c:v>
                </c:pt>
                <c:pt idx="11">
                  <c:v>18.130434782608695</c:v>
                </c:pt>
                <c:pt idx="12">
                  <c:v>18.663043478260867</c:v>
                </c:pt>
                <c:pt idx="13">
                  <c:v>21.326086956521742</c:v>
                </c:pt>
                <c:pt idx="14">
                  <c:v>22.391304347826086</c:v>
                </c:pt>
                <c:pt idx="15">
                  <c:v>23.989130434782609</c:v>
                </c:pt>
                <c:pt idx="16">
                  <c:v>25.054347826086953</c:v>
                </c:pt>
                <c:pt idx="17">
                  <c:v>27.728260869565212</c:v>
                </c:pt>
                <c:pt idx="18">
                  <c:v>29.858695652173914</c:v>
                </c:pt>
                <c:pt idx="19">
                  <c:v>31.45652173913043</c:v>
                </c:pt>
                <c:pt idx="20">
                  <c:v>31.45652173913043</c:v>
                </c:pt>
                <c:pt idx="21">
                  <c:v>33.586956521739133</c:v>
                </c:pt>
                <c:pt idx="22">
                  <c:v>35.184782608695649</c:v>
                </c:pt>
                <c:pt idx="23">
                  <c:v>37.326086956521728</c:v>
                </c:pt>
                <c:pt idx="24">
                  <c:v>37.858695652173914</c:v>
                </c:pt>
                <c:pt idx="25">
                  <c:v>38.391304347826072</c:v>
                </c:pt>
                <c:pt idx="26">
                  <c:v>39.456521739130416</c:v>
                </c:pt>
                <c:pt idx="27">
                  <c:v>44.782608695652165</c:v>
                </c:pt>
                <c:pt idx="28">
                  <c:v>44.782608695652165</c:v>
                </c:pt>
                <c:pt idx="29">
                  <c:v>46.923913043478244</c:v>
                </c:pt>
                <c:pt idx="30">
                  <c:v>46.923913043478244</c:v>
                </c:pt>
                <c:pt idx="31">
                  <c:v>47.989130434782602</c:v>
                </c:pt>
                <c:pt idx="32">
                  <c:v>50.652173913043477</c:v>
                </c:pt>
                <c:pt idx="33">
                  <c:v>52.249999999999993</c:v>
                </c:pt>
                <c:pt idx="34">
                  <c:v>51.717391304347835</c:v>
                </c:pt>
                <c:pt idx="35">
                  <c:v>53.847826086956509</c:v>
                </c:pt>
                <c:pt idx="36">
                  <c:v>55.989130434782602</c:v>
                </c:pt>
                <c:pt idx="37">
                  <c:v>57.586956521739118</c:v>
                </c:pt>
                <c:pt idx="38">
                  <c:v>58.652173913043477</c:v>
                </c:pt>
                <c:pt idx="39">
                  <c:v>58.652173913043477</c:v>
                </c:pt>
                <c:pt idx="40">
                  <c:v>60.782608695652179</c:v>
                </c:pt>
                <c:pt idx="41">
                  <c:v>61.847826086956523</c:v>
                </c:pt>
                <c:pt idx="42">
                  <c:v>63.445652173913039</c:v>
                </c:pt>
                <c:pt idx="43">
                  <c:v>65.586956521739125</c:v>
                </c:pt>
                <c:pt idx="44">
                  <c:v>65.586956521739125</c:v>
                </c:pt>
                <c:pt idx="45">
                  <c:v>67.184782608695656</c:v>
                </c:pt>
                <c:pt idx="46">
                  <c:v>70.380434782608688</c:v>
                </c:pt>
                <c:pt idx="47">
                  <c:v>71.445652173913061</c:v>
                </c:pt>
                <c:pt idx="48">
                  <c:v>71.978260869565219</c:v>
                </c:pt>
                <c:pt idx="49">
                  <c:v>73.043478260869563</c:v>
                </c:pt>
                <c:pt idx="50">
                  <c:v>76.25</c:v>
                </c:pt>
                <c:pt idx="51">
                  <c:v>75.717391304347814</c:v>
                </c:pt>
                <c:pt idx="52">
                  <c:v>76.25</c:v>
                </c:pt>
                <c:pt idx="53">
                  <c:v>77.315217391304344</c:v>
                </c:pt>
                <c:pt idx="54">
                  <c:v>80.467391304347842</c:v>
                </c:pt>
                <c:pt idx="55">
                  <c:v>80.467391304347842</c:v>
                </c:pt>
                <c:pt idx="56">
                  <c:v>82.641304347826093</c:v>
                </c:pt>
                <c:pt idx="57">
                  <c:v>82.641304347826093</c:v>
                </c:pt>
                <c:pt idx="58">
                  <c:v>83.728260869565219</c:v>
                </c:pt>
                <c:pt idx="59">
                  <c:v>85.793478260869563</c:v>
                </c:pt>
                <c:pt idx="60">
                  <c:v>86.336956521739125</c:v>
                </c:pt>
                <c:pt idx="61">
                  <c:v>87.967391304347814</c:v>
                </c:pt>
                <c:pt idx="62">
                  <c:v>88.510869565217376</c:v>
                </c:pt>
                <c:pt idx="63">
                  <c:v>89.054347826086968</c:v>
                </c:pt>
                <c:pt idx="64">
                  <c:v>92.206521739130437</c:v>
                </c:pt>
                <c:pt idx="65">
                  <c:v>91.663043478260875</c:v>
                </c:pt>
                <c:pt idx="66">
                  <c:v>93.293478260869563</c:v>
                </c:pt>
                <c:pt idx="67">
                  <c:v>94.380434782608688</c:v>
                </c:pt>
                <c:pt idx="68">
                  <c:v>96.010869565217405</c:v>
                </c:pt>
                <c:pt idx="69">
                  <c:v>97.532608695652158</c:v>
                </c:pt>
                <c:pt idx="70">
                  <c:v>98.076086956521749</c:v>
                </c:pt>
                <c:pt idx="71">
                  <c:v>97.532608695652158</c:v>
                </c:pt>
                <c:pt idx="72">
                  <c:v>98.619565217391312</c:v>
                </c:pt>
                <c:pt idx="73">
                  <c:v>99.706521739130437</c:v>
                </c:pt>
                <c:pt idx="74">
                  <c:v>102.42391304347828</c:v>
                </c:pt>
                <c:pt idx="75">
                  <c:v>103.4021739130435</c:v>
                </c:pt>
                <c:pt idx="76">
                  <c:v>101.88043478260872</c:v>
                </c:pt>
                <c:pt idx="77">
                  <c:v>103.94565217391303</c:v>
                </c:pt>
                <c:pt idx="78">
                  <c:v>104.4891304347826</c:v>
                </c:pt>
                <c:pt idx="79">
                  <c:v>106.11956521739131</c:v>
                </c:pt>
                <c:pt idx="80">
                  <c:v>106.11956521739131</c:v>
                </c:pt>
                <c:pt idx="81">
                  <c:v>107.20652173913041</c:v>
                </c:pt>
                <c:pt idx="82">
                  <c:v>108.72826086956522</c:v>
                </c:pt>
                <c:pt idx="83">
                  <c:v>107.75</c:v>
                </c:pt>
                <c:pt idx="84">
                  <c:v>108.72826086956522</c:v>
                </c:pt>
                <c:pt idx="85">
                  <c:v>109.27173913043481</c:v>
                </c:pt>
                <c:pt idx="86">
                  <c:v>110.35869565217391</c:v>
                </c:pt>
                <c:pt idx="87">
                  <c:v>111.44565217391306</c:v>
                </c:pt>
                <c:pt idx="88">
                  <c:v>112.53260869565219</c:v>
                </c:pt>
                <c:pt idx="89">
                  <c:v>112.53260869565219</c:v>
                </c:pt>
                <c:pt idx="90">
                  <c:v>112.53260869565219</c:v>
                </c:pt>
                <c:pt idx="91">
                  <c:v>114.5978260869565</c:v>
                </c:pt>
                <c:pt idx="92">
                  <c:v>114.05434782608694</c:v>
                </c:pt>
                <c:pt idx="93">
                  <c:v>116.77173913043478</c:v>
                </c:pt>
                <c:pt idx="94">
                  <c:v>116.77173913043478</c:v>
                </c:pt>
                <c:pt idx="95">
                  <c:v>117.85869565217391</c:v>
                </c:pt>
                <c:pt idx="96">
                  <c:v>118.40217391304347</c:v>
                </c:pt>
                <c:pt idx="97">
                  <c:v>117.85869565217391</c:v>
                </c:pt>
                <c:pt idx="98">
                  <c:v>119.38043478260872</c:v>
                </c:pt>
                <c:pt idx="99">
                  <c:v>118.40217391304347</c:v>
                </c:pt>
                <c:pt idx="100">
                  <c:v>118.94565217391303</c:v>
                </c:pt>
                <c:pt idx="101">
                  <c:v>120.46739130434781</c:v>
                </c:pt>
                <c:pt idx="102">
                  <c:v>121.55434782608697</c:v>
                </c:pt>
                <c:pt idx="103">
                  <c:v>120.46739130434781</c:v>
                </c:pt>
                <c:pt idx="104">
                  <c:v>121.0108695652174</c:v>
                </c:pt>
                <c:pt idx="105">
                  <c:v>120.46739130434781</c:v>
                </c:pt>
                <c:pt idx="106">
                  <c:v>122.64130434782612</c:v>
                </c:pt>
                <c:pt idx="107">
                  <c:v>123.72826086956522</c:v>
                </c:pt>
                <c:pt idx="108">
                  <c:v>122.09782608695653</c:v>
                </c:pt>
                <c:pt idx="109">
                  <c:v>122.64130434782612</c:v>
                </c:pt>
                <c:pt idx="110">
                  <c:v>125.25</c:v>
                </c:pt>
                <c:pt idx="111">
                  <c:v>126.33695652173915</c:v>
                </c:pt>
                <c:pt idx="112">
                  <c:v>125.25</c:v>
                </c:pt>
                <c:pt idx="113">
                  <c:v>125.79347826086956</c:v>
                </c:pt>
                <c:pt idx="114">
                  <c:v>127.42391304347825</c:v>
                </c:pt>
                <c:pt idx="115">
                  <c:v>127.42391304347825</c:v>
                </c:pt>
                <c:pt idx="116">
                  <c:v>127.42391304347825</c:v>
                </c:pt>
                <c:pt idx="117">
                  <c:v>127.96739130434781</c:v>
                </c:pt>
                <c:pt idx="118">
                  <c:v>128.5108695652174</c:v>
                </c:pt>
                <c:pt idx="119">
                  <c:v>127.96739130434781</c:v>
                </c:pt>
                <c:pt idx="120">
                  <c:v>127.96739130434781</c:v>
                </c:pt>
                <c:pt idx="121">
                  <c:v>128.5108695652174</c:v>
                </c:pt>
                <c:pt idx="122">
                  <c:v>129.59782608695653</c:v>
                </c:pt>
                <c:pt idx="123">
                  <c:v>129.59782608695653</c:v>
                </c:pt>
                <c:pt idx="124">
                  <c:v>127.96739130434781</c:v>
                </c:pt>
                <c:pt idx="125">
                  <c:v>130.68478260869566</c:v>
                </c:pt>
                <c:pt idx="126">
                  <c:v>131.11956521739131</c:v>
                </c:pt>
                <c:pt idx="127">
                  <c:v>131.11956521739131</c:v>
                </c:pt>
                <c:pt idx="128">
                  <c:v>130.68478260869566</c:v>
                </c:pt>
                <c:pt idx="129">
                  <c:v>132.20652173913047</c:v>
                </c:pt>
                <c:pt idx="130">
                  <c:v>132.20652173913047</c:v>
                </c:pt>
                <c:pt idx="131">
                  <c:v>131.66304347826087</c:v>
                </c:pt>
                <c:pt idx="132">
                  <c:v>131.11956521739131</c:v>
                </c:pt>
                <c:pt idx="133">
                  <c:v>132.20652173913047</c:v>
                </c:pt>
                <c:pt idx="134">
                  <c:v>132.20652173913047</c:v>
                </c:pt>
                <c:pt idx="135">
                  <c:v>132.75000000000003</c:v>
                </c:pt>
                <c:pt idx="136">
                  <c:v>132.75000000000003</c:v>
                </c:pt>
                <c:pt idx="137">
                  <c:v>132.20652173913047</c:v>
                </c:pt>
                <c:pt idx="138">
                  <c:v>134.38043478260872</c:v>
                </c:pt>
                <c:pt idx="139">
                  <c:v>134.92391304347828</c:v>
                </c:pt>
                <c:pt idx="140">
                  <c:v>134.38043478260872</c:v>
                </c:pt>
                <c:pt idx="141">
                  <c:v>134.92391304347828</c:v>
                </c:pt>
                <c:pt idx="142">
                  <c:v>136.01086956521743</c:v>
                </c:pt>
                <c:pt idx="143">
                  <c:v>136.01086956521743</c:v>
                </c:pt>
                <c:pt idx="144">
                  <c:v>134.92391304347828</c:v>
                </c:pt>
                <c:pt idx="145">
                  <c:v>134.92391304347828</c:v>
                </c:pt>
                <c:pt idx="146">
                  <c:v>136.01086956521743</c:v>
                </c:pt>
                <c:pt idx="147">
                  <c:v>136.01086956521743</c:v>
                </c:pt>
                <c:pt idx="148">
                  <c:v>136.01086956521743</c:v>
                </c:pt>
                <c:pt idx="149">
                  <c:v>135.46739130434784</c:v>
                </c:pt>
                <c:pt idx="150">
                  <c:v>137.53260869565216</c:v>
                </c:pt>
                <c:pt idx="151">
                  <c:v>136.9891304347826</c:v>
                </c:pt>
                <c:pt idx="152">
                  <c:v>136.9891304347826</c:v>
                </c:pt>
                <c:pt idx="153">
                  <c:v>136.44565217391306</c:v>
                </c:pt>
                <c:pt idx="154">
                  <c:v>137.53260869565216</c:v>
                </c:pt>
                <c:pt idx="155">
                  <c:v>138.61956521739131</c:v>
                </c:pt>
                <c:pt idx="156">
                  <c:v>138.07608695652175</c:v>
                </c:pt>
                <c:pt idx="157">
                  <c:v>138.07608695652175</c:v>
                </c:pt>
                <c:pt idx="158">
                  <c:v>139.70652173913047</c:v>
                </c:pt>
                <c:pt idx="159">
                  <c:v>139.16304347826087</c:v>
                </c:pt>
                <c:pt idx="160">
                  <c:v>138.61956521739131</c:v>
                </c:pt>
                <c:pt idx="161">
                  <c:v>138.61956521739131</c:v>
                </c:pt>
                <c:pt idx="162">
                  <c:v>140.79347826086956</c:v>
                </c:pt>
                <c:pt idx="163">
                  <c:v>139.70652173913047</c:v>
                </c:pt>
                <c:pt idx="164">
                  <c:v>139.70652173913047</c:v>
                </c:pt>
                <c:pt idx="165">
                  <c:v>139.16304347826087</c:v>
                </c:pt>
                <c:pt idx="166">
                  <c:v>140.25</c:v>
                </c:pt>
                <c:pt idx="167">
                  <c:v>138.61956521739131</c:v>
                </c:pt>
                <c:pt idx="168">
                  <c:v>139.70652173913047</c:v>
                </c:pt>
                <c:pt idx="169">
                  <c:v>138.61956521739131</c:v>
                </c:pt>
                <c:pt idx="170">
                  <c:v>140.79347826086956</c:v>
                </c:pt>
                <c:pt idx="171">
                  <c:v>142.31521739130437</c:v>
                </c:pt>
                <c:pt idx="172">
                  <c:v>140.79347826086956</c:v>
                </c:pt>
                <c:pt idx="173">
                  <c:v>141.33695652173913</c:v>
                </c:pt>
                <c:pt idx="174">
                  <c:v>140.79347826086956</c:v>
                </c:pt>
                <c:pt idx="175">
                  <c:v>142.31521739130437</c:v>
                </c:pt>
                <c:pt idx="176">
                  <c:v>142.31521739130437</c:v>
                </c:pt>
                <c:pt idx="177">
                  <c:v>142.31521739130437</c:v>
                </c:pt>
                <c:pt idx="178">
                  <c:v>143.40217391304347</c:v>
                </c:pt>
                <c:pt idx="179">
                  <c:v>141.88043478260872</c:v>
                </c:pt>
                <c:pt idx="180">
                  <c:v>142.31521739130437</c:v>
                </c:pt>
                <c:pt idx="181">
                  <c:v>142.31521739130437</c:v>
                </c:pt>
                <c:pt idx="182">
                  <c:v>143.94565217391303</c:v>
                </c:pt>
                <c:pt idx="183">
                  <c:v>142.85869565217394</c:v>
                </c:pt>
                <c:pt idx="184">
                  <c:v>143.40217391304347</c:v>
                </c:pt>
                <c:pt idx="185">
                  <c:v>143.40217391304347</c:v>
                </c:pt>
                <c:pt idx="186">
                  <c:v>142.85869565217394</c:v>
                </c:pt>
                <c:pt idx="187">
                  <c:v>143.40217391304347</c:v>
                </c:pt>
                <c:pt idx="188">
                  <c:v>141.88043478260872</c:v>
                </c:pt>
                <c:pt idx="189">
                  <c:v>145.03260869565216</c:v>
                </c:pt>
                <c:pt idx="190">
                  <c:v>144.4891304347826</c:v>
                </c:pt>
                <c:pt idx="191">
                  <c:v>145.03260869565216</c:v>
                </c:pt>
                <c:pt idx="192">
                  <c:v>144.4891304347826</c:v>
                </c:pt>
                <c:pt idx="193">
                  <c:v>144.4891304347826</c:v>
                </c:pt>
                <c:pt idx="194">
                  <c:v>145.57608695652175</c:v>
                </c:pt>
                <c:pt idx="195">
                  <c:v>144.4891304347826</c:v>
                </c:pt>
                <c:pt idx="196">
                  <c:v>145.03260869565216</c:v>
                </c:pt>
                <c:pt idx="197">
                  <c:v>145.57608695652175</c:v>
                </c:pt>
                <c:pt idx="198">
                  <c:v>146.11956521739131</c:v>
                </c:pt>
                <c:pt idx="199">
                  <c:v>145.57608695652175</c:v>
                </c:pt>
                <c:pt idx="200">
                  <c:v>146.11956521739131</c:v>
                </c:pt>
                <c:pt idx="201">
                  <c:v>146.66304347826085</c:v>
                </c:pt>
                <c:pt idx="202">
                  <c:v>147.20652173913041</c:v>
                </c:pt>
                <c:pt idx="203">
                  <c:v>147.20652173913041</c:v>
                </c:pt>
                <c:pt idx="204">
                  <c:v>147.20652173913041</c:v>
                </c:pt>
                <c:pt idx="205">
                  <c:v>147.20652173913041</c:v>
                </c:pt>
                <c:pt idx="206">
                  <c:v>147.20652173913041</c:v>
                </c:pt>
                <c:pt idx="207">
                  <c:v>148.18478260869566</c:v>
                </c:pt>
                <c:pt idx="208">
                  <c:v>147.20652173913041</c:v>
                </c:pt>
                <c:pt idx="209">
                  <c:v>147.64130434782609</c:v>
                </c:pt>
                <c:pt idx="210">
                  <c:v>146.66304347826085</c:v>
                </c:pt>
                <c:pt idx="211">
                  <c:v>147.64130434782609</c:v>
                </c:pt>
                <c:pt idx="212">
                  <c:v>149.27173913043481</c:v>
                </c:pt>
                <c:pt idx="213">
                  <c:v>149.27173913043481</c:v>
                </c:pt>
                <c:pt idx="214">
                  <c:v>149.81521739130437</c:v>
                </c:pt>
                <c:pt idx="215">
                  <c:v>147.64130434782609</c:v>
                </c:pt>
                <c:pt idx="216">
                  <c:v>147.64130434782609</c:v>
                </c:pt>
                <c:pt idx="217">
                  <c:v>146.11956521739131</c:v>
                </c:pt>
                <c:pt idx="218">
                  <c:v>149.27173913043481</c:v>
                </c:pt>
                <c:pt idx="219">
                  <c:v>149.27173913043481</c:v>
                </c:pt>
                <c:pt idx="220">
                  <c:v>148.72826086956522</c:v>
                </c:pt>
                <c:pt idx="221">
                  <c:v>149.27173913043481</c:v>
                </c:pt>
                <c:pt idx="222">
                  <c:v>150.35869565217391</c:v>
                </c:pt>
                <c:pt idx="223">
                  <c:v>150.35869565217391</c:v>
                </c:pt>
                <c:pt idx="224">
                  <c:v>149.81521739130437</c:v>
                </c:pt>
                <c:pt idx="225">
                  <c:v>151.98913043478262</c:v>
                </c:pt>
                <c:pt idx="226">
                  <c:v>151.98913043478262</c:v>
                </c:pt>
                <c:pt idx="227">
                  <c:v>149.81521739130437</c:v>
                </c:pt>
                <c:pt idx="228">
                  <c:v>150.90217391304347</c:v>
                </c:pt>
                <c:pt idx="229">
                  <c:v>150.90217391304347</c:v>
                </c:pt>
                <c:pt idx="230">
                  <c:v>151.44565217391306</c:v>
                </c:pt>
                <c:pt idx="231">
                  <c:v>150.90217391304347</c:v>
                </c:pt>
                <c:pt idx="232">
                  <c:v>151.98913043478262</c:v>
                </c:pt>
                <c:pt idx="233">
                  <c:v>151.98913043478262</c:v>
                </c:pt>
                <c:pt idx="234">
                  <c:v>150.90217391304347</c:v>
                </c:pt>
                <c:pt idx="235">
                  <c:v>151.44565217391306</c:v>
                </c:pt>
                <c:pt idx="236">
                  <c:v>149.81521739130437</c:v>
                </c:pt>
                <c:pt idx="237">
                  <c:v>151.98913043478262</c:v>
                </c:pt>
                <c:pt idx="238">
                  <c:v>151.98913043478262</c:v>
                </c:pt>
                <c:pt idx="239">
                  <c:v>151.44565217391306</c:v>
                </c:pt>
                <c:pt idx="240">
                  <c:v>151.44565217391306</c:v>
                </c:pt>
                <c:pt idx="241">
                  <c:v>154.05434782608694</c:v>
                </c:pt>
                <c:pt idx="242">
                  <c:v>153.07608695652175</c:v>
                </c:pt>
                <c:pt idx="243">
                  <c:v>152.53260869565219</c:v>
                </c:pt>
                <c:pt idx="244">
                  <c:v>152.53260869565219</c:v>
                </c:pt>
                <c:pt idx="245">
                  <c:v>154.5978260869565</c:v>
                </c:pt>
                <c:pt idx="246">
                  <c:v>153.51086956521738</c:v>
                </c:pt>
                <c:pt idx="247">
                  <c:v>152.53260869565219</c:v>
                </c:pt>
                <c:pt idx="248">
                  <c:v>154.5978260869565</c:v>
                </c:pt>
                <c:pt idx="249">
                  <c:v>155.14130434782609</c:v>
                </c:pt>
                <c:pt idx="250">
                  <c:v>154.05434782608694</c:v>
                </c:pt>
                <c:pt idx="251">
                  <c:v>154.5978260869565</c:v>
                </c:pt>
                <c:pt idx="252">
                  <c:v>153.51086956521738</c:v>
                </c:pt>
                <c:pt idx="253">
                  <c:v>155.14130434782609</c:v>
                </c:pt>
                <c:pt idx="254">
                  <c:v>154.5978260869565</c:v>
                </c:pt>
                <c:pt idx="255">
                  <c:v>154.5978260869565</c:v>
                </c:pt>
                <c:pt idx="256">
                  <c:v>153.51086956521738</c:v>
                </c:pt>
                <c:pt idx="257">
                  <c:v>154.5978260869565</c:v>
                </c:pt>
                <c:pt idx="258">
                  <c:v>155.68478260869566</c:v>
                </c:pt>
                <c:pt idx="259">
                  <c:v>154.5978260869565</c:v>
                </c:pt>
                <c:pt idx="260">
                  <c:v>156.22826086956522</c:v>
                </c:pt>
                <c:pt idx="261">
                  <c:v>155.68478260869566</c:v>
                </c:pt>
                <c:pt idx="262">
                  <c:v>157.31521739130434</c:v>
                </c:pt>
                <c:pt idx="263">
                  <c:v>155.68478260869566</c:v>
                </c:pt>
                <c:pt idx="264">
                  <c:v>157.31521739130434</c:v>
                </c:pt>
                <c:pt idx="265">
                  <c:v>157.85869565217391</c:v>
                </c:pt>
                <c:pt idx="266">
                  <c:v>158.40217391304347</c:v>
                </c:pt>
                <c:pt idx="267">
                  <c:v>158.40217391304347</c:v>
                </c:pt>
                <c:pt idx="268">
                  <c:v>157.31521739130434</c:v>
                </c:pt>
                <c:pt idx="269">
                  <c:v>161.0108695652174</c:v>
                </c:pt>
                <c:pt idx="270">
                  <c:v>159.38043478260872</c:v>
                </c:pt>
                <c:pt idx="271">
                  <c:v>158.83695652173915</c:v>
                </c:pt>
                <c:pt idx="272">
                  <c:v>158.40217391304347</c:v>
                </c:pt>
                <c:pt idx="273">
                  <c:v>161.0108695652174</c:v>
                </c:pt>
                <c:pt idx="274">
                  <c:v>161.0108695652174</c:v>
                </c:pt>
                <c:pt idx="275">
                  <c:v>159.38043478260872</c:v>
                </c:pt>
                <c:pt idx="276">
                  <c:v>159.38043478260872</c:v>
                </c:pt>
                <c:pt idx="277">
                  <c:v>159.38043478260872</c:v>
                </c:pt>
                <c:pt idx="278">
                  <c:v>161.0108695652174</c:v>
                </c:pt>
                <c:pt idx="279">
                  <c:v>159.92391304347825</c:v>
                </c:pt>
                <c:pt idx="280">
                  <c:v>159.92391304347825</c:v>
                </c:pt>
                <c:pt idx="281">
                  <c:v>160.46739130434784</c:v>
                </c:pt>
                <c:pt idx="282">
                  <c:v>161.0108695652174</c:v>
                </c:pt>
                <c:pt idx="283">
                  <c:v>161.0108695652174</c:v>
                </c:pt>
                <c:pt idx="284">
                  <c:v>159.38043478260872</c:v>
                </c:pt>
                <c:pt idx="285">
                  <c:v>161.55434782608697</c:v>
                </c:pt>
                <c:pt idx="286">
                  <c:v>161.55434782608697</c:v>
                </c:pt>
                <c:pt idx="287">
                  <c:v>162.09782608695653</c:v>
                </c:pt>
                <c:pt idx="288">
                  <c:v>161.55434782608697</c:v>
                </c:pt>
                <c:pt idx="289">
                  <c:v>162.64130434782612</c:v>
                </c:pt>
                <c:pt idx="290">
                  <c:v>163.18478260869566</c:v>
                </c:pt>
                <c:pt idx="291">
                  <c:v>161.55434782608697</c:v>
                </c:pt>
                <c:pt idx="292">
                  <c:v>161.55434782608697</c:v>
                </c:pt>
                <c:pt idx="293">
                  <c:v>162.64130434782612</c:v>
                </c:pt>
                <c:pt idx="294">
                  <c:v>163.18478260869566</c:v>
                </c:pt>
                <c:pt idx="295">
                  <c:v>161.0108695652174</c:v>
                </c:pt>
                <c:pt idx="296">
                  <c:v>162.64130434782612</c:v>
                </c:pt>
                <c:pt idx="297">
                  <c:v>162.64130434782612</c:v>
                </c:pt>
                <c:pt idx="298">
                  <c:v>163.18478260869566</c:v>
                </c:pt>
                <c:pt idx="299">
                  <c:v>163.72826086956522</c:v>
                </c:pt>
                <c:pt idx="300">
                  <c:v>162.09782608695653</c:v>
                </c:pt>
                <c:pt idx="301">
                  <c:v>164.70652173913044</c:v>
                </c:pt>
                <c:pt idx="302">
                  <c:v>164.70652173913044</c:v>
                </c:pt>
                <c:pt idx="303">
                  <c:v>163.72826086956522</c:v>
                </c:pt>
                <c:pt idx="304">
                  <c:v>162.64130434782612</c:v>
                </c:pt>
                <c:pt idx="305">
                  <c:v>162.64130434782612</c:v>
                </c:pt>
                <c:pt idx="306">
                  <c:v>166.33695652173915</c:v>
                </c:pt>
                <c:pt idx="307">
                  <c:v>165.79347826086956</c:v>
                </c:pt>
                <c:pt idx="308">
                  <c:v>164.70652173913044</c:v>
                </c:pt>
                <c:pt idx="309">
                  <c:v>164.70652173913044</c:v>
                </c:pt>
                <c:pt idx="310">
                  <c:v>166.33695652173915</c:v>
                </c:pt>
                <c:pt idx="311">
                  <c:v>165.25</c:v>
                </c:pt>
                <c:pt idx="312">
                  <c:v>164.70652173913044</c:v>
                </c:pt>
                <c:pt idx="313">
                  <c:v>166.33695652173915</c:v>
                </c:pt>
                <c:pt idx="314">
                  <c:v>166.88043478260869</c:v>
                </c:pt>
                <c:pt idx="315">
                  <c:v>166.33695652173915</c:v>
                </c:pt>
                <c:pt idx="316">
                  <c:v>166.33695652173915</c:v>
                </c:pt>
                <c:pt idx="317">
                  <c:v>166.88043478260869</c:v>
                </c:pt>
                <c:pt idx="318">
                  <c:v>165.79347826086956</c:v>
                </c:pt>
                <c:pt idx="319">
                  <c:v>166.33695652173915</c:v>
                </c:pt>
                <c:pt idx="320">
                  <c:v>167.42391304347825</c:v>
                </c:pt>
                <c:pt idx="321">
                  <c:v>167.42391304347825</c:v>
                </c:pt>
                <c:pt idx="322">
                  <c:v>167.42391304347825</c:v>
                </c:pt>
                <c:pt idx="323">
                  <c:v>166.33695652173915</c:v>
                </c:pt>
                <c:pt idx="324">
                  <c:v>167.42391304347825</c:v>
                </c:pt>
                <c:pt idx="325">
                  <c:v>169.05434782608697</c:v>
                </c:pt>
                <c:pt idx="326">
                  <c:v>166.33695652173915</c:v>
                </c:pt>
                <c:pt idx="327">
                  <c:v>167.96739130434781</c:v>
                </c:pt>
                <c:pt idx="328">
                  <c:v>169.05434782608697</c:v>
                </c:pt>
                <c:pt idx="329">
                  <c:v>167.96739130434781</c:v>
                </c:pt>
                <c:pt idx="330">
                  <c:v>169.05434782608697</c:v>
                </c:pt>
                <c:pt idx="331">
                  <c:v>168.5108695652174</c:v>
                </c:pt>
                <c:pt idx="332">
                  <c:v>167.96739130434781</c:v>
                </c:pt>
                <c:pt idx="333">
                  <c:v>171.11956521739131</c:v>
                </c:pt>
                <c:pt idx="334">
                  <c:v>170.57608695652175</c:v>
                </c:pt>
                <c:pt idx="335">
                  <c:v>170.03260869565219</c:v>
                </c:pt>
                <c:pt idx="336">
                  <c:v>169.59782608695653</c:v>
                </c:pt>
                <c:pt idx="337">
                  <c:v>171.6630434782609</c:v>
                </c:pt>
                <c:pt idx="338">
                  <c:v>171.11956521739131</c:v>
                </c:pt>
                <c:pt idx="339">
                  <c:v>170.57608695652175</c:v>
                </c:pt>
                <c:pt idx="340">
                  <c:v>171.6630434782609</c:v>
                </c:pt>
                <c:pt idx="341">
                  <c:v>171.11956521739131</c:v>
                </c:pt>
                <c:pt idx="342">
                  <c:v>171.6630434782609</c:v>
                </c:pt>
                <c:pt idx="343">
                  <c:v>171.11956521739131</c:v>
                </c:pt>
                <c:pt idx="344">
                  <c:v>172.20652173913047</c:v>
                </c:pt>
                <c:pt idx="345">
                  <c:v>171.6630434782609</c:v>
                </c:pt>
                <c:pt idx="346">
                  <c:v>172.20652173913047</c:v>
                </c:pt>
                <c:pt idx="347">
                  <c:v>172.75000000000003</c:v>
                </c:pt>
                <c:pt idx="348">
                  <c:v>173.29347826086956</c:v>
                </c:pt>
                <c:pt idx="349">
                  <c:v>173.29347826086956</c:v>
                </c:pt>
                <c:pt idx="350">
                  <c:v>172.20652173913047</c:v>
                </c:pt>
                <c:pt idx="351">
                  <c:v>173.83695652173915</c:v>
                </c:pt>
                <c:pt idx="352">
                  <c:v>175.46739130434784</c:v>
                </c:pt>
                <c:pt idx="353">
                  <c:v>173.83695652173915</c:v>
                </c:pt>
                <c:pt idx="354">
                  <c:v>174.92391304347828</c:v>
                </c:pt>
                <c:pt idx="355">
                  <c:v>174.92391304347828</c:v>
                </c:pt>
                <c:pt idx="356">
                  <c:v>175.9021739130435</c:v>
                </c:pt>
                <c:pt idx="357">
                  <c:v>175.46739130434784</c:v>
                </c:pt>
                <c:pt idx="358">
                  <c:v>173.83695652173915</c:v>
                </c:pt>
                <c:pt idx="359">
                  <c:v>173.29347826086956</c:v>
                </c:pt>
                <c:pt idx="360">
                  <c:v>173.83695652173915</c:v>
                </c:pt>
                <c:pt idx="361">
                  <c:v>174.38043478260872</c:v>
                </c:pt>
                <c:pt idx="362">
                  <c:v>176.9891304347826</c:v>
                </c:pt>
                <c:pt idx="363">
                  <c:v>177.53260869565219</c:v>
                </c:pt>
                <c:pt idx="364">
                  <c:v>175.46739130434784</c:v>
                </c:pt>
                <c:pt idx="365">
                  <c:v>177.53260869565219</c:v>
                </c:pt>
                <c:pt idx="366">
                  <c:v>176.9891304347826</c:v>
                </c:pt>
                <c:pt idx="367">
                  <c:v>174.92391304347828</c:v>
                </c:pt>
                <c:pt idx="368">
                  <c:v>177.53260869565219</c:v>
                </c:pt>
                <c:pt idx="369">
                  <c:v>178.07608695652175</c:v>
                </c:pt>
                <c:pt idx="370">
                  <c:v>176.9891304347826</c:v>
                </c:pt>
                <c:pt idx="371">
                  <c:v>175.9021739130435</c:v>
                </c:pt>
                <c:pt idx="372">
                  <c:v>176.9891304347826</c:v>
                </c:pt>
                <c:pt idx="373">
                  <c:v>178.61956521739131</c:v>
                </c:pt>
                <c:pt idx="374">
                  <c:v>178.61956521739131</c:v>
                </c:pt>
                <c:pt idx="375">
                  <c:v>177.53260869565219</c:v>
                </c:pt>
                <c:pt idx="376">
                  <c:v>180.25</c:v>
                </c:pt>
                <c:pt idx="377">
                  <c:v>179.70652173913044</c:v>
                </c:pt>
                <c:pt idx="378">
                  <c:v>178.07608695652175</c:v>
                </c:pt>
                <c:pt idx="379">
                  <c:v>178.07608695652175</c:v>
                </c:pt>
                <c:pt idx="380">
                  <c:v>180.25</c:v>
                </c:pt>
                <c:pt idx="381">
                  <c:v>181.77173913043481</c:v>
                </c:pt>
                <c:pt idx="382">
                  <c:v>179.70652173913044</c:v>
                </c:pt>
                <c:pt idx="383">
                  <c:v>179.70652173913044</c:v>
                </c:pt>
                <c:pt idx="384">
                  <c:v>180.79347826086956</c:v>
                </c:pt>
                <c:pt idx="385">
                  <c:v>181.33695652173913</c:v>
                </c:pt>
                <c:pt idx="386">
                  <c:v>180.25</c:v>
                </c:pt>
                <c:pt idx="387">
                  <c:v>179.70652173913044</c:v>
                </c:pt>
                <c:pt idx="388">
                  <c:v>180.25</c:v>
                </c:pt>
                <c:pt idx="389">
                  <c:v>182.85869565217391</c:v>
                </c:pt>
                <c:pt idx="390">
                  <c:v>182.31521739130437</c:v>
                </c:pt>
                <c:pt idx="391">
                  <c:v>180.25</c:v>
                </c:pt>
                <c:pt idx="392">
                  <c:v>180.79347826086956</c:v>
                </c:pt>
                <c:pt idx="393">
                  <c:v>183.94565217391306</c:v>
                </c:pt>
                <c:pt idx="394">
                  <c:v>182.31521739130437</c:v>
                </c:pt>
                <c:pt idx="395">
                  <c:v>183.4021739130435</c:v>
                </c:pt>
                <c:pt idx="396">
                  <c:v>182.31521739130437</c:v>
                </c:pt>
                <c:pt idx="397">
                  <c:v>182.31521739130437</c:v>
                </c:pt>
                <c:pt idx="398">
                  <c:v>181.77173913043481</c:v>
                </c:pt>
                <c:pt idx="399">
                  <c:v>182.85869565217391</c:v>
                </c:pt>
                <c:pt idx="400">
                  <c:v>183.94565217391306</c:v>
                </c:pt>
                <c:pt idx="401">
                  <c:v>184.4891304347826</c:v>
                </c:pt>
                <c:pt idx="402">
                  <c:v>183.4021739130435</c:v>
                </c:pt>
                <c:pt idx="403">
                  <c:v>181.33695652173913</c:v>
                </c:pt>
                <c:pt idx="404">
                  <c:v>183.94565217391306</c:v>
                </c:pt>
                <c:pt idx="405">
                  <c:v>183.4021739130435</c:v>
                </c:pt>
                <c:pt idx="406">
                  <c:v>182.31521739130437</c:v>
                </c:pt>
                <c:pt idx="407">
                  <c:v>181.33695652173913</c:v>
                </c:pt>
                <c:pt idx="408">
                  <c:v>185.03260869565216</c:v>
                </c:pt>
                <c:pt idx="409">
                  <c:v>184.4891304347826</c:v>
                </c:pt>
                <c:pt idx="410">
                  <c:v>183.94565217391306</c:v>
                </c:pt>
                <c:pt idx="411">
                  <c:v>183.94565217391306</c:v>
                </c:pt>
                <c:pt idx="412">
                  <c:v>183.4021739130435</c:v>
                </c:pt>
                <c:pt idx="413">
                  <c:v>187.09782608695653</c:v>
                </c:pt>
                <c:pt idx="414">
                  <c:v>185.03260869565216</c:v>
                </c:pt>
                <c:pt idx="415">
                  <c:v>183.94565217391306</c:v>
                </c:pt>
                <c:pt idx="416">
                  <c:v>185.03260869565216</c:v>
                </c:pt>
                <c:pt idx="417">
                  <c:v>187.64130434782609</c:v>
                </c:pt>
                <c:pt idx="418">
                  <c:v>188.18478260869566</c:v>
                </c:pt>
                <c:pt idx="419">
                  <c:v>186.11956521739131</c:v>
                </c:pt>
                <c:pt idx="420">
                  <c:v>185.57608695652175</c:v>
                </c:pt>
                <c:pt idx="421">
                  <c:v>188.18478260869566</c:v>
                </c:pt>
                <c:pt idx="422">
                  <c:v>187.09782608695653</c:v>
                </c:pt>
                <c:pt idx="423">
                  <c:v>185.57608695652175</c:v>
                </c:pt>
                <c:pt idx="424">
                  <c:v>186.66304347826085</c:v>
                </c:pt>
                <c:pt idx="425">
                  <c:v>186.66304347826085</c:v>
                </c:pt>
                <c:pt idx="426">
                  <c:v>187.64130434782609</c:v>
                </c:pt>
                <c:pt idx="427">
                  <c:v>187.09782608695653</c:v>
                </c:pt>
                <c:pt idx="428">
                  <c:v>188.18478260869566</c:v>
                </c:pt>
                <c:pt idx="429">
                  <c:v>190.35869565217391</c:v>
                </c:pt>
                <c:pt idx="430">
                  <c:v>189.27173913043481</c:v>
                </c:pt>
                <c:pt idx="431">
                  <c:v>188.18478260869566</c:v>
                </c:pt>
                <c:pt idx="432">
                  <c:v>188.18478260869566</c:v>
                </c:pt>
                <c:pt idx="433">
                  <c:v>189.81521739130434</c:v>
                </c:pt>
                <c:pt idx="434">
                  <c:v>188.72826086956522</c:v>
                </c:pt>
                <c:pt idx="435">
                  <c:v>188.72826086956522</c:v>
                </c:pt>
                <c:pt idx="436">
                  <c:v>188.72826086956522</c:v>
                </c:pt>
                <c:pt idx="437">
                  <c:v>190.35869565217391</c:v>
                </c:pt>
                <c:pt idx="438">
                  <c:v>190.35869565217391</c:v>
                </c:pt>
                <c:pt idx="439">
                  <c:v>190.9021739130435</c:v>
                </c:pt>
                <c:pt idx="440">
                  <c:v>192.53260869565219</c:v>
                </c:pt>
                <c:pt idx="441">
                  <c:v>190.9021739130435</c:v>
                </c:pt>
                <c:pt idx="442">
                  <c:v>191.98913043478262</c:v>
                </c:pt>
                <c:pt idx="443">
                  <c:v>191.44565217391306</c:v>
                </c:pt>
                <c:pt idx="444">
                  <c:v>189.27173913043481</c:v>
                </c:pt>
                <c:pt idx="445">
                  <c:v>191.44565217391306</c:v>
                </c:pt>
                <c:pt idx="446">
                  <c:v>193.51086956521738</c:v>
                </c:pt>
                <c:pt idx="447">
                  <c:v>192.53260869565219</c:v>
                </c:pt>
                <c:pt idx="448">
                  <c:v>192.53260869565219</c:v>
                </c:pt>
                <c:pt idx="449">
                  <c:v>192.53260869565219</c:v>
                </c:pt>
                <c:pt idx="450">
                  <c:v>195.14130434782609</c:v>
                </c:pt>
                <c:pt idx="451">
                  <c:v>194.05434782608694</c:v>
                </c:pt>
                <c:pt idx="452">
                  <c:v>193.51086956521738</c:v>
                </c:pt>
                <c:pt idx="453">
                  <c:v>193.51086956521738</c:v>
                </c:pt>
                <c:pt idx="454">
                  <c:v>196.22826086956519</c:v>
                </c:pt>
                <c:pt idx="455">
                  <c:v>194.59782608695653</c:v>
                </c:pt>
                <c:pt idx="456">
                  <c:v>194.59782608695653</c:v>
                </c:pt>
                <c:pt idx="457">
                  <c:v>192.96739130434781</c:v>
                </c:pt>
                <c:pt idx="458">
                  <c:v>195.68478260869566</c:v>
                </c:pt>
                <c:pt idx="459">
                  <c:v>198.29347826086959</c:v>
                </c:pt>
                <c:pt idx="460">
                  <c:v>196.77173913043478</c:v>
                </c:pt>
                <c:pt idx="461">
                  <c:v>197.31521739130434</c:v>
                </c:pt>
                <c:pt idx="462">
                  <c:v>196.22826086956519</c:v>
                </c:pt>
                <c:pt idx="463">
                  <c:v>196.22826086956519</c:v>
                </c:pt>
                <c:pt idx="464">
                  <c:v>197.31521739130434</c:v>
                </c:pt>
                <c:pt idx="465">
                  <c:v>199.38043478260869</c:v>
                </c:pt>
                <c:pt idx="466">
                  <c:v>198.83695652173915</c:v>
                </c:pt>
                <c:pt idx="467">
                  <c:v>197.85869565217391</c:v>
                </c:pt>
                <c:pt idx="468">
                  <c:v>197.85869565217391</c:v>
                </c:pt>
                <c:pt idx="469">
                  <c:v>198.29347826086959</c:v>
                </c:pt>
                <c:pt idx="470">
                  <c:v>199.38043478260869</c:v>
                </c:pt>
                <c:pt idx="471">
                  <c:v>197.31521739130434</c:v>
                </c:pt>
                <c:pt idx="472">
                  <c:v>197.31521739130434</c:v>
                </c:pt>
                <c:pt idx="473">
                  <c:v>196.77173913043478</c:v>
                </c:pt>
                <c:pt idx="474">
                  <c:v>199.92391304347825</c:v>
                </c:pt>
                <c:pt idx="475">
                  <c:v>198.29347826086959</c:v>
                </c:pt>
                <c:pt idx="476">
                  <c:v>198.83695652173915</c:v>
                </c:pt>
                <c:pt idx="477">
                  <c:v>199.92391304347825</c:v>
                </c:pt>
                <c:pt idx="478">
                  <c:v>199.92391304347825</c:v>
                </c:pt>
                <c:pt idx="479">
                  <c:v>199.38043478260869</c:v>
                </c:pt>
                <c:pt idx="480">
                  <c:v>199.38043478260869</c:v>
                </c:pt>
                <c:pt idx="481">
                  <c:v>199.38043478260869</c:v>
                </c:pt>
                <c:pt idx="482">
                  <c:v>201.0108695652174</c:v>
                </c:pt>
                <c:pt idx="483">
                  <c:v>199.92391304347825</c:v>
                </c:pt>
                <c:pt idx="484">
                  <c:v>201.0108695652174</c:v>
                </c:pt>
                <c:pt idx="485">
                  <c:v>203.18478260869566</c:v>
                </c:pt>
                <c:pt idx="486">
                  <c:v>201.0108695652174</c:v>
                </c:pt>
                <c:pt idx="487">
                  <c:v>202.09782608695656</c:v>
                </c:pt>
                <c:pt idx="488">
                  <c:v>201.55434782608697</c:v>
                </c:pt>
                <c:pt idx="489">
                  <c:v>199.92391304347825</c:v>
                </c:pt>
                <c:pt idx="490">
                  <c:v>199.92391304347825</c:v>
                </c:pt>
                <c:pt idx="491">
                  <c:v>201.55434782608697</c:v>
                </c:pt>
                <c:pt idx="492">
                  <c:v>203.72826086956522</c:v>
                </c:pt>
                <c:pt idx="493">
                  <c:v>203.18478260869566</c:v>
                </c:pt>
                <c:pt idx="494">
                  <c:v>202.09782608695656</c:v>
                </c:pt>
                <c:pt idx="495">
                  <c:v>201.0108695652174</c:v>
                </c:pt>
                <c:pt idx="496">
                  <c:v>201.55434782608697</c:v>
                </c:pt>
                <c:pt idx="497">
                  <c:v>204.16304347826087</c:v>
                </c:pt>
                <c:pt idx="498">
                  <c:v>203.72826086956522</c:v>
                </c:pt>
                <c:pt idx="499">
                  <c:v>202.64130434782609</c:v>
                </c:pt>
                <c:pt idx="500">
                  <c:v>202.09782608695656</c:v>
                </c:pt>
                <c:pt idx="501">
                  <c:v>204.70652173913044</c:v>
                </c:pt>
                <c:pt idx="502">
                  <c:v>204.16304347826087</c:v>
                </c:pt>
                <c:pt idx="503">
                  <c:v>203.18478260869566</c:v>
                </c:pt>
                <c:pt idx="504">
                  <c:v>203.18478260869566</c:v>
                </c:pt>
                <c:pt idx="505">
                  <c:v>206.33695652173913</c:v>
                </c:pt>
                <c:pt idx="506">
                  <c:v>206.33695652173913</c:v>
                </c:pt>
                <c:pt idx="507">
                  <c:v>206.88043478260869</c:v>
                </c:pt>
                <c:pt idx="508">
                  <c:v>204.70652173913044</c:v>
                </c:pt>
                <c:pt idx="509">
                  <c:v>205.25</c:v>
                </c:pt>
                <c:pt idx="510">
                  <c:v>206.88043478260869</c:v>
                </c:pt>
                <c:pt idx="511">
                  <c:v>208.5108695652174</c:v>
                </c:pt>
                <c:pt idx="512">
                  <c:v>207.96739130434784</c:v>
                </c:pt>
                <c:pt idx="513">
                  <c:v>206.88043478260869</c:v>
                </c:pt>
                <c:pt idx="514">
                  <c:v>206.88043478260869</c:v>
                </c:pt>
                <c:pt idx="515">
                  <c:v>208.5108695652174</c:v>
                </c:pt>
                <c:pt idx="516">
                  <c:v>207.96739130434784</c:v>
                </c:pt>
                <c:pt idx="517">
                  <c:v>206.88043478260869</c:v>
                </c:pt>
                <c:pt idx="518">
                  <c:v>205.79347826086956</c:v>
                </c:pt>
                <c:pt idx="519">
                  <c:v>207.42391304347825</c:v>
                </c:pt>
                <c:pt idx="520">
                  <c:v>209.48913043478262</c:v>
                </c:pt>
                <c:pt idx="521">
                  <c:v>208.5108695652174</c:v>
                </c:pt>
                <c:pt idx="522">
                  <c:v>207.96739130434784</c:v>
                </c:pt>
                <c:pt idx="523">
                  <c:v>207.42391304347825</c:v>
                </c:pt>
                <c:pt idx="524">
                  <c:v>210.57608695652175</c:v>
                </c:pt>
                <c:pt idx="525">
                  <c:v>210.57608695652175</c:v>
                </c:pt>
                <c:pt idx="526">
                  <c:v>210.03260869565219</c:v>
                </c:pt>
                <c:pt idx="527">
                  <c:v>207.96739130434784</c:v>
                </c:pt>
                <c:pt idx="528">
                  <c:v>208.5108695652174</c:v>
                </c:pt>
                <c:pt idx="529">
                  <c:v>211.6630434782609</c:v>
                </c:pt>
                <c:pt idx="530">
                  <c:v>211.11956521739131</c:v>
                </c:pt>
                <c:pt idx="531">
                  <c:v>211.11956521739131</c:v>
                </c:pt>
                <c:pt idx="532">
                  <c:v>212.20652173913047</c:v>
                </c:pt>
                <c:pt idx="533">
                  <c:v>211.11956521739131</c:v>
                </c:pt>
                <c:pt idx="534">
                  <c:v>209.05434782608697</c:v>
                </c:pt>
                <c:pt idx="535">
                  <c:v>210.57608695652175</c:v>
                </c:pt>
                <c:pt idx="536">
                  <c:v>211.6630434782609</c:v>
                </c:pt>
                <c:pt idx="537">
                  <c:v>211.6630434782609</c:v>
                </c:pt>
                <c:pt idx="538">
                  <c:v>211.11956521739131</c:v>
                </c:pt>
                <c:pt idx="539">
                  <c:v>213.83695652173915</c:v>
                </c:pt>
                <c:pt idx="540">
                  <c:v>212.75</c:v>
                </c:pt>
                <c:pt idx="541">
                  <c:v>212.75</c:v>
                </c:pt>
                <c:pt idx="542">
                  <c:v>212.20652173913047</c:v>
                </c:pt>
                <c:pt idx="543">
                  <c:v>212.20652173913047</c:v>
                </c:pt>
                <c:pt idx="544">
                  <c:v>213.29347826086956</c:v>
                </c:pt>
                <c:pt idx="545">
                  <c:v>213.29347826086956</c:v>
                </c:pt>
                <c:pt idx="546">
                  <c:v>211.6630434782609</c:v>
                </c:pt>
                <c:pt idx="547">
                  <c:v>213.29347826086956</c:v>
                </c:pt>
                <c:pt idx="548">
                  <c:v>214.38043478260869</c:v>
                </c:pt>
                <c:pt idx="549">
                  <c:v>213.29347826086956</c:v>
                </c:pt>
                <c:pt idx="550">
                  <c:v>212.75</c:v>
                </c:pt>
                <c:pt idx="551">
                  <c:v>214.38043478260869</c:v>
                </c:pt>
                <c:pt idx="552">
                  <c:v>215.35869565217391</c:v>
                </c:pt>
                <c:pt idx="553">
                  <c:v>214.38043478260869</c:v>
                </c:pt>
                <c:pt idx="554">
                  <c:v>211.6630434782609</c:v>
                </c:pt>
                <c:pt idx="555">
                  <c:v>211.6630434782609</c:v>
                </c:pt>
                <c:pt idx="556">
                  <c:v>214.92391304347828</c:v>
                </c:pt>
                <c:pt idx="557">
                  <c:v>215.35869565217391</c:v>
                </c:pt>
                <c:pt idx="558">
                  <c:v>215.35869565217391</c:v>
                </c:pt>
                <c:pt idx="559">
                  <c:v>216.44565217391306</c:v>
                </c:pt>
                <c:pt idx="560">
                  <c:v>215.35869565217391</c:v>
                </c:pt>
                <c:pt idx="561">
                  <c:v>216.44565217391306</c:v>
                </c:pt>
                <c:pt idx="562">
                  <c:v>215.90217391304347</c:v>
                </c:pt>
                <c:pt idx="563">
                  <c:v>214.38043478260869</c:v>
                </c:pt>
                <c:pt idx="564">
                  <c:v>215.35869565217391</c:v>
                </c:pt>
                <c:pt idx="565">
                  <c:v>216.44565217391306</c:v>
                </c:pt>
                <c:pt idx="566">
                  <c:v>216.44565217391306</c:v>
                </c:pt>
                <c:pt idx="567">
                  <c:v>214.92391304347828</c:v>
                </c:pt>
                <c:pt idx="568">
                  <c:v>216.44565217391306</c:v>
                </c:pt>
                <c:pt idx="569">
                  <c:v>215.35869565217391</c:v>
                </c:pt>
                <c:pt idx="570">
                  <c:v>215.35869565217391</c:v>
                </c:pt>
                <c:pt idx="571">
                  <c:v>216.44565217391306</c:v>
                </c:pt>
                <c:pt idx="572">
                  <c:v>217.53260869565219</c:v>
                </c:pt>
                <c:pt idx="573">
                  <c:v>218.61956521739131</c:v>
                </c:pt>
                <c:pt idx="574">
                  <c:v>218.07608695652172</c:v>
                </c:pt>
                <c:pt idx="575">
                  <c:v>216.9891304347826</c:v>
                </c:pt>
                <c:pt idx="576">
                  <c:v>219.16304347826087</c:v>
                </c:pt>
                <c:pt idx="577">
                  <c:v>218.07608695652172</c:v>
                </c:pt>
                <c:pt idx="578">
                  <c:v>217.53260869565219</c:v>
                </c:pt>
                <c:pt idx="579">
                  <c:v>218.07608695652172</c:v>
                </c:pt>
                <c:pt idx="580">
                  <c:v>219.70652173913041</c:v>
                </c:pt>
                <c:pt idx="581">
                  <c:v>218.61956521739131</c:v>
                </c:pt>
                <c:pt idx="582">
                  <c:v>218.07608695652172</c:v>
                </c:pt>
                <c:pt idx="583">
                  <c:v>218.61956521739131</c:v>
                </c:pt>
                <c:pt idx="584">
                  <c:v>219.70652173913041</c:v>
                </c:pt>
                <c:pt idx="585">
                  <c:v>219.16304347826087</c:v>
                </c:pt>
                <c:pt idx="586">
                  <c:v>218.07608695652172</c:v>
                </c:pt>
                <c:pt idx="587">
                  <c:v>218.07608695652172</c:v>
                </c:pt>
                <c:pt idx="588">
                  <c:v>219.70652173913041</c:v>
                </c:pt>
                <c:pt idx="589">
                  <c:v>220.79347826086959</c:v>
                </c:pt>
                <c:pt idx="590">
                  <c:v>220.25</c:v>
                </c:pt>
                <c:pt idx="591">
                  <c:v>219.70652173913041</c:v>
                </c:pt>
                <c:pt idx="592">
                  <c:v>219.16304347826087</c:v>
                </c:pt>
                <c:pt idx="593">
                  <c:v>221.22826086956522</c:v>
                </c:pt>
                <c:pt idx="594">
                  <c:v>222.31521739130437</c:v>
                </c:pt>
                <c:pt idx="595">
                  <c:v>221.22826086956522</c:v>
                </c:pt>
                <c:pt idx="596">
                  <c:v>220.79347826086959</c:v>
                </c:pt>
                <c:pt idx="597">
                  <c:v>221.77173913043481</c:v>
                </c:pt>
                <c:pt idx="598">
                  <c:v>221.77173913043481</c:v>
                </c:pt>
                <c:pt idx="599">
                  <c:v>220.79347826086959</c:v>
                </c:pt>
                <c:pt idx="600">
                  <c:v>221.22826086956522</c:v>
                </c:pt>
                <c:pt idx="601">
                  <c:v>221.22826086956522</c:v>
                </c:pt>
                <c:pt idx="602">
                  <c:v>222.31521739130437</c:v>
                </c:pt>
                <c:pt idx="603">
                  <c:v>222.31521739130437</c:v>
                </c:pt>
                <c:pt idx="604">
                  <c:v>221.77173913043481</c:v>
                </c:pt>
                <c:pt idx="605">
                  <c:v>220.25</c:v>
                </c:pt>
                <c:pt idx="606">
                  <c:v>219.70652173913041</c:v>
                </c:pt>
                <c:pt idx="607">
                  <c:v>222.85869565217391</c:v>
                </c:pt>
                <c:pt idx="608">
                  <c:v>222.85869565217391</c:v>
                </c:pt>
                <c:pt idx="609">
                  <c:v>221.77173913043481</c:v>
                </c:pt>
                <c:pt idx="610">
                  <c:v>222.31521739130437</c:v>
                </c:pt>
                <c:pt idx="611">
                  <c:v>221.22826086956522</c:v>
                </c:pt>
                <c:pt idx="612">
                  <c:v>223.94565217391309</c:v>
                </c:pt>
                <c:pt idx="613">
                  <c:v>225.03260869565216</c:v>
                </c:pt>
                <c:pt idx="614">
                  <c:v>224.48913043478262</c:v>
                </c:pt>
                <c:pt idx="615">
                  <c:v>223.4021739130435</c:v>
                </c:pt>
                <c:pt idx="616">
                  <c:v>223.4021739130435</c:v>
                </c:pt>
                <c:pt idx="617">
                  <c:v>223.94565217391309</c:v>
                </c:pt>
                <c:pt idx="618">
                  <c:v>224.48913043478262</c:v>
                </c:pt>
                <c:pt idx="619">
                  <c:v>223.4021739130435</c:v>
                </c:pt>
                <c:pt idx="620">
                  <c:v>222.31521739130437</c:v>
                </c:pt>
                <c:pt idx="621">
                  <c:v>226.11956521739131</c:v>
                </c:pt>
                <c:pt idx="622">
                  <c:v>227.09782608695653</c:v>
                </c:pt>
                <c:pt idx="623">
                  <c:v>227.09782608695653</c:v>
                </c:pt>
                <c:pt idx="624">
                  <c:v>225.57608695652175</c:v>
                </c:pt>
                <c:pt idx="625">
                  <c:v>225.57608695652175</c:v>
                </c:pt>
                <c:pt idx="626">
                  <c:v>225.57608695652175</c:v>
                </c:pt>
                <c:pt idx="627">
                  <c:v>226.55434782608697</c:v>
                </c:pt>
                <c:pt idx="628">
                  <c:v>227.64130434782609</c:v>
                </c:pt>
                <c:pt idx="629">
                  <c:v>226.11956521739131</c:v>
                </c:pt>
                <c:pt idx="630">
                  <c:v>226.11956521739131</c:v>
                </c:pt>
                <c:pt idx="631">
                  <c:v>227.64130434782609</c:v>
                </c:pt>
                <c:pt idx="632">
                  <c:v>229.27173913043478</c:v>
                </c:pt>
                <c:pt idx="633">
                  <c:v>227.64130434782609</c:v>
                </c:pt>
                <c:pt idx="634">
                  <c:v>228.18478260869566</c:v>
                </c:pt>
                <c:pt idx="635">
                  <c:v>229.27173913043478</c:v>
                </c:pt>
                <c:pt idx="636">
                  <c:v>227.64130434782609</c:v>
                </c:pt>
                <c:pt idx="637">
                  <c:v>228.72826086956522</c:v>
                </c:pt>
                <c:pt idx="638">
                  <c:v>228.18478260869566</c:v>
                </c:pt>
                <c:pt idx="639">
                  <c:v>228.18478260869566</c:v>
                </c:pt>
                <c:pt idx="640">
                  <c:v>230.35869565217396</c:v>
                </c:pt>
                <c:pt idx="641">
                  <c:v>229.27173913043478</c:v>
                </c:pt>
                <c:pt idx="642">
                  <c:v>230.35869565217396</c:v>
                </c:pt>
                <c:pt idx="643">
                  <c:v>229.27173913043478</c:v>
                </c:pt>
                <c:pt idx="644">
                  <c:v>229.81521739130434</c:v>
                </c:pt>
                <c:pt idx="645">
                  <c:v>229.81521739130434</c:v>
                </c:pt>
                <c:pt idx="646">
                  <c:v>230.35869565217396</c:v>
                </c:pt>
                <c:pt idx="647">
                  <c:v>228.18478260869566</c:v>
                </c:pt>
                <c:pt idx="648">
                  <c:v>231.44565217391303</c:v>
                </c:pt>
                <c:pt idx="649">
                  <c:v>230.90217391304347</c:v>
                </c:pt>
                <c:pt idx="650">
                  <c:v>229.81521739130434</c:v>
                </c:pt>
                <c:pt idx="651">
                  <c:v>230.90217391304347</c:v>
                </c:pt>
                <c:pt idx="652">
                  <c:v>229.81521739130434</c:v>
                </c:pt>
                <c:pt idx="653">
                  <c:v>230.90217391304347</c:v>
                </c:pt>
                <c:pt idx="654">
                  <c:v>230.90217391304347</c:v>
                </c:pt>
                <c:pt idx="655">
                  <c:v>232.96739130434779</c:v>
                </c:pt>
                <c:pt idx="656">
                  <c:v>234.05434782608697</c:v>
                </c:pt>
                <c:pt idx="657">
                  <c:v>232.42391304347828</c:v>
                </c:pt>
                <c:pt idx="658">
                  <c:v>231.44565217391303</c:v>
                </c:pt>
                <c:pt idx="659">
                  <c:v>229.81521739130434</c:v>
                </c:pt>
                <c:pt idx="660">
                  <c:v>231.98913043478265</c:v>
                </c:pt>
                <c:pt idx="661">
                  <c:v>232.42391304347828</c:v>
                </c:pt>
                <c:pt idx="662">
                  <c:v>231.44565217391303</c:v>
                </c:pt>
                <c:pt idx="663">
                  <c:v>231.98913043478265</c:v>
                </c:pt>
                <c:pt idx="664">
                  <c:v>232.96739130434779</c:v>
                </c:pt>
                <c:pt idx="665">
                  <c:v>230.90217391304347</c:v>
                </c:pt>
                <c:pt idx="666">
                  <c:v>230.35869565217396</c:v>
                </c:pt>
                <c:pt idx="667">
                  <c:v>231.98913043478265</c:v>
                </c:pt>
                <c:pt idx="668">
                  <c:v>233.5108695652174</c:v>
                </c:pt>
                <c:pt idx="669">
                  <c:v>232.96739130434779</c:v>
                </c:pt>
                <c:pt idx="670">
                  <c:v>232.42391304347828</c:v>
                </c:pt>
                <c:pt idx="671">
                  <c:v>230.90217391304347</c:v>
                </c:pt>
                <c:pt idx="672">
                  <c:v>232.96739130434779</c:v>
                </c:pt>
                <c:pt idx="673">
                  <c:v>232.96739130434779</c:v>
                </c:pt>
                <c:pt idx="674">
                  <c:v>231.98913043478265</c:v>
                </c:pt>
                <c:pt idx="675">
                  <c:v>232.96739130434779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7B-49DF-BFE6-0CB85526F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7668304"/>
        <c:axId val="807672240"/>
      </c:scatterChart>
      <c:valAx>
        <c:axId val="80766830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Strain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672240"/>
        <c:crosses val="autoZero"/>
        <c:crossBetween val="midCat"/>
      </c:valAx>
      <c:valAx>
        <c:axId val="8076722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Stress 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668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330927384076992E-2"/>
          <c:y val="0.16245370370370371"/>
          <c:w val="0.84907195975503058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474407923895826"/>
                  <c:y val="-5.240183903186600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'2_50_150um'!$H$47:$H$56</c:f>
              <c:numCache>
                <c:formatCode>General</c:formatCode>
                <c:ptCount val="10"/>
                <c:pt idx="0">
                  <c:v>5.1795408137855475E-3</c:v>
                </c:pt>
                <c:pt idx="1">
                  <c:v>5.2791473678968073E-3</c:v>
                </c:pt>
                <c:pt idx="2">
                  <c:v>5.4783604761193287E-3</c:v>
                </c:pt>
                <c:pt idx="3">
                  <c:v>5.4783604761193287E-3</c:v>
                </c:pt>
                <c:pt idx="4">
                  <c:v>5.4783604761193287E-3</c:v>
                </c:pt>
                <c:pt idx="5">
                  <c:v>5.6775735843418501E-3</c:v>
                </c:pt>
                <c:pt idx="6">
                  <c:v>5.7771801384531099E-3</c:v>
                </c:pt>
                <c:pt idx="7">
                  <c:v>5.8767866925643706E-3</c:v>
                </c:pt>
                <c:pt idx="8">
                  <c:v>5.9265899696200009E-3</c:v>
                </c:pt>
                <c:pt idx="9">
                  <c:v>5.9763932466756313E-3</c:v>
                </c:pt>
              </c:numCache>
            </c:numRef>
          </c:xVal>
          <c:yVal>
            <c:numRef>
              <c:f>'2_50_150um'!$I$47:$I$56</c:f>
              <c:numCache>
                <c:formatCode>0.00</c:formatCode>
                <c:ptCount val="10"/>
                <c:pt idx="0">
                  <c:v>30.923913043478262</c:v>
                </c:pt>
                <c:pt idx="1">
                  <c:v>31.456521739130434</c:v>
                </c:pt>
                <c:pt idx="2">
                  <c:v>36.793478260869563</c:v>
                </c:pt>
                <c:pt idx="3">
                  <c:v>37.326086956521742</c:v>
                </c:pt>
                <c:pt idx="4">
                  <c:v>36.793478260869563</c:v>
                </c:pt>
                <c:pt idx="5">
                  <c:v>39.45652173913043</c:v>
                </c:pt>
                <c:pt idx="6">
                  <c:v>42.652173913043477</c:v>
                </c:pt>
                <c:pt idx="7">
                  <c:v>44.782608695652179</c:v>
                </c:pt>
                <c:pt idx="8">
                  <c:v>45.858695652173914</c:v>
                </c:pt>
                <c:pt idx="9">
                  <c:v>45.858695652173914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4B-4DA6-AE68-78286B59C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291032"/>
        <c:axId val="449290048"/>
      </c:scatterChart>
      <c:valAx>
        <c:axId val="449291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290048"/>
        <c:crosses val="autoZero"/>
        <c:crossBetween val="midCat"/>
      </c:valAx>
      <c:valAx>
        <c:axId val="44929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291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338066507920276"/>
          <c:y val="9.6017408224162507E-2"/>
          <c:w val="0.76171309755111793"/>
          <c:h val="0.759091154336127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'3_50_150um'!$J$1:$J$2</c:f>
              <c:strCache>
                <c:ptCount val="2"/>
                <c:pt idx="0">
                  <c:v>Strain</c:v>
                </c:pt>
                <c:pt idx="1">
                  <c:v>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'3_50_150um'!$J$3:$J$721</c:f>
              <c:numCache>
                <c:formatCode>General</c:formatCode>
                <c:ptCount val="719"/>
                <c:pt idx="0">
                  <c:v>0</c:v>
                </c:pt>
                <c:pt idx="1">
                  <c:v>1.0010511036588418E-2</c:v>
                </c:pt>
                <c:pt idx="2">
                  <c:v>2.5026277591471042E-2</c:v>
                </c:pt>
                <c:pt idx="3">
                  <c:v>3.0031533109765255E-2</c:v>
                </c:pt>
                <c:pt idx="4">
                  <c:v>3.5036788628059465E-2</c:v>
                </c:pt>
                <c:pt idx="5">
                  <c:v>4.0042044146353671E-2</c:v>
                </c:pt>
                <c:pt idx="6">
                  <c:v>5.0052555182942084E-2</c:v>
                </c:pt>
                <c:pt idx="7">
                  <c:v>6.5068321737824716E-2</c:v>
                </c:pt>
                <c:pt idx="8">
                  <c:v>6.5068321737824716E-2</c:v>
                </c:pt>
                <c:pt idx="9">
                  <c:v>7.007357725611893E-2</c:v>
                </c:pt>
                <c:pt idx="10">
                  <c:v>8.5089343811001555E-2</c:v>
                </c:pt>
                <c:pt idx="11">
                  <c:v>9.5099854847589968E-2</c:v>
                </c:pt>
                <c:pt idx="12">
                  <c:v>9.5099854847589968E-2</c:v>
                </c:pt>
                <c:pt idx="13">
                  <c:v>0.11011562140247259</c:v>
                </c:pt>
                <c:pt idx="14">
                  <c:v>0.12012613243906102</c:v>
                </c:pt>
                <c:pt idx="15">
                  <c:v>0.12513138795735523</c:v>
                </c:pt>
                <c:pt idx="16">
                  <c:v>0.13013664347564943</c:v>
                </c:pt>
                <c:pt idx="17">
                  <c:v>0.13514189899394366</c:v>
                </c:pt>
                <c:pt idx="18">
                  <c:v>0.14014715451223786</c:v>
                </c:pt>
                <c:pt idx="19">
                  <c:v>0.15516292106712049</c:v>
                </c:pt>
                <c:pt idx="20">
                  <c:v>0.17017868762200311</c:v>
                </c:pt>
                <c:pt idx="21">
                  <c:v>0.18018919865859154</c:v>
                </c:pt>
                <c:pt idx="22">
                  <c:v>0.18018919865859154</c:v>
                </c:pt>
                <c:pt idx="23">
                  <c:v>0.19520496521347416</c:v>
                </c:pt>
                <c:pt idx="24">
                  <c:v>0.20521547625006256</c:v>
                </c:pt>
                <c:pt idx="25">
                  <c:v>0.21022073176835679</c:v>
                </c:pt>
                <c:pt idx="26">
                  <c:v>0.21522598728665096</c:v>
                </c:pt>
                <c:pt idx="27">
                  <c:v>0.22523649832323941</c:v>
                </c:pt>
                <c:pt idx="28">
                  <c:v>0.23024175384153359</c:v>
                </c:pt>
                <c:pt idx="29">
                  <c:v>0.24025226487812204</c:v>
                </c:pt>
                <c:pt idx="30">
                  <c:v>0.25026277591471047</c:v>
                </c:pt>
                <c:pt idx="31">
                  <c:v>0.26027328695129887</c:v>
                </c:pt>
                <c:pt idx="32">
                  <c:v>0.26027328695129887</c:v>
                </c:pt>
                <c:pt idx="33">
                  <c:v>0.26527854246959309</c:v>
                </c:pt>
                <c:pt idx="34">
                  <c:v>0.28529956454276995</c:v>
                </c:pt>
                <c:pt idx="35">
                  <c:v>0.29030482006106412</c:v>
                </c:pt>
                <c:pt idx="36">
                  <c:v>0.29030482006106412</c:v>
                </c:pt>
                <c:pt idx="37">
                  <c:v>0.29531007557935834</c:v>
                </c:pt>
                <c:pt idx="38">
                  <c:v>0.30031533109765257</c:v>
                </c:pt>
                <c:pt idx="39">
                  <c:v>0.32033635317082937</c:v>
                </c:pt>
                <c:pt idx="40">
                  <c:v>0.33034686420741782</c:v>
                </c:pt>
                <c:pt idx="41">
                  <c:v>0.33535211972571199</c:v>
                </c:pt>
                <c:pt idx="42">
                  <c:v>0.35036788628059462</c:v>
                </c:pt>
                <c:pt idx="43">
                  <c:v>0.36037839731718307</c:v>
                </c:pt>
                <c:pt idx="44">
                  <c:v>0.36037839731718307</c:v>
                </c:pt>
                <c:pt idx="45">
                  <c:v>0.37038890835377147</c:v>
                </c:pt>
                <c:pt idx="46">
                  <c:v>0.3753941638720657</c:v>
                </c:pt>
                <c:pt idx="47">
                  <c:v>0.3854046749086541</c:v>
                </c:pt>
                <c:pt idx="48">
                  <c:v>0.40042044146353667</c:v>
                </c:pt>
                <c:pt idx="49">
                  <c:v>0.41043095250012512</c:v>
                </c:pt>
                <c:pt idx="50">
                  <c:v>0.42044146353671358</c:v>
                </c:pt>
                <c:pt idx="51">
                  <c:v>0.4254467190550078</c:v>
                </c:pt>
                <c:pt idx="52">
                  <c:v>0.43045197457330192</c:v>
                </c:pt>
                <c:pt idx="53">
                  <c:v>0.44046248560989038</c:v>
                </c:pt>
                <c:pt idx="54">
                  <c:v>0.4454677411281846</c:v>
                </c:pt>
                <c:pt idx="55">
                  <c:v>0.45047299664647883</c:v>
                </c:pt>
                <c:pt idx="56">
                  <c:v>0.46048350768306717</c:v>
                </c:pt>
                <c:pt idx="57">
                  <c:v>0.47549927423794985</c:v>
                </c:pt>
                <c:pt idx="58">
                  <c:v>0.48050452975624408</c:v>
                </c:pt>
                <c:pt idx="59">
                  <c:v>0.48550978527453831</c:v>
                </c:pt>
                <c:pt idx="60">
                  <c:v>0.48550978527453831</c:v>
                </c:pt>
                <c:pt idx="61">
                  <c:v>0.49051504079283242</c:v>
                </c:pt>
                <c:pt idx="62">
                  <c:v>0.51554131838430362</c:v>
                </c:pt>
                <c:pt idx="63">
                  <c:v>0.52054657390259773</c:v>
                </c:pt>
                <c:pt idx="64">
                  <c:v>0.52555182942089196</c:v>
                </c:pt>
                <c:pt idx="65">
                  <c:v>0.52555182942089196</c:v>
                </c:pt>
                <c:pt idx="66">
                  <c:v>0.53556234045748041</c:v>
                </c:pt>
                <c:pt idx="67">
                  <c:v>0.55558336253065721</c:v>
                </c:pt>
                <c:pt idx="68">
                  <c:v>0.56559387356724566</c:v>
                </c:pt>
                <c:pt idx="69">
                  <c:v>0.57560438460383401</c:v>
                </c:pt>
                <c:pt idx="70">
                  <c:v>0.58561489564042246</c:v>
                </c:pt>
                <c:pt idx="71">
                  <c:v>0.59062015115871669</c:v>
                </c:pt>
                <c:pt idx="72">
                  <c:v>0.59562540667701092</c:v>
                </c:pt>
                <c:pt idx="73">
                  <c:v>0.60063066219530514</c:v>
                </c:pt>
                <c:pt idx="74">
                  <c:v>0.60563591771359926</c:v>
                </c:pt>
                <c:pt idx="75">
                  <c:v>0.62065168426848194</c:v>
                </c:pt>
                <c:pt idx="76">
                  <c:v>0.63066219530507039</c:v>
                </c:pt>
                <c:pt idx="77">
                  <c:v>0.64067270634165874</c:v>
                </c:pt>
                <c:pt idx="78">
                  <c:v>0.64567796185995296</c:v>
                </c:pt>
                <c:pt idx="79">
                  <c:v>0.64567796185995296</c:v>
                </c:pt>
                <c:pt idx="80">
                  <c:v>0.65568847289654142</c:v>
                </c:pt>
                <c:pt idx="81">
                  <c:v>0.67070423945142399</c:v>
                </c:pt>
                <c:pt idx="82">
                  <c:v>0.68572000600630667</c:v>
                </c:pt>
                <c:pt idx="83">
                  <c:v>0.68572000600630667</c:v>
                </c:pt>
                <c:pt idx="84">
                  <c:v>0.68572000600630667</c:v>
                </c:pt>
                <c:pt idx="85">
                  <c:v>0.69573051704289501</c:v>
                </c:pt>
                <c:pt idx="86">
                  <c:v>0.71575153911607192</c:v>
                </c:pt>
                <c:pt idx="87">
                  <c:v>0.72075679463436615</c:v>
                </c:pt>
                <c:pt idx="88">
                  <c:v>0.73577256118924872</c:v>
                </c:pt>
                <c:pt idx="89">
                  <c:v>0.74578307222583717</c:v>
                </c:pt>
                <c:pt idx="90">
                  <c:v>0.7507883277441314</c:v>
                </c:pt>
                <c:pt idx="91">
                  <c:v>0.75579358326242552</c:v>
                </c:pt>
                <c:pt idx="92">
                  <c:v>0.75579358326242552</c:v>
                </c:pt>
                <c:pt idx="93">
                  <c:v>0.76580409429901397</c:v>
                </c:pt>
                <c:pt idx="94">
                  <c:v>0.78582511637219077</c:v>
                </c:pt>
                <c:pt idx="95">
                  <c:v>0.79083037189048511</c:v>
                </c:pt>
                <c:pt idx="96">
                  <c:v>0.80084088292707334</c:v>
                </c:pt>
                <c:pt idx="97">
                  <c:v>0.80584613844536768</c:v>
                </c:pt>
                <c:pt idx="98">
                  <c:v>0.81585664948195613</c:v>
                </c:pt>
                <c:pt idx="99">
                  <c:v>0.81585664948195613</c:v>
                </c:pt>
                <c:pt idx="100">
                  <c:v>0.82086190500025025</c:v>
                </c:pt>
                <c:pt idx="101">
                  <c:v>0.83587767155513282</c:v>
                </c:pt>
                <c:pt idx="102">
                  <c:v>0.85089343811001561</c:v>
                </c:pt>
                <c:pt idx="103">
                  <c:v>0.85589869362830973</c:v>
                </c:pt>
                <c:pt idx="104">
                  <c:v>0.85589869362830973</c:v>
                </c:pt>
                <c:pt idx="105">
                  <c:v>0.86590920466489818</c:v>
                </c:pt>
                <c:pt idx="106">
                  <c:v>0.88593022673807487</c:v>
                </c:pt>
                <c:pt idx="107">
                  <c:v>0.88593022673807487</c:v>
                </c:pt>
                <c:pt idx="108">
                  <c:v>0.89594073777466332</c:v>
                </c:pt>
                <c:pt idx="109">
                  <c:v>0.91095650432954611</c:v>
                </c:pt>
                <c:pt idx="110">
                  <c:v>0.91596175984784023</c:v>
                </c:pt>
                <c:pt idx="111">
                  <c:v>0.92597227088442868</c:v>
                </c:pt>
                <c:pt idx="112">
                  <c:v>0.92597227088442868</c:v>
                </c:pt>
                <c:pt idx="113">
                  <c:v>0.93598278192101714</c:v>
                </c:pt>
                <c:pt idx="114">
                  <c:v>0.94599329295760537</c:v>
                </c:pt>
                <c:pt idx="115">
                  <c:v>0.95099854847589971</c:v>
                </c:pt>
                <c:pt idx="116">
                  <c:v>0.95099854847589971</c:v>
                </c:pt>
                <c:pt idx="117">
                  <c:v>0.96100905951248816</c:v>
                </c:pt>
                <c:pt idx="118">
                  <c:v>0.97602482606737073</c:v>
                </c:pt>
                <c:pt idx="119">
                  <c:v>0.98103008158566485</c:v>
                </c:pt>
                <c:pt idx="120">
                  <c:v>0.98103008158566485</c:v>
                </c:pt>
                <c:pt idx="121">
                  <c:v>0.98603533710395919</c:v>
                </c:pt>
                <c:pt idx="122">
                  <c:v>1.0110616146954303</c:v>
                </c:pt>
                <c:pt idx="123">
                  <c:v>1.0210721257320188</c:v>
                </c:pt>
                <c:pt idx="124">
                  <c:v>1.0210721257320188</c:v>
                </c:pt>
                <c:pt idx="125">
                  <c:v>1.0210721257320188</c:v>
                </c:pt>
                <c:pt idx="126">
                  <c:v>1.0410931478051955</c:v>
                </c:pt>
                <c:pt idx="127">
                  <c:v>1.0511036588417839</c:v>
                </c:pt>
                <c:pt idx="128">
                  <c:v>1.0511036588417839</c:v>
                </c:pt>
                <c:pt idx="129">
                  <c:v>1.0561089143600781</c:v>
                </c:pt>
                <c:pt idx="130">
                  <c:v>1.0811351919515493</c:v>
                </c:pt>
                <c:pt idx="131">
                  <c:v>1.0861404474698433</c:v>
                </c:pt>
                <c:pt idx="132">
                  <c:v>1.0911457029881377</c:v>
                </c:pt>
                <c:pt idx="133">
                  <c:v>1.0961509585064317</c:v>
                </c:pt>
                <c:pt idx="134">
                  <c:v>1.1061614695430202</c:v>
                </c:pt>
                <c:pt idx="135">
                  <c:v>1.1111667250613144</c:v>
                </c:pt>
                <c:pt idx="136">
                  <c:v>1.1261824916161969</c:v>
                </c:pt>
                <c:pt idx="137">
                  <c:v>1.1261824916161969</c:v>
                </c:pt>
                <c:pt idx="138">
                  <c:v>1.1361930026527853</c:v>
                </c:pt>
                <c:pt idx="139">
                  <c:v>1.1411982581710798</c:v>
                </c:pt>
                <c:pt idx="140">
                  <c:v>1.151208769207668</c:v>
                </c:pt>
                <c:pt idx="141">
                  <c:v>1.1612192802442565</c:v>
                </c:pt>
                <c:pt idx="142">
                  <c:v>1.1762350467991392</c:v>
                </c:pt>
                <c:pt idx="143">
                  <c:v>1.1812403023174334</c:v>
                </c:pt>
                <c:pt idx="144">
                  <c:v>1.1862455578357274</c:v>
                </c:pt>
                <c:pt idx="145">
                  <c:v>1.1962560688723158</c:v>
                </c:pt>
                <c:pt idx="146">
                  <c:v>1.2062665799089043</c:v>
                </c:pt>
                <c:pt idx="147">
                  <c:v>1.2112718354271985</c:v>
                </c:pt>
                <c:pt idx="148">
                  <c:v>1.2162770909454927</c:v>
                </c:pt>
                <c:pt idx="149">
                  <c:v>1.221282346463787</c:v>
                </c:pt>
                <c:pt idx="150">
                  <c:v>1.2413033685369639</c:v>
                </c:pt>
                <c:pt idx="151">
                  <c:v>1.2513138795735523</c:v>
                </c:pt>
                <c:pt idx="152">
                  <c:v>1.2613243906101408</c:v>
                </c:pt>
                <c:pt idx="153">
                  <c:v>1.2663296461284348</c:v>
                </c:pt>
                <c:pt idx="154">
                  <c:v>1.271334901646729</c:v>
                </c:pt>
                <c:pt idx="155">
                  <c:v>1.2813454126833175</c:v>
                </c:pt>
                <c:pt idx="156">
                  <c:v>1.2913559237199059</c:v>
                </c:pt>
                <c:pt idx="157">
                  <c:v>1.2913559237199059</c:v>
                </c:pt>
                <c:pt idx="158">
                  <c:v>1.2963611792382002</c:v>
                </c:pt>
                <c:pt idx="159">
                  <c:v>1.3113769457930828</c:v>
                </c:pt>
                <c:pt idx="160">
                  <c:v>1.3213874568296713</c:v>
                </c:pt>
                <c:pt idx="161">
                  <c:v>1.3263927123479653</c:v>
                </c:pt>
                <c:pt idx="162">
                  <c:v>1.3364032233845538</c:v>
                </c:pt>
                <c:pt idx="163">
                  <c:v>1.3464137344211422</c:v>
                </c:pt>
                <c:pt idx="164">
                  <c:v>1.3514189899394364</c:v>
                </c:pt>
                <c:pt idx="165">
                  <c:v>1.3614295009760249</c:v>
                </c:pt>
                <c:pt idx="166">
                  <c:v>1.3664347564943189</c:v>
                </c:pt>
                <c:pt idx="167">
                  <c:v>1.3764452675309073</c:v>
                </c:pt>
                <c:pt idx="168">
                  <c:v>1.3764452675309073</c:v>
                </c:pt>
                <c:pt idx="169">
                  <c:v>1.3964662896040843</c:v>
                </c:pt>
                <c:pt idx="170">
                  <c:v>1.4064768006406727</c:v>
                </c:pt>
                <c:pt idx="171">
                  <c:v>1.4114820561589669</c:v>
                </c:pt>
                <c:pt idx="172">
                  <c:v>1.4214925671955554</c:v>
                </c:pt>
                <c:pt idx="173">
                  <c:v>1.4315030782321438</c:v>
                </c:pt>
                <c:pt idx="174">
                  <c:v>1.4365083337504378</c:v>
                </c:pt>
                <c:pt idx="175">
                  <c:v>1.4415135892687323</c:v>
                </c:pt>
                <c:pt idx="176">
                  <c:v>1.4465188447870263</c:v>
                </c:pt>
                <c:pt idx="177">
                  <c:v>1.461534611341909</c:v>
                </c:pt>
                <c:pt idx="178">
                  <c:v>1.4765503778967914</c:v>
                </c:pt>
                <c:pt idx="179">
                  <c:v>1.4765503778967914</c:v>
                </c:pt>
                <c:pt idx="180">
                  <c:v>1.4865608889333799</c:v>
                </c:pt>
                <c:pt idx="181">
                  <c:v>1.4915661444516743</c:v>
                </c:pt>
                <c:pt idx="182">
                  <c:v>1.5015766554882628</c:v>
                </c:pt>
                <c:pt idx="183">
                  <c:v>1.511587166524851</c:v>
                </c:pt>
                <c:pt idx="184">
                  <c:v>1.5165924220431453</c:v>
                </c:pt>
                <c:pt idx="185">
                  <c:v>1.5266029330797337</c:v>
                </c:pt>
                <c:pt idx="186">
                  <c:v>1.5316081885980279</c:v>
                </c:pt>
                <c:pt idx="187">
                  <c:v>1.5416186996346164</c:v>
                </c:pt>
                <c:pt idx="188">
                  <c:v>1.5516292106712049</c:v>
                </c:pt>
                <c:pt idx="189">
                  <c:v>1.5616397217077933</c:v>
                </c:pt>
                <c:pt idx="190">
                  <c:v>1.5666449772260873</c:v>
                </c:pt>
                <c:pt idx="191">
                  <c:v>1.5766554882626758</c:v>
                </c:pt>
                <c:pt idx="192">
                  <c:v>1.5866659992992642</c:v>
                </c:pt>
                <c:pt idx="193">
                  <c:v>1.5966765103358527</c:v>
                </c:pt>
                <c:pt idx="194">
                  <c:v>1.6016817658541467</c:v>
                </c:pt>
                <c:pt idx="195">
                  <c:v>1.6016817658541467</c:v>
                </c:pt>
                <c:pt idx="196">
                  <c:v>1.6166975324090296</c:v>
                </c:pt>
                <c:pt idx="197">
                  <c:v>1.6317132989639123</c:v>
                </c:pt>
                <c:pt idx="198">
                  <c:v>1.6367185544822063</c:v>
                </c:pt>
                <c:pt idx="199">
                  <c:v>1.6417238100005005</c:v>
                </c:pt>
                <c:pt idx="200">
                  <c:v>1.6467290655187947</c:v>
                </c:pt>
                <c:pt idx="201">
                  <c:v>1.6617448320736774</c:v>
                </c:pt>
                <c:pt idx="202">
                  <c:v>1.6667500875919716</c:v>
                </c:pt>
                <c:pt idx="203">
                  <c:v>1.6717553431102656</c:v>
                </c:pt>
                <c:pt idx="204">
                  <c:v>1.6767605986285599</c:v>
                </c:pt>
                <c:pt idx="205">
                  <c:v>1.6917763651834425</c:v>
                </c:pt>
                <c:pt idx="206">
                  <c:v>1.7017868762200312</c:v>
                </c:pt>
                <c:pt idx="207">
                  <c:v>1.7067921317383252</c:v>
                </c:pt>
                <c:pt idx="208">
                  <c:v>1.7168026427749137</c:v>
                </c:pt>
                <c:pt idx="209">
                  <c:v>1.7168026427749137</c:v>
                </c:pt>
                <c:pt idx="210">
                  <c:v>1.7318184093297964</c:v>
                </c:pt>
                <c:pt idx="211">
                  <c:v>1.7418289203663846</c:v>
                </c:pt>
                <c:pt idx="212">
                  <c:v>1.746834175884679</c:v>
                </c:pt>
                <c:pt idx="213">
                  <c:v>1.7568446869212673</c:v>
                </c:pt>
                <c:pt idx="214">
                  <c:v>1.7668551979578557</c:v>
                </c:pt>
                <c:pt idx="215">
                  <c:v>1.7718604534761497</c:v>
                </c:pt>
                <c:pt idx="216">
                  <c:v>1.7818709645127384</c:v>
                </c:pt>
                <c:pt idx="217">
                  <c:v>1.7918814755493266</c:v>
                </c:pt>
                <c:pt idx="218">
                  <c:v>1.8018919865859153</c:v>
                </c:pt>
                <c:pt idx="219">
                  <c:v>1.8068972421042093</c:v>
                </c:pt>
                <c:pt idx="220">
                  <c:v>1.8169077531407978</c:v>
                </c:pt>
                <c:pt idx="221">
                  <c:v>1.8269182641773862</c:v>
                </c:pt>
                <c:pt idx="222">
                  <c:v>1.8269182641773862</c:v>
                </c:pt>
                <c:pt idx="223">
                  <c:v>1.8369287752139747</c:v>
                </c:pt>
                <c:pt idx="224">
                  <c:v>1.8469392862505631</c:v>
                </c:pt>
                <c:pt idx="225">
                  <c:v>1.8569497972871516</c:v>
                </c:pt>
                <c:pt idx="226">
                  <c:v>1.86696030832374</c:v>
                </c:pt>
                <c:pt idx="227">
                  <c:v>1.86696030832374</c:v>
                </c:pt>
                <c:pt idx="228">
                  <c:v>1.8719655638420343</c:v>
                </c:pt>
                <c:pt idx="229">
                  <c:v>1.8919865859152107</c:v>
                </c:pt>
                <c:pt idx="230">
                  <c:v>1.9019970969517994</c:v>
                </c:pt>
                <c:pt idx="231">
                  <c:v>1.9019970969517994</c:v>
                </c:pt>
                <c:pt idx="232">
                  <c:v>1.9270233745432703</c:v>
                </c:pt>
                <c:pt idx="233">
                  <c:v>1.9320286300615646</c:v>
                </c:pt>
                <c:pt idx="234">
                  <c:v>1.9320286300615646</c:v>
                </c:pt>
                <c:pt idx="235">
                  <c:v>1.937033885579859</c:v>
                </c:pt>
                <c:pt idx="236">
                  <c:v>1.9420391410981532</c:v>
                </c:pt>
                <c:pt idx="237">
                  <c:v>1.9520496521347415</c:v>
                </c:pt>
                <c:pt idx="238">
                  <c:v>1.9670654186896241</c:v>
                </c:pt>
                <c:pt idx="239">
                  <c:v>1.9720706742079184</c:v>
                </c:pt>
                <c:pt idx="240">
                  <c:v>1.9820811852445066</c:v>
                </c:pt>
                <c:pt idx="241">
                  <c:v>1.9870864407628011</c:v>
                </c:pt>
                <c:pt idx="242">
                  <c:v>1.9970969517993893</c:v>
                </c:pt>
                <c:pt idx="243">
                  <c:v>2.0021022073176837</c:v>
                </c:pt>
                <c:pt idx="244">
                  <c:v>2.0121127183542717</c:v>
                </c:pt>
                <c:pt idx="245">
                  <c:v>2.0271284849091549</c:v>
                </c:pt>
                <c:pt idx="246">
                  <c:v>2.0321337404274487</c:v>
                </c:pt>
                <c:pt idx="247">
                  <c:v>2.0371389959457429</c:v>
                </c:pt>
                <c:pt idx="248">
                  <c:v>2.0421442514640376</c:v>
                </c:pt>
                <c:pt idx="249">
                  <c:v>2.0571600180189198</c:v>
                </c:pt>
                <c:pt idx="250">
                  <c:v>2.0621652735372145</c:v>
                </c:pt>
                <c:pt idx="251">
                  <c:v>2.0671705290555082</c:v>
                </c:pt>
                <c:pt idx="252">
                  <c:v>2.0771810400920967</c:v>
                </c:pt>
                <c:pt idx="253">
                  <c:v>2.0921968066469794</c:v>
                </c:pt>
                <c:pt idx="254">
                  <c:v>2.0972020621652732</c:v>
                </c:pt>
                <c:pt idx="255">
                  <c:v>2.1022073176835678</c:v>
                </c:pt>
                <c:pt idx="256">
                  <c:v>2.1122178287201563</c:v>
                </c:pt>
                <c:pt idx="257">
                  <c:v>2.1222283397567447</c:v>
                </c:pt>
                <c:pt idx="258">
                  <c:v>2.1322388507933328</c:v>
                </c:pt>
                <c:pt idx="259">
                  <c:v>2.137244106311627</c:v>
                </c:pt>
                <c:pt idx="260">
                  <c:v>2.137244106311627</c:v>
                </c:pt>
                <c:pt idx="261">
                  <c:v>2.1572651283848039</c:v>
                </c:pt>
                <c:pt idx="262">
                  <c:v>2.1672756394213923</c:v>
                </c:pt>
                <c:pt idx="263">
                  <c:v>2.1722808949396866</c:v>
                </c:pt>
                <c:pt idx="264">
                  <c:v>2.1772861504579808</c:v>
                </c:pt>
                <c:pt idx="265">
                  <c:v>2.1872966614945692</c:v>
                </c:pt>
                <c:pt idx="266">
                  <c:v>2.1973071725311577</c:v>
                </c:pt>
                <c:pt idx="267">
                  <c:v>2.2073176835677462</c:v>
                </c:pt>
                <c:pt idx="268">
                  <c:v>2.2073176835677462</c:v>
                </c:pt>
                <c:pt idx="269">
                  <c:v>2.2173281946043346</c:v>
                </c:pt>
                <c:pt idx="270">
                  <c:v>2.2273387056409231</c:v>
                </c:pt>
                <c:pt idx="271">
                  <c:v>2.2323439611592173</c:v>
                </c:pt>
                <c:pt idx="272">
                  <c:v>2.2423544721958057</c:v>
                </c:pt>
                <c:pt idx="273">
                  <c:v>2.2523649832323938</c:v>
                </c:pt>
                <c:pt idx="274">
                  <c:v>2.2623754942689827</c:v>
                </c:pt>
                <c:pt idx="275">
                  <c:v>2.2673807497872769</c:v>
                </c:pt>
                <c:pt idx="276">
                  <c:v>2.2773912608238649</c:v>
                </c:pt>
                <c:pt idx="277">
                  <c:v>2.2823965163421596</c:v>
                </c:pt>
                <c:pt idx="278">
                  <c:v>2.2924070273787476</c:v>
                </c:pt>
                <c:pt idx="279">
                  <c:v>2.302417538415336</c:v>
                </c:pt>
                <c:pt idx="280">
                  <c:v>2.3124280494519245</c:v>
                </c:pt>
                <c:pt idx="281">
                  <c:v>2.3224385604885129</c:v>
                </c:pt>
                <c:pt idx="282">
                  <c:v>2.3274438160068072</c:v>
                </c:pt>
                <c:pt idx="283">
                  <c:v>2.3324490715251014</c:v>
                </c:pt>
                <c:pt idx="284">
                  <c:v>2.3424595825616898</c:v>
                </c:pt>
                <c:pt idx="285">
                  <c:v>2.3574753491165721</c:v>
                </c:pt>
                <c:pt idx="286">
                  <c:v>2.3624806046348668</c:v>
                </c:pt>
                <c:pt idx="287">
                  <c:v>2.367485860153161</c:v>
                </c:pt>
                <c:pt idx="288">
                  <c:v>2.3724911156714548</c:v>
                </c:pt>
              </c:numCache>
            </c:numRef>
          </c:xVal>
          <c:yVal>
            <c:numRef>
              <c:f>'3_50_150um'!$I$3:$I$721</c:f>
              <c:numCache>
                <c:formatCode>0.00</c:formatCode>
                <c:ptCount val="719"/>
                <c:pt idx="0">
                  <c:v>8.6880108991825615</c:v>
                </c:pt>
                <c:pt idx="1">
                  <c:v>9.3555858310626707</c:v>
                </c:pt>
                <c:pt idx="2">
                  <c:v>10.024523160762943</c:v>
                </c:pt>
                <c:pt idx="3">
                  <c:v>11.361035422343324</c:v>
                </c:pt>
                <c:pt idx="4">
                  <c:v>11.361035422343324</c:v>
                </c:pt>
                <c:pt idx="5">
                  <c:v>13.366485013623977</c:v>
                </c:pt>
                <c:pt idx="6">
                  <c:v>13.366485013623977</c:v>
                </c:pt>
                <c:pt idx="7">
                  <c:v>14.032697547683924</c:v>
                </c:pt>
                <c:pt idx="8">
                  <c:v>14.032697547683924</c:v>
                </c:pt>
                <c:pt idx="9">
                  <c:v>14.700272479564031</c:v>
                </c:pt>
                <c:pt idx="10">
                  <c:v>17.370572207084468</c:v>
                </c:pt>
                <c:pt idx="11">
                  <c:v>18.705722070844686</c:v>
                </c:pt>
                <c:pt idx="12">
                  <c:v>20.054495912806537</c:v>
                </c:pt>
                <c:pt idx="13">
                  <c:v>20.722070844686645</c:v>
                </c:pt>
                <c:pt idx="14">
                  <c:v>23.392370572207085</c:v>
                </c:pt>
                <c:pt idx="15">
                  <c:v>24.059945504087192</c:v>
                </c:pt>
                <c:pt idx="16">
                  <c:v>24.7275204359673</c:v>
                </c:pt>
                <c:pt idx="17">
                  <c:v>26.730245231607626</c:v>
                </c:pt>
                <c:pt idx="18">
                  <c:v>26.730245231607626</c:v>
                </c:pt>
                <c:pt idx="19">
                  <c:v>29.400544959128062</c:v>
                </c:pt>
                <c:pt idx="20">
                  <c:v>32.752043596730246</c:v>
                </c:pt>
                <c:pt idx="21">
                  <c:v>34.087193460490468</c:v>
                </c:pt>
                <c:pt idx="22">
                  <c:v>34.087193460490468</c:v>
                </c:pt>
                <c:pt idx="23">
                  <c:v>36.089918256130787</c:v>
                </c:pt>
                <c:pt idx="24">
                  <c:v>39.427792915531334</c:v>
                </c:pt>
                <c:pt idx="25">
                  <c:v>39.427792915531334</c:v>
                </c:pt>
                <c:pt idx="26">
                  <c:v>41.43051771117166</c:v>
                </c:pt>
                <c:pt idx="27">
                  <c:v>42.098092643051771</c:v>
                </c:pt>
                <c:pt idx="28">
                  <c:v>43.433242506811993</c:v>
                </c:pt>
                <c:pt idx="29">
                  <c:v>44.782016348773851</c:v>
                </c:pt>
                <c:pt idx="30">
                  <c:v>47.452316076294281</c:v>
                </c:pt>
                <c:pt idx="31">
                  <c:v>48.787465940054496</c:v>
                </c:pt>
                <c:pt idx="32">
                  <c:v>50.122615803814718</c:v>
                </c:pt>
                <c:pt idx="33">
                  <c:v>49.4550408719346</c:v>
                </c:pt>
                <c:pt idx="34">
                  <c:v>52.792915531335147</c:v>
                </c:pt>
                <c:pt idx="35">
                  <c:v>55.463215258855591</c:v>
                </c:pt>
                <c:pt idx="36">
                  <c:v>55.463215258855591</c:v>
                </c:pt>
                <c:pt idx="37">
                  <c:v>55.463215258855591</c:v>
                </c:pt>
                <c:pt idx="38">
                  <c:v>55.463215258855591</c:v>
                </c:pt>
                <c:pt idx="39">
                  <c:v>59.482288828337872</c:v>
                </c:pt>
                <c:pt idx="40">
                  <c:v>62.820163487738412</c:v>
                </c:pt>
                <c:pt idx="41">
                  <c:v>63.487738419618523</c:v>
                </c:pt>
                <c:pt idx="42">
                  <c:v>65.490463215258856</c:v>
                </c:pt>
                <c:pt idx="43">
                  <c:v>67.493188010899175</c:v>
                </c:pt>
                <c:pt idx="44">
                  <c:v>68.160762942779286</c:v>
                </c:pt>
                <c:pt idx="45">
                  <c:v>69.509536784741144</c:v>
                </c:pt>
                <c:pt idx="46">
                  <c:v>71.512261580381477</c:v>
                </c:pt>
                <c:pt idx="47">
                  <c:v>71.512261580381477</c:v>
                </c:pt>
                <c:pt idx="48">
                  <c:v>75.517711171662128</c:v>
                </c:pt>
                <c:pt idx="49">
                  <c:v>76.852861035422336</c:v>
                </c:pt>
                <c:pt idx="50">
                  <c:v>78.855585831062669</c:v>
                </c:pt>
                <c:pt idx="51">
                  <c:v>79.523160762942766</c:v>
                </c:pt>
                <c:pt idx="52">
                  <c:v>78.855585831062669</c:v>
                </c:pt>
                <c:pt idx="53">
                  <c:v>81.525885558583099</c:v>
                </c:pt>
                <c:pt idx="54">
                  <c:v>83.542234332425068</c:v>
                </c:pt>
                <c:pt idx="55">
                  <c:v>83.542234332425068</c:v>
                </c:pt>
                <c:pt idx="56">
                  <c:v>84.87738419618529</c:v>
                </c:pt>
                <c:pt idx="57">
                  <c:v>88.882833787465941</c:v>
                </c:pt>
                <c:pt idx="58">
                  <c:v>90.217983651226149</c:v>
                </c:pt>
                <c:pt idx="59">
                  <c:v>90.217983651226149</c:v>
                </c:pt>
                <c:pt idx="60">
                  <c:v>90.217983651226149</c:v>
                </c:pt>
                <c:pt idx="61">
                  <c:v>90.885558583106274</c:v>
                </c:pt>
                <c:pt idx="62">
                  <c:v>94.904632152588562</c:v>
                </c:pt>
                <c:pt idx="63">
                  <c:v>95.572207084468673</c:v>
                </c:pt>
                <c:pt idx="64">
                  <c:v>97.574931880108991</c:v>
                </c:pt>
                <c:pt idx="65">
                  <c:v>95.572207084468673</c:v>
                </c:pt>
                <c:pt idx="66">
                  <c:v>96.90735694822888</c:v>
                </c:pt>
                <c:pt idx="67">
                  <c:v>102.24795640326975</c:v>
                </c:pt>
                <c:pt idx="68">
                  <c:v>102.91553133514985</c:v>
                </c:pt>
                <c:pt idx="69">
                  <c:v>105.58583106267029</c:v>
                </c:pt>
                <c:pt idx="70">
                  <c:v>106.93460490463215</c:v>
                </c:pt>
                <c:pt idx="71">
                  <c:v>107.60217983651225</c:v>
                </c:pt>
                <c:pt idx="72">
                  <c:v>107.60217983651225</c:v>
                </c:pt>
                <c:pt idx="73">
                  <c:v>108.26975476839237</c:v>
                </c:pt>
                <c:pt idx="74">
                  <c:v>108.93732970027249</c:v>
                </c:pt>
                <c:pt idx="75">
                  <c:v>111.60762942779293</c:v>
                </c:pt>
                <c:pt idx="76">
                  <c:v>112.94277929155314</c:v>
                </c:pt>
                <c:pt idx="77">
                  <c:v>115.61307901907357</c:v>
                </c:pt>
                <c:pt idx="78">
                  <c:v>115.61307901907357</c:v>
                </c:pt>
                <c:pt idx="79">
                  <c:v>113.61035422343325</c:v>
                </c:pt>
                <c:pt idx="80">
                  <c:v>116.28065395095366</c:v>
                </c:pt>
                <c:pt idx="81">
                  <c:v>118.283378746594</c:v>
                </c:pt>
                <c:pt idx="82">
                  <c:v>120.29972752043597</c:v>
                </c:pt>
                <c:pt idx="83">
                  <c:v>121.63487738419619</c:v>
                </c:pt>
                <c:pt idx="84">
                  <c:v>118.95095367847411</c:v>
                </c:pt>
                <c:pt idx="85">
                  <c:v>121.63487738419619</c:v>
                </c:pt>
                <c:pt idx="86">
                  <c:v>124.30517711171663</c:v>
                </c:pt>
                <c:pt idx="87">
                  <c:v>126.97547683923705</c:v>
                </c:pt>
                <c:pt idx="88">
                  <c:v>126.30790190735694</c:v>
                </c:pt>
                <c:pt idx="89">
                  <c:v>128.97820163487739</c:v>
                </c:pt>
                <c:pt idx="90">
                  <c:v>130.98092643051771</c:v>
                </c:pt>
                <c:pt idx="91">
                  <c:v>129.64577656675749</c:v>
                </c:pt>
                <c:pt idx="92">
                  <c:v>129.64577656675749</c:v>
                </c:pt>
                <c:pt idx="93">
                  <c:v>130.31335149863762</c:v>
                </c:pt>
                <c:pt idx="94">
                  <c:v>132.99727520435968</c:v>
                </c:pt>
                <c:pt idx="95">
                  <c:v>133.66485013623978</c:v>
                </c:pt>
                <c:pt idx="96">
                  <c:v>135</c:v>
                </c:pt>
                <c:pt idx="97">
                  <c:v>135</c:v>
                </c:pt>
                <c:pt idx="98">
                  <c:v>137.60217983651225</c:v>
                </c:pt>
                <c:pt idx="99">
                  <c:v>137.05722070844686</c:v>
                </c:pt>
                <c:pt idx="100">
                  <c:v>135.66757493188013</c:v>
                </c:pt>
                <c:pt idx="101">
                  <c:v>138.96457765667574</c:v>
                </c:pt>
                <c:pt idx="102">
                  <c:v>141.00817438692098</c:v>
                </c:pt>
                <c:pt idx="103">
                  <c:v>141.00817438692098</c:v>
                </c:pt>
                <c:pt idx="104">
                  <c:v>140.32697547683921</c:v>
                </c:pt>
                <c:pt idx="105">
                  <c:v>140.32697547683921</c:v>
                </c:pt>
                <c:pt idx="106">
                  <c:v>144.95912806539511</c:v>
                </c:pt>
                <c:pt idx="107">
                  <c:v>143.73297002724797</c:v>
                </c:pt>
                <c:pt idx="108">
                  <c:v>144.41416893732969</c:v>
                </c:pt>
                <c:pt idx="109">
                  <c:v>147.00272479564035</c:v>
                </c:pt>
                <c:pt idx="110">
                  <c:v>147.00272479564035</c:v>
                </c:pt>
                <c:pt idx="111">
                  <c:v>146.32152588555857</c:v>
                </c:pt>
                <c:pt idx="112">
                  <c:v>147.68392370572207</c:v>
                </c:pt>
                <c:pt idx="113">
                  <c:v>148.36512261580381</c:v>
                </c:pt>
                <c:pt idx="114">
                  <c:v>148.36512261580381</c:v>
                </c:pt>
                <c:pt idx="115">
                  <c:v>147.68392370572207</c:v>
                </c:pt>
                <c:pt idx="116">
                  <c:v>148.36512261580381</c:v>
                </c:pt>
                <c:pt idx="117">
                  <c:v>148.36512261580381</c:v>
                </c:pt>
                <c:pt idx="118">
                  <c:v>150.40871934604905</c:v>
                </c:pt>
                <c:pt idx="119">
                  <c:v>151.08991825613077</c:v>
                </c:pt>
                <c:pt idx="120">
                  <c:v>149.72752043596731</c:v>
                </c:pt>
                <c:pt idx="121">
                  <c:v>149.72752043596731</c:v>
                </c:pt>
                <c:pt idx="122">
                  <c:v>152.99727520435965</c:v>
                </c:pt>
                <c:pt idx="123">
                  <c:v>153.67847411444143</c:v>
                </c:pt>
                <c:pt idx="124">
                  <c:v>152.99727520435965</c:v>
                </c:pt>
                <c:pt idx="125">
                  <c:v>152.31607629427791</c:v>
                </c:pt>
                <c:pt idx="126">
                  <c:v>154.35967302452315</c:v>
                </c:pt>
                <c:pt idx="127">
                  <c:v>154.35967302452315</c:v>
                </c:pt>
                <c:pt idx="128">
                  <c:v>155.72207084468664</c:v>
                </c:pt>
                <c:pt idx="129">
                  <c:v>152.99727520435965</c:v>
                </c:pt>
                <c:pt idx="130">
                  <c:v>157.08446866485014</c:v>
                </c:pt>
                <c:pt idx="131">
                  <c:v>157.76566757493188</c:v>
                </c:pt>
                <c:pt idx="132">
                  <c:v>158.44686648501363</c:v>
                </c:pt>
                <c:pt idx="133">
                  <c:v>157.08446866485014</c:v>
                </c:pt>
                <c:pt idx="134">
                  <c:v>157.76566757493188</c:v>
                </c:pt>
                <c:pt idx="135">
                  <c:v>157.76566757493188</c:v>
                </c:pt>
                <c:pt idx="136">
                  <c:v>159.67302452316076</c:v>
                </c:pt>
                <c:pt idx="137">
                  <c:v>158.99182561307902</c:v>
                </c:pt>
                <c:pt idx="138">
                  <c:v>159.67302452316076</c:v>
                </c:pt>
                <c:pt idx="139">
                  <c:v>158.44686648501363</c:v>
                </c:pt>
                <c:pt idx="140">
                  <c:v>160.35422343324251</c:v>
                </c:pt>
                <c:pt idx="141">
                  <c:v>160.35422343324251</c:v>
                </c:pt>
                <c:pt idx="142">
                  <c:v>161.03542234332426</c:v>
                </c:pt>
                <c:pt idx="143">
                  <c:v>161.71662125340598</c:v>
                </c:pt>
                <c:pt idx="144">
                  <c:v>161.71662125340598</c:v>
                </c:pt>
                <c:pt idx="145">
                  <c:v>161.71662125340598</c:v>
                </c:pt>
                <c:pt idx="146">
                  <c:v>163.0790190735695</c:v>
                </c:pt>
                <c:pt idx="147">
                  <c:v>163.0790190735695</c:v>
                </c:pt>
                <c:pt idx="148">
                  <c:v>163.76021798365122</c:v>
                </c:pt>
                <c:pt idx="149">
                  <c:v>163.0790190735695</c:v>
                </c:pt>
                <c:pt idx="150">
                  <c:v>165.12261580381474</c:v>
                </c:pt>
                <c:pt idx="151">
                  <c:v>167.02997275204359</c:v>
                </c:pt>
                <c:pt idx="152">
                  <c:v>165.12261580381474</c:v>
                </c:pt>
                <c:pt idx="153">
                  <c:v>165.80381471389646</c:v>
                </c:pt>
                <c:pt idx="154">
                  <c:v>165.80381471389646</c:v>
                </c:pt>
                <c:pt idx="155">
                  <c:v>165.12261580381474</c:v>
                </c:pt>
                <c:pt idx="156">
                  <c:v>165.80381471389646</c:v>
                </c:pt>
                <c:pt idx="157">
                  <c:v>165.80381471389646</c:v>
                </c:pt>
                <c:pt idx="158">
                  <c:v>165.80381471389646</c:v>
                </c:pt>
                <c:pt idx="159">
                  <c:v>167.02997275204359</c:v>
                </c:pt>
                <c:pt idx="160">
                  <c:v>167.02997275204359</c:v>
                </c:pt>
                <c:pt idx="161">
                  <c:v>167.02997275204359</c:v>
                </c:pt>
                <c:pt idx="162">
                  <c:v>167.02997275204359</c:v>
                </c:pt>
                <c:pt idx="163">
                  <c:v>167.71117166212534</c:v>
                </c:pt>
                <c:pt idx="164">
                  <c:v>167.71117166212534</c:v>
                </c:pt>
                <c:pt idx="165">
                  <c:v>167.71117166212534</c:v>
                </c:pt>
                <c:pt idx="166">
                  <c:v>167.02997275204359</c:v>
                </c:pt>
                <c:pt idx="167">
                  <c:v>168.39237057220708</c:v>
                </c:pt>
                <c:pt idx="168">
                  <c:v>167.71117166212534</c:v>
                </c:pt>
                <c:pt idx="169">
                  <c:v>169.75476839237058</c:v>
                </c:pt>
                <c:pt idx="170">
                  <c:v>170.4359673024523</c:v>
                </c:pt>
                <c:pt idx="171">
                  <c:v>169.07356948228883</c:v>
                </c:pt>
                <c:pt idx="172">
                  <c:v>169.75476839237058</c:v>
                </c:pt>
                <c:pt idx="173">
                  <c:v>170.4359673024523</c:v>
                </c:pt>
                <c:pt idx="174">
                  <c:v>170.4359673024523</c:v>
                </c:pt>
                <c:pt idx="175">
                  <c:v>168.39237057220708</c:v>
                </c:pt>
                <c:pt idx="176">
                  <c:v>169.07356948228883</c:v>
                </c:pt>
                <c:pt idx="177">
                  <c:v>170.4359673024523</c:v>
                </c:pt>
                <c:pt idx="178">
                  <c:v>171.79836512261579</c:v>
                </c:pt>
                <c:pt idx="179">
                  <c:v>169.75476839237058</c:v>
                </c:pt>
                <c:pt idx="180">
                  <c:v>170.4359673024523</c:v>
                </c:pt>
                <c:pt idx="181">
                  <c:v>171.11716621253404</c:v>
                </c:pt>
                <c:pt idx="182">
                  <c:v>171.79836512261579</c:v>
                </c:pt>
                <c:pt idx="183">
                  <c:v>171.79836512261579</c:v>
                </c:pt>
                <c:pt idx="184">
                  <c:v>171.11716621253404</c:v>
                </c:pt>
                <c:pt idx="185">
                  <c:v>171.11716621253404</c:v>
                </c:pt>
                <c:pt idx="186">
                  <c:v>171.11716621253404</c:v>
                </c:pt>
                <c:pt idx="187">
                  <c:v>171.79836512261579</c:v>
                </c:pt>
                <c:pt idx="188">
                  <c:v>171.79836512261579</c:v>
                </c:pt>
                <c:pt idx="189">
                  <c:v>173.02452316076295</c:v>
                </c:pt>
                <c:pt idx="190">
                  <c:v>171.79836512261579</c:v>
                </c:pt>
                <c:pt idx="191">
                  <c:v>171.79836512261579</c:v>
                </c:pt>
                <c:pt idx="192">
                  <c:v>173.70572207084467</c:v>
                </c:pt>
                <c:pt idx="193">
                  <c:v>173.02452316076295</c:v>
                </c:pt>
                <c:pt idx="194">
                  <c:v>173.02452316076295</c:v>
                </c:pt>
                <c:pt idx="195">
                  <c:v>173.02452316076295</c:v>
                </c:pt>
                <c:pt idx="196">
                  <c:v>173.70572207084467</c:v>
                </c:pt>
                <c:pt idx="197">
                  <c:v>175.06811989100819</c:v>
                </c:pt>
                <c:pt idx="198">
                  <c:v>175.74931880108991</c:v>
                </c:pt>
                <c:pt idx="199">
                  <c:v>174.38692098092642</c:v>
                </c:pt>
                <c:pt idx="200">
                  <c:v>174.38692098092642</c:v>
                </c:pt>
                <c:pt idx="201">
                  <c:v>175.06811989100819</c:v>
                </c:pt>
                <c:pt idx="202">
                  <c:v>174.38692098092642</c:v>
                </c:pt>
                <c:pt idx="203">
                  <c:v>174.38692098092642</c:v>
                </c:pt>
                <c:pt idx="204">
                  <c:v>174.38692098092642</c:v>
                </c:pt>
                <c:pt idx="205">
                  <c:v>175.74931880108991</c:v>
                </c:pt>
                <c:pt idx="206">
                  <c:v>175.74931880108991</c:v>
                </c:pt>
                <c:pt idx="207">
                  <c:v>175.06811989100819</c:v>
                </c:pt>
                <c:pt idx="208">
                  <c:v>175.74931880108991</c:v>
                </c:pt>
                <c:pt idx="209">
                  <c:v>174.38692098092642</c:v>
                </c:pt>
                <c:pt idx="210">
                  <c:v>176.43051771117166</c:v>
                </c:pt>
                <c:pt idx="211">
                  <c:v>175.74931880108991</c:v>
                </c:pt>
                <c:pt idx="212">
                  <c:v>175.74931880108991</c:v>
                </c:pt>
                <c:pt idx="213">
                  <c:v>176.43051771117166</c:v>
                </c:pt>
                <c:pt idx="214">
                  <c:v>177.11171662125341</c:v>
                </c:pt>
                <c:pt idx="215">
                  <c:v>176.43051771117166</c:v>
                </c:pt>
                <c:pt idx="216">
                  <c:v>176.43051771117166</c:v>
                </c:pt>
                <c:pt idx="217">
                  <c:v>177.11171662125341</c:v>
                </c:pt>
                <c:pt idx="218">
                  <c:v>177.11171662125341</c:v>
                </c:pt>
                <c:pt idx="219">
                  <c:v>176.43051771117166</c:v>
                </c:pt>
                <c:pt idx="220">
                  <c:v>178.4741144414169</c:v>
                </c:pt>
                <c:pt idx="221">
                  <c:v>179.83651226158037</c:v>
                </c:pt>
                <c:pt idx="222">
                  <c:v>178.4741144414169</c:v>
                </c:pt>
                <c:pt idx="223">
                  <c:v>177.11171662125341</c:v>
                </c:pt>
                <c:pt idx="224">
                  <c:v>178.4741144414169</c:v>
                </c:pt>
                <c:pt idx="225">
                  <c:v>179.15531335149865</c:v>
                </c:pt>
                <c:pt idx="226">
                  <c:v>179.15531335149865</c:v>
                </c:pt>
                <c:pt idx="227">
                  <c:v>177.11171662125341</c:v>
                </c:pt>
                <c:pt idx="228">
                  <c:v>177.11171662125341</c:v>
                </c:pt>
                <c:pt idx="229">
                  <c:v>179.83651226158037</c:v>
                </c:pt>
                <c:pt idx="230">
                  <c:v>179.83651226158037</c:v>
                </c:pt>
                <c:pt idx="231">
                  <c:v>179.15531335149865</c:v>
                </c:pt>
                <c:pt idx="232">
                  <c:v>181.06267029972753</c:v>
                </c:pt>
                <c:pt idx="233">
                  <c:v>181.74386920980925</c:v>
                </c:pt>
                <c:pt idx="234">
                  <c:v>181.06267029972753</c:v>
                </c:pt>
                <c:pt idx="235">
                  <c:v>179.15531335149865</c:v>
                </c:pt>
                <c:pt idx="236">
                  <c:v>178.4741144414169</c:v>
                </c:pt>
                <c:pt idx="237">
                  <c:v>181.06267029972753</c:v>
                </c:pt>
                <c:pt idx="238">
                  <c:v>182.42506811989099</c:v>
                </c:pt>
                <c:pt idx="239">
                  <c:v>180.38147138964575</c:v>
                </c:pt>
                <c:pt idx="240">
                  <c:v>183.10626702997274</c:v>
                </c:pt>
                <c:pt idx="241">
                  <c:v>182.42506811989099</c:v>
                </c:pt>
                <c:pt idx="242">
                  <c:v>182.42506811989099</c:v>
                </c:pt>
                <c:pt idx="243">
                  <c:v>182.42506811989099</c:v>
                </c:pt>
                <c:pt idx="244">
                  <c:v>182.42506811989099</c:v>
                </c:pt>
                <c:pt idx="245">
                  <c:v>183.10626702997274</c:v>
                </c:pt>
                <c:pt idx="246">
                  <c:v>183.78746594005449</c:v>
                </c:pt>
                <c:pt idx="247">
                  <c:v>183.10626702997274</c:v>
                </c:pt>
                <c:pt idx="248">
                  <c:v>181.06267029972753</c:v>
                </c:pt>
                <c:pt idx="249">
                  <c:v>183.78746594005449</c:v>
                </c:pt>
                <c:pt idx="250">
                  <c:v>183.10626702997274</c:v>
                </c:pt>
                <c:pt idx="251">
                  <c:v>182.42506811989099</c:v>
                </c:pt>
                <c:pt idx="252">
                  <c:v>183.10626702997274</c:v>
                </c:pt>
                <c:pt idx="253">
                  <c:v>184.46866485013624</c:v>
                </c:pt>
                <c:pt idx="254">
                  <c:v>183.78746594005449</c:v>
                </c:pt>
                <c:pt idx="255">
                  <c:v>183.10626702997274</c:v>
                </c:pt>
                <c:pt idx="256">
                  <c:v>184.46866485013624</c:v>
                </c:pt>
                <c:pt idx="257">
                  <c:v>183.10626702997274</c:v>
                </c:pt>
                <c:pt idx="258">
                  <c:v>184.46866485013624</c:v>
                </c:pt>
                <c:pt idx="259">
                  <c:v>183.78746594005449</c:v>
                </c:pt>
                <c:pt idx="260">
                  <c:v>183.10626702997274</c:v>
                </c:pt>
                <c:pt idx="261">
                  <c:v>183.78746594005449</c:v>
                </c:pt>
                <c:pt idx="262">
                  <c:v>185.8310626702997</c:v>
                </c:pt>
                <c:pt idx="263">
                  <c:v>185.8310626702997</c:v>
                </c:pt>
                <c:pt idx="264">
                  <c:v>184.46866485013624</c:v>
                </c:pt>
                <c:pt idx="265">
                  <c:v>184.46866485013624</c:v>
                </c:pt>
                <c:pt idx="266">
                  <c:v>186.51226158038148</c:v>
                </c:pt>
                <c:pt idx="267">
                  <c:v>183.78746594005449</c:v>
                </c:pt>
                <c:pt idx="268">
                  <c:v>184.46866485013624</c:v>
                </c:pt>
                <c:pt idx="269">
                  <c:v>183.78746594005449</c:v>
                </c:pt>
                <c:pt idx="270">
                  <c:v>185.8310626702997</c:v>
                </c:pt>
                <c:pt idx="271">
                  <c:v>185.14986376021798</c:v>
                </c:pt>
                <c:pt idx="272">
                  <c:v>185.8310626702997</c:v>
                </c:pt>
                <c:pt idx="273">
                  <c:v>185.8310626702997</c:v>
                </c:pt>
                <c:pt idx="274">
                  <c:v>185.8310626702997</c:v>
                </c:pt>
                <c:pt idx="275">
                  <c:v>185.14986376021798</c:v>
                </c:pt>
                <c:pt idx="276">
                  <c:v>185.8310626702997</c:v>
                </c:pt>
                <c:pt idx="277">
                  <c:v>186.51226158038148</c:v>
                </c:pt>
                <c:pt idx="278">
                  <c:v>187.05722070844686</c:v>
                </c:pt>
                <c:pt idx="279">
                  <c:v>187.05722070844686</c:v>
                </c:pt>
                <c:pt idx="280">
                  <c:v>187.05722070844686</c:v>
                </c:pt>
                <c:pt idx="281">
                  <c:v>187.05722070844686</c:v>
                </c:pt>
                <c:pt idx="282">
                  <c:v>187.05722070844686</c:v>
                </c:pt>
                <c:pt idx="283">
                  <c:v>186.51226158038148</c:v>
                </c:pt>
                <c:pt idx="284">
                  <c:v>187.05722070844686</c:v>
                </c:pt>
                <c:pt idx="285">
                  <c:v>189.1008174386921</c:v>
                </c:pt>
                <c:pt idx="286">
                  <c:v>188.41961852861036</c:v>
                </c:pt>
                <c:pt idx="287">
                  <c:v>186.51226158038148</c:v>
                </c:pt>
                <c:pt idx="288">
                  <c:v>0.66825613079019086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89-4598-A1C1-D518BABCC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7668304"/>
        <c:axId val="807672240"/>
      </c:scatterChart>
      <c:valAx>
        <c:axId val="80766830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Strain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672240"/>
        <c:crosses val="autoZero"/>
        <c:crossBetween val="midCat"/>
      </c:valAx>
      <c:valAx>
        <c:axId val="8076722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Stress 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668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330927384076992E-2"/>
          <c:y val="0.16245370370370371"/>
          <c:w val="0.84907195975503058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474407923895826"/>
                  <c:y val="-5.240183903186600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'3_50_150um'!$H$42:$H$51</c:f>
              <c:numCache>
                <c:formatCode>General</c:formatCode>
                <c:ptCount val="10"/>
                <c:pt idx="0">
                  <c:v>3.2033635317082936E-3</c:v>
                </c:pt>
                <c:pt idx="1">
                  <c:v>3.3034686420741781E-3</c:v>
                </c:pt>
                <c:pt idx="2">
                  <c:v>3.3535211972571199E-3</c:v>
                </c:pt>
                <c:pt idx="3">
                  <c:v>3.5036788628059461E-3</c:v>
                </c:pt>
                <c:pt idx="4">
                  <c:v>3.6037839731718306E-3</c:v>
                </c:pt>
                <c:pt idx="5">
                  <c:v>3.6037839731718306E-3</c:v>
                </c:pt>
                <c:pt idx="6">
                  <c:v>3.7038890835377146E-3</c:v>
                </c:pt>
                <c:pt idx="7">
                  <c:v>3.7539416387206569E-3</c:v>
                </c:pt>
                <c:pt idx="8">
                  <c:v>3.8540467490865409E-3</c:v>
                </c:pt>
                <c:pt idx="9">
                  <c:v>4.0042044146353668E-3</c:v>
                </c:pt>
              </c:numCache>
            </c:numRef>
          </c:xVal>
          <c:yVal>
            <c:numRef>
              <c:f>'3_50_150um'!$I$42:$I$51</c:f>
              <c:numCache>
                <c:formatCode>0.00</c:formatCode>
                <c:ptCount val="10"/>
                <c:pt idx="0">
                  <c:v>59.482288828337872</c:v>
                </c:pt>
                <c:pt idx="1">
                  <c:v>62.820163487738412</c:v>
                </c:pt>
                <c:pt idx="2">
                  <c:v>63.487738419618523</c:v>
                </c:pt>
                <c:pt idx="3">
                  <c:v>65.490463215258856</c:v>
                </c:pt>
                <c:pt idx="4">
                  <c:v>67.493188010899175</c:v>
                </c:pt>
                <c:pt idx="5">
                  <c:v>68.160762942779286</c:v>
                </c:pt>
                <c:pt idx="6">
                  <c:v>69.509536784741144</c:v>
                </c:pt>
                <c:pt idx="7">
                  <c:v>71.512261580381477</c:v>
                </c:pt>
                <c:pt idx="8">
                  <c:v>71.512261580381477</c:v>
                </c:pt>
                <c:pt idx="9">
                  <c:v>75.517711171662128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8B-498B-A749-0BA63CEDB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291032"/>
        <c:axId val="449290048"/>
      </c:scatterChart>
      <c:valAx>
        <c:axId val="449291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290048"/>
        <c:crosses val="autoZero"/>
        <c:crossBetween val="midCat"/>
      </c:valAx>
      <c:valAx>
        <c:axId val="44929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291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338066507920276"/>
          <c:y val="9.6017408224162507E-2"/>
          <c:w val="0.76171309755111793"/>
          <c:h val="0.759091154336127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'4_50_150um'!$J$1:$J$2</c:f>
              <c:strCache>
                <c:ptCount val="2"/>
                <c:pt idx="0">
                  <c:v>Strain</c:v>
                </c:pt>
                <c:pt idx="1">
                  <c:v>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'4_50_150um'!$M$44:$M$721</c:f>
              <c:numCache>
                <c:formatCode>0.00</c:formatCode>
                <c:ptCount val="678"/>
                <c:pt idx="5">
                  <c:v>0</c:v>
                </c:pt>
                <c:pt idx="6">
                  <c:v>1.5021029441217693E-2</c:v>
                </c:pt>
                <c:pt idx="7">
                  <c:v>2.5035049068696136E-2</c:v>
                </c:pt>
                <c:pt idx="8">
                  <c:v>2.5035049068696136E-2</c:v>
                </c:pt>
                <c:pt idx="9">
                  <c:v>4.0056078509913884E-2</c:v>
                </c:pt>
                <c:pt idx="10">
                  <c:v>4.5063088323653133E-2</c:v>
                </c:pt>
                <c:pt idx="11">
                  <c:v>5.5077107951131576E-2</c:v>
                </c:pt>
                <c:pt idx="12">
                  <c:v>7.0098137392349269E-2</c:v>
                </c:pt>
                <c:pt idx="13">
                  <c:v>8.0112157019827768E-2</c:v>
                </c:pt>
                <c:pt idx="14">
                  <c:v>8.5119166833566962E-2</c:v>
                </c:pt>
                <c:pt idx="15">
                  <c:v>9.0126176647306211E-2</c:v>
                </c:pt>
                <c:pt idx="16">
                  <c:v>9.5133186461045405E-2</c:v>
                </c:pt>
                <c:pt idx="17">
                  <c:v>0.11015421590226315</c:v>
                </c:pt>
                <c:pt idx="18">
                  <c:v>0.11015421590226315</c:v>
                </c:pt>
                <c:pt idx="19">
                  <c:v>0.1151612257160024</c:v>
                </c:pt>
                <c:pt idx="20">
                  <c:v>0.13018225515722009</c:v>
                </c:pt>
                <c:pt idx="21">
                  <c:v>0.14019627478469859</c:v>
                </c:pt>
                <c:pt idx="22">
                  <c:v>0.15021029441217709</c:v>
                </c:pt>
                <c:pt idx="23">
                  <c:v>0.15021029441217709</c:v>
                </c:pt>
                <c:pt idx="24">
                  <c:v>0.15021029441217709</c:v>
                </c:pt>
                <c:pt idx="25">
                  <c:v>0.15521730422591634</c:v>
                </c:pt>
                <c:pt idx="26">
                  <c:v>0.18525936310835173</c:v>
                </c:pt>
                <c:pt idx="27">
                  <c:v>0.19026637292209098</c:v>
                </c:pt>
                <c:pt idx="28">
                  <c:v>0.19026637292209098</c:v>
                </c:pt>
                <c:pt idx="29">
                  <c:v>0.19026637292209098</c:v>
                </c:pt>
                <c:pt idx="30">
                  <c:v>0.20528740236330861</c:v>
                </c:pt>
                <c:pt idx="31">
                  <c:v>0.22531544161826561</c:v>
                </c:pt>
                <c:pt idx="32">
                  <c:v>0.23532946124574411</c:v>
                </c:pt>
                <c:pt idx="33">
                  <c:v>0.2453434808732225</c:v>
                </c:pt>
                <c:pt idx="34">
                  <c:v>0.25035049068696175</c:v>
                </c:pt>
                <c:pt idx="35">
                  <c:v>0.255357500500701</c:v>
                </c:pt>
                <c:pt idx="36">
                  <c:v>0.26537152012817949</c:v>
                </c:pt>
                <c:pt idx="37">
                  <c:v>0.26537152012817949</c:v>
                </c:pt>
                <c:pt idx="38">
                  <c:v>0.27037852994191874</c:v>
                </c:pt>
                <c:pt idx="39">
                  <c:v>0.29040656919687563</c:v>
                </c:pt>
                <c:pt idx="40">
                  <c:v>0.29541357901061488</c:v>
                </c:pt>
                <c:pt idx="41">
                  <c:v>0.31043460845183252</c:v>
                </c:pt>
                <c:pt idx="42">
                  <c:v>0.31043460845183252</c:v>
                </c:pt>
                <c:pt idx="43">
                  <c:v>0.31043460845183252</c:v>
                </c:pt>
                <c:pt idx="44">
                  <c:v>0.32545563789305026</c:v>
                </c:pt>
                <c:pt idx="45">
                  <c:v>0.33546965752052876</c:v>
                </c:pt>
                <c:pt idx="46">
                  <c:v>0.3504906869617464</c:v>
                </c:pt>
                <c:pt idx="47">
                  <c:v>0.3504906869617464</c:v>
                </c:pt>
                <c:pt idx="48">
                  <c:v>0.3504906869617464</c:v>
                </c:pt>
                <c:pt idx="49">
                  <c:v>0.36551171640296415</c:v>
                </c:pt>
                <c:pt idx="50">
                  <c:v>0.38553975565792103</c:v>
                </c:pt>
                <c:pt idx="51">
                  <c:v>0.39054676547166028</c:v>
                </c:pt>
                <c:pt idx="52">
                  <c:v>0.40056078509913878</c:v>
                </c:pt>
                <c:pt idx="53">
                  <c:v>0.41057480472661728</c:v>
                </c:pt>
                <c:pt idx="54">
                  <c:v>0.41558181454035653</c:v>
                </c:pt>
                <c:pt idx="55">
                  <c:v>0.42058882435409567</c:v>
                </c:pt>
                <c:pt idx="56">
                  <c:v>0.42058882435409567</c:v>
                </c:pt>
                <c:pt idx="57">
                  <c:v>0.43560985379531342</c:v>
                </c:pt>
                <c:pt idx="58">
                  <c:v>0.45063088323653117</c:v>
                </c:pt>
                <c:pt idx="59">
                  <c:v>0.4556378930502703</c:v>
                </c:pt>
                <c:pt idx="60">
                  <c:v>0.4656519126777488</c:v>
                </c:pt>
                <c:pt idx="61">
                  <c:v>0.45063088323653117</c:v>
                </c:pt>
                <c:pt idx="62">
                  <c:v>0.49068696174644494</c:v>
                </c:pt>
                <c:pt idx="63">
                  <c:v>0.49068696174644494</c:v>
                </c:pt>
                <c:pt idx="64">
                  <c:v>0.49068696174644494</c:v>
                </c:pt>
                <c:pt idx="65">
                  <c:v>0.4956939715601843</c:v>
                </c:pt>
                <c:pt idx="66">
                  <c:v>0.51071500100140188</c:v>
                </c:pt>
                <c:pt idx="67">
                  <c:v>0.52072902062888038</c:v>
                </c:pt>
                <c:pt idx="68">
                  <c:v>0.52072902062888038</c:v>
                </c:pt>
                <c:pt idx="69">
                  <c:v>0.53074304025635888</c:v>
                </c:pt>
                <c:pt idx="70">
                  <c:v>0.55077107951131588</c:v>
                </c:pt>
                <c:pt idx="71">
                  <c:v>0.55077107951131588</c:v>
                </c:pt>
                <c:pt idx="72">
                  <c:v>0.55077107951131588</c:v>
                </c:pt>
                <c:pt idx="73">
                  <c:v>0.57079911876627265</c:v>
                </c:pt>
                <c:pt idx="74">
                  <c:v>0.58081313839375115</c:v>
                </c:pt>
                <c:pt idx="75">
                  <c:v>0.58582014820749051</c:v>
                </c:pt>
                <c:pt idx="76">
                  <c:v>0.59082715802122965</c:v>
                </c:pt>
                <c:pt idx="77">
                  <c:v>0.59583416783496879</c:v>
                </c:pt>
                <c:pt idx="78">
                  <c:v>0.61085519727618665</c:v>
                </c:pt>
                <c:pt idx="79">
                  <c:v>0.61586220708992578</c:v>
                </c:pt>
                <c:pt idx="80">
                  <c:v>0.61586220708992578</c:v>
                </c:pt>
                <c:pt idx="81">
                  <c:v>0.62587622671740428</c:v>
                </c:pt>
                <c:pt idx="82">
                  <c:v>0.6459042659723615</c:v>
                </c:pt>
                <c:pt idx="83">
                  <c:v>0.6459042659723615</c:v>
                </c:pt>
                <c:pt idx="84">
                  <c:v>0.6459042659723615</c:v>
                </c:pt>
                <c:pt idx="85">
                  <c:v>0.65591828559984</c:v>
                </c:pt>
                <c:pt idx="86">
                  <c:v>0.68095333466853614</c:v>
                </c:pt>
                <c:pt idx="87">
                  <c:v>0.68596034448227527</c:v>
                </c:pt>
                <c:pt idx="88">
                  <c:v>0.68596034448227527</c:v>
                </c:pt>
                <c:pt idx="89">
                  <c:v>0.69096735429601464</c:v>
                </c:pt>
                <c:pt idx="90">
                  <c:v>0.71099539355097141</c:v>
                </c:pt>
                <c:pt idx="91">
                  <c:v>0.71600240336471077</c:v>
                </c:pt>
                <c:pt idx="92">
                  <c:v>0.71600240336471077</c:v>
                </c:pt>
                <c:pt idx="93">
                  <c:v>0.72601642299218927</c:v>
                </c:pt>
                <c:pt idx="94">
                  <c:v>0.74604446224714605</c:v>
                </c:pt>
                <c:pt idx="95">
                  <c:v>0.75605848187462454</c:v>
                </c:pt>
                <c:pt idx="96">
                  <c:v>0.7610654916883639</c:v>
                </c:pt>
                <c:pt idx="97">
                  <c:v>0.7610654916883639</c:v>
                </c:pt>
                <c:pt idx="98">
                  <c:v>0.7710795113158424</c:v>
                </c:pt>
                <c:pt idx="99">
                  <c:v>0.78109353094332068</c:v>
                </c:pt>
                <c:pt idx="100">
                  <c:v>0.79110755057079918</c:v>
                </c:pt>
                <c:pt idx="101">
                  <c:v>0.79611456038453854</c:v>
                </c:pt>
                <c:pt idx="102">
                  <c:v>0.80112157019827768</c:v>
                </c:pt>
                <c:pt idx="103">
                  <c:v>0.80612858001201682</c:v>
                </c:pt>
                <c:pt idx="104">
                  <c:v>0.82114960945323467</c:v>
                </c:pt>
                <c:pt idx="105">
                  <c:v>0.83116362908071317</c:v>
                </c:pt>
                <c:pt idx="106">
                  <c:v>0.84117764870819167</c:v>
                </c:pt>
                <c:pt idx="107">
                  <c:v>0.84618465852193081</c:v>
                </c:pt>
                <c:pt idx="108">
                  <c:v>0.85119166833566995</c:v>
                </c:pt>
                <c:pt idx="109">
                  <c:v>0.86120568796314845</c:v>
                </c:pt>
                <c:pt idx="110">
                  <c:v>0.87121970759062695</c:v>
                </c:pt>
                <c:pt idx="111">
                  <c:v>0.87622671740436608</c:v>
                </c:pt>
                <c:pt idx="112">
                  <c:v>0.88123372721810544</c:v>
                </c:pt>
                <c:pt idx="113">
                  <c:v>0.88624073703184458</c:v>
                </c:pt>
                <c:pt idx="114">
                  <c:v>0.91127578610054094</c:v>
                </c:pt>
                <c:pt idx="115">
                  <c:v>0.92128980572801922</c:v>
                </c:pt>
                <c:pt idx="116">
                  <c:v>0.92629681554175858</c:v>
                </c:pt>
                <c:pt idx="117">
                  <c:v>0.93130382535549772</c:v>
                </c:pt>
                <c:pt idx="118">
                  <c:v>0.93631083516923708</c:v>
                </c:pt>
                <c:pt idx="119">
                  <c:v>0.94632485479671535</c:v>
                </c:pt>
                <c:pt idx="120">
                  <c:v>0.95633887442419385</c:v>
                </c:pt>
                <c:pt idx="121">
                  <c:v>0.95633887442419385</c:v>
                </c:pt>
                <c:pt idx="122">
                  <c:v>0.96134588423793321</c:v>
                </c:pt>
                <c:pt idx="123">
                  <c:v>0.97636691367915085</c:v>
                </c:pt>
                <c:pt idx="124">
                  <c:v>0.98638093330662935</c:v>
                </c:pt>
                <c:pt idx="125">
                  <c:v>0.99639495293410785</c:v>
                </c:pt>
                <c:pt idx="126">
                  <c:v>1.001401962747847</c:v>
                </c:pt>
                <c:pt idx="127">
                  <c:v>1.0114159823753255</c:v>
                </c:pt>
                <c:pt idx="128">
                  <c:v>1.0164229921890646</c:v>
                </c:pt>
                <c:pt idx="129">
                  <c:v>1.0264370118165431</c:v>
                </c:pt>
                <c:pt idx="130">
                  <c:v>1.0314440216302825</c:v>
                </c:pt>
                <c:pt idx="131">
                  <c:v>1.041458041257761</c:v>
                </c:pt>
                <c:pt idx="132">
                  <c:v>1.0464650510715001</c:v>
                </c:pt>
                <c:pt idx="133">
                  <c:v>1.0664930903264571</c:v>
                </c:pt>
                <c:pt idx="134">
                  <c:v>1.0715001001401963</c:v>
                </c:pt>
                <c:pt idx="135">
                  <c:v>1.0765071099539356</c:v>
                </c:pt>
                <c:pt idx="136">
                  <c:v>1.0865211295814139</c:v>
                </c:pt>
                <c:pt idx="137">
                  <c:v>1.0965351492088924</c:v>
                </c:pt>
                <c:pt idx="138">
                  <c:v>1.1065491688363709</c:v>
                </c:pt>
                <c:pt idx="139">
                  <c:v>1.1065491688363709</c:v>
                </c:pt>
                <c:pt idx="140">
                  <c:v>1.1115561786501102</c:v>
                </c:pt>
                <c:pt idx="141">
                  <c:v>1.131584217905067</c:v>
                </c:pt>
                <c:pt idx="142">
                  <c:v>1.1415982375325455</c:v>
                </c:pt>
                <c:pt idx="143">
                  <c:v>1.1415982375325455</c:v>
                </c:pt>
                <c:pt idx="144">
                  <c:v>1.151612257160024</c:v>
                </c:pt>
                <c:pt idx="145">
                  <c:v>1.1616262767875025</c:v>
                </c:pt>
                <c:pt idx="146">
                  <c:v>1.171640296414981</c:v>
                </c:pt>
                <c:pt idx="147">
                  <c:v>1.1766473062287202</c:v>
                </c:pt>
                <c:pt idx="148">
                  <c:v>1.1866613258561987</c:v>
                </c:pt>
                <c:pt idx="149">
                  <c:v>1.191668335669938</c:v>
                </c:pt>
                <c:pt idx="150">
                  <c:v>1.1966753454836772</c:v>
                </c:pt>
                <c:pt idx="151">
                  <c:v>1.2116963749248948</c:v>
                </c:pt>
                <c:pt idx="152">
                  <c:v>1.2167033847386342</c:v>
                </c:pt>
                <c:pt idx="153">
                  <c:v>1.2267174043661124</c:v>
                </c:pt>
                <c:pt idx="154">
                  <c:v>1.2317244141798518</c:v>
                </c:pt>
                <c:pt idx="155">
                  <c:v>1.2417384338073303</c:v>
                </c:pt>
                <c:pt idx="156">
                  <c:v>1.2517524534348088</c:v>
                </c:pt>
                <c:pt idx="157">
                  <c:v>1.2617664730622873</c:v>
                </c:pt>
                <c:pt idx="158">
                  <c:v>1.2667734828760264</c:v>
                </c:pt>
                <c:pt idx="159">
                  <c:v>1.2717804926897658</c:v>
                </c:pt>
                <c:pt idx="160">
                  <c:v>1.2817945123172441</c:v>
                </c:pt>
                <c:pt idx="161">
                  <c:v>1.2968155417584617</c:v>
                </c:pt>
                <c:pt idx="162">
                  <c:v>1.3068295613859404</c:v>
                </c:pt>
                <c:pt idx="163">
                  <c:v>1.3068295613859404</c:v>
                </c:pt>
                <c:pt idx="164">
                  <c:v>1.3118365711996796</c:v>
                </c:pt>
                <c:pt idx="165">
                  <c:v>1.3268576006408974</c:v>
                </c:pt>
                <c:pt idx="166">
                  <c:v>1.3368716202683757</c:v>
                </c:pt>
                <c:pt idx="167">
                  <c:v>1.3368716202683757</c:v>
                </c:pt>
                <c:pt idx="168">
                  <c:v>1.3468856398958542</c:v>
                </c:pt>
                <c:pt idx="169">
                  <c:v>1.3619066693370721</c:v>
                </c:pt>
                <c:pt idx="170">
                  <c:v>1.366913679150811</c:v>
                </c:pt>
                <c:pt idx="171">
                  <c:v>1.3719206889645503</c:v>
                </c:pt>
                <c:pt idx="172">
                  <c:v>1.3819347085920288</c:v>
                </c:pt>
                <c:pt idx="173">
                  <c:v>1.386941718405768</c:v>
                </c:pt>
                <c:pt idx="174">
                  <c:v>1.4019627478469858</c:v>
                </c:pt>
                <c:pt idx="175">
                  <c:v>1.406969757660725</c:v>
                </c:pt>
                <c:pt idx="176">
                  <c:v>1.4169837772882035</c:v>
                </c:pt>
                <c:pt idx="177">
                  <c:v>1.4219907871019426</c:v>
                </c:pt>
                <c:pt idx="178">
                  <c:v>1.4370118165431602</c:v>
                </c:pt>
                <c:pt idx="179">
                  <c:v>1.4370118165431602</c:v>
                </c:pt>
                <c:pt idx="180">
                  <c:v>1.4520328459843781</c:v>
                </c:pt>
                <c:pt idx="181">
                  <c:v>1.4620468656118566</c:v>
                </c:pt>
                <c:pt idx="182">
                  <c:v>1.467053875425596</c:v>
                </c:pt>
                <c:pt idx="183">
                  <c:v>1.4720608852393351</c:v>
                </c:pt>
                <c:pt idx="184">
                  <c:v>1.4820749048668136</c:v>
                </c:pt>
                <c:pt idx="185">
                  <c:v>1.4920889244942919</c:v>
                </c:pt>
                <c:pt idx="186">
                  <c:v>1.4970959343080312</c:v>
                </c:pt>
                <c:pt idx="187">
                  <c:v>1.5021029441217706</c:v>
                </c:pt>
                <c:pt idx="188">
                  <c:v>1.5171239735629882</c:v>
                </c:pt>
                <c:pt idx="189">
                  <c:v>1.5271379931904665</c:v>
                </c:pt>
                <c:pt idx="190">
                  <c:v>1.5321450030042059</c:v>
                </c:pt>
                <c:pt idx="191">
                  <c:v>1.5371520128179452</c:v>
                </c:pt>
                <c:pt idx="192">
                  <c:v>1.5421590226316844</c:v>
                </c:pt>
                <c:pt idx="193">
                  <c:v>1.5571800520729022</c:v>
                </c:pt>
                <c:pt idx="194">
                  <c:v>1.5671940717003805</c:v>
                </c:pt>
                <c:pt idx="195">
                  <c:v>1.5722010815141199</c:v>
                </c:pt>
                <c:pt idx="196">
                  <c:v>1.5772080913278588</c:v>
                </c:pt>
                <c:pt idx="197">
                  <c:v>1.5922291207690769</c:v>
                </c:pt>
                <c:pt idx="198">
                  <c:v>1.6022431403965551</c:v>
                </c:pt>
                <c:pt idx="199">
                  <c:v>1.6072501502102945</c:v>
                </c:pt>
                <c:pt idx="200">
                  <c:v>1.6122571600240336</c:v>
                </c:pt>
                <c:pt idx="201">
                  <c:v>1.6222711796515121</c:v>
                </c:pt>
                <c:pt idx="202">
                  <c:v>1.6322851992789906</c:v>
                </c:pt>
                <c:pt idx="203">
                  <c:v>1.6372922090927298</c:v>
                </c:pt>
                <c:pt idx="204">
                  <c:v>1.6473062287202085</c:v>
                </c:pt>
                <c:pt idx="205">
                  <c:v>1.6573202483476868</c:v>
                </c:pt>
                <c:pt idx="206">
                  <c:v>1.667334267975165</c:v>
                </c:pt>
                <c:pt idx="207">
                  <c:v>1.667334267975165</c:v>
                </c:pt>
                <c:pt idx="208">
                  <c:v>1.6773482876026438</c:v>
                </c:pt>
                <c:pt idx="209">
                  <c:v>1.6923693170438616</c:v>
                </c:pt>
                <c:pt idx="210">
                  <c:v>1.6973763268576008</c:v>
                </c:pt>
                <c:pt idx="211">
                  <c:v>1.7023833366713399</c:v>
                </c:pt>
                <c:pt idx="212">
                  <c:v>1.7123973562988186</c:v>
                </c:pt>
                <c:pt idx="213">
                  <c:v>1.7224113759262969</c:v>
                </c:pt>
                <c:pt idx="214">
                  <c:v>1.727418385740036</c:v>
                </c:pt>
                <c:pt idx="215">
                  <c:v>1.7324253955537756</c:v>
                </c:pt>
                <c:pt idx="216">
                  <c:v>1.747446424994993</c:v>
                </c:pt>
                <c:pt idx="217">
                  <c:v>1.7574604446224713</c:v>
                </c:pt>
                <c:pt idx="218">
                  <c:v>1.7624674544362109</c:v>
                </c:pt>
                <c:pt idx="219">
                  <c:v>1.76747446424995</c:v>
                </c:pt>
                <c:pt idx="220">
                  <c:v>1.7774884838774283</c:v>
                </c:pt>
                <c:pt idx="221">
                  <c:v>1.787502503504907</c:v>
                </c:pt>
                <c:pt idx="222">
                  <c:v>1.7975165231323853</c:v>
                </c:pt>
                <c:pt idx="223">
                  <c:v>1.8025235329461249</c:v>
                </c:pt>
                <c:pt idx="224">
                  <c:v>1.8025235329461249</c:v>
                </c:pt>
                <c:pt idx="225">
                  <c:v>1.8225515722010819</c:v>
                </c:pt>
                <c:pt idx="226">
                  <c:v>1.8325655918285602</c:v>
                </c:pt>
                <c:pt idx="227">
                  <c:v>1.8375726016422993</c:v>
                </c:pt>
                <c:pt idx="228">
                  <c:v>1.8425796114560384</c:v>
                </c:pt>
                <c:pt idx="229">
                  <c:v>1.8576006408972563</c:v>
                </c:pt>
                <c:pt idx="230">
                  <c:v>1.8676146605247346</c:v>
                </c:pt>
                <c:pt idx="231">
                  <c:v>1.8726216703384742</c:v>
                </c:pt>
                <c:pt idx="232">
                  <c:v>1.8726216703384742</c:v>
                </c:pt>
                <c:pt idx="233">
                  <c:v>1.8826356899659524</c:v>
                </c:pt>
                <c:pt idx="234">
                  <c:v>1.8976567194071698</c:v>
                </c:pt>
                <c:pt idx="235">
                  <c:v>1.9026637292209094</c:v>
                </c:pt>
                <c:pt idx="236">
                  <c:v>1.9076707390346486</c:v>
                </c:pt>
                <c:pt idx="237">
                  <c:v>1.9226917684758664</c:v>
                </c:pt>
                <c:pt idx="238">
                  <c:v>1.9276987782896056</c:v>
                </c:pt>
                <c:pt idx="239">
                  <c:v>1.9327057881033447</c:v>
                </c:pt>
                <c:pt idx="240">
                  <c:v>1.9427198077308234</c:v>
                </c:pt>
                <c:pt idx="241">
                  <c:v>1.9527338273583017</c:v>
                </c:pt>
                <c:pt idx="242">
                  <c:v>1.9577408371720408</c:v>
                </c:pt>
                <c:pt idx="243">
                  <c:v>1.9677548567995191</c:v>
                </c:pt>
                <c:pt idx="244">
                  <c:v>1.9777688764269978</c:v>
                </c:pt>
                <c:pt idx="245">
                  <c:v>1.9877828960544761</c:v>
                </c:pt>
                <c:pt idx="246">
                  <c:v>1.9977969156819548</c:v>
                </c:pt>
                <c:pt idx="247">
                  <c:v>1.9977969156819548</c:v>
                </c:pt>
                <c:pt idx="248">
                  <c:v>2.0078109353094331</c:v>
                </c:pt>
                <c:pt idx="249">
                  <c:v>2.022831964750651</c:v>
                </c:pt>
                <c:pt idx="250">
                  <c:v>2.0278389745643901</c:v>
                </c:pt>
                <c:pt idx="251">
                  <c:v>2.0328459843781297</c:v>
                </c:pt>
                <c:pt idx="252">
                  <c:v>2.042860004005608</c:v>
                </c:pt>
                <c:pt idx="253">
                  <c:v>2.0528740236330867</c:v>
                </c:pt>
                <c:pt idx="254">
                  <c:v>2.0578810334468254</c:v>
                </c:pt>
                <c:pt idx="255">
                  <c:v>2.0678950530743041</c:v>
                </c:pt>
                <c:pt idx="256">
                  <c:v>2.0729020628880432</c:v>
                </c:pt>
                <c:pt idx="257">
                  <c:v>2.082916082515522</c:v>
                </c:pt>
                <c:pt idx="258">
                  <c:v>2.0979371119567394</c:v>
                </c:pt>
                <c:pt idx="259">
                  <c:v>2.102944121770479</c:v>
                </c:pt>
                <c:pt idx="260">
                  <c:v>2.1079511315842181</c:v>
                </c:pt>
                <c:pt idx="261">
                  <c:v>2.1129581413979572</c:v>
                </c:pt>
                <c:pt idx="262">
                  <c:v>2.1279791708391746</c:v>
                </c:pt>
                <c:pt idx="263">
                  <c:v>2.1379931904666534</c:v>
                </c:pt>
                <c:pt idx="264">
                  <c:v>2.1430002002803925</c:v>
                </c:pt>
                <c:pt idx="265">
                  <c:v>2.1530142199078712</c:v>
                </c:pt>
                <c:pt idx="266">
                  <c:v>2.1580212297216104</c:v>
                </c:pt>
                <c:pt idx="267">
                  <c:v>2.1680352493490886</c:v>
                </c:pt>
                <c:pt idx="268">
                  <c:v>2.1730422591628282</c:v>
                </c:pt>
                <c:pt idx="269">
                  <c:v>2.1880632886040456</c:v>
                </c:pt>
                <c:pt idx="270">
                  <c:v>2.1930702984177852</c:v>
                </c:pt>
                <c:pt idx="271">
                  <c:v>2.2030843180452635</c:v>
                </c:pt>
                <c:pt idx="272">
                  <c:v>2.2080913278590026</c:v>
                </c:pt>
                <c:pt idx="273">
                  <c:v>2.2181053474864809</c:v>
                </c:pt>
                <c:pt idx="274">
                  <c:v>2.2231123573002205</c:v>
                </c:pt>
                <c:pt idx="275">
                  <c:v>2.2281193671139596</c:v>
                </c:pt>
                <c:pt idx="276">
                  <c:v>2.2431403965551775</c:v>
                </c:pt>
                <c:pt idx="277">
                  <c:v>2.2531544161826558</c:v>
                </c:pt>
                <c:pt idx="278">
                  <c:v>2.2581614259963949</c:v>
                </c:pt>
                <c:pt idx="279">
                  <c:v>2.263168435810134</c:v>
                </c:pt>
                <c:pt idx="280">
                  <c:v>2.2731824554376128</c:v>
                </c:pt>
                <c:pt idx="281">
                  <c:v>2.283196475065091</c:v>
                </c:pt>
                <c:pt idx="282">
                  <c:v>2.2932104946925698</c:v>
                </c:pt>
                <c:pt idx="283">
                  <c:v>2.2932104946925698</c:v>
                </c:pt>
                <c:pt idx="284">
                  <c:v>2.3082315241337872</c:v>
                </c:pt>
                <c:pt idx="285">
                  <c:v>2.3182455437612659</c:v>
                </c:pt>
                <c:pt idx="286">
                  <c:v>2.323252553575005</c:v>
                </c:pt>
                <c:pt idx="287">
                  <c:v>2.3282595633887442</c:v>
                </c:pt>
                <c:pt idx="288">
                  <c:v>2.343280592829962</c:v>
                </c:pt>
                <c:pt idx="289">
                  <c:v>2.3482876026437012</c:v>
                </c:pt>
                <c:pt idx="290">
                  <c:v>2.3583016222711799</c:v>
                </c:pt>
                <c:pt idx="291">
                  <c:v>2.3683156418986582</c:v>
                </c:pt>
                <c:pt idx="292">
                  <c:v>2.3783296615261365</c:v>
                </c:pt>
                <c:pt idx="293">
                  <c:v>2.3783296615261365</c:v>
                </c:pt>
                <c:pt idx="294">
                  <c:v>2.3883436811536152</c:v>
                </c:pt>
                <c:pt idx="295">
                  <c:v>2.3983577007810934</c:v>
                </c:pt>
                <c:pt idx="296">
                  <c:v>2.4083717204085722</c:v>
                </c:pt>
                <c:pt idx="297">
                  <c:v>2.4133787302223113</c:v>
                </c:pt>
                <c:pt idx="298">
                  <c:v>2.4183857400360504</c:v>
                </c:pt>
                <c:pt idx="299">
                  <c:v>2.4334067694772683</c:v>
                </c:pt>
                <c:pt idx="300">
                  <c:v>2.4434207891047466</c:v>
                </c:pt>
                <c:pt idx="301">
                  <c:v>2.4484277989184857</c:v>
                </c:pt>
                <c:pt idx="302">
                  <c:v>2.4534348087322253</c:v>
                </c:pt>
                <c:pt idx="303">
                  <c:v>2.4584418185459644</c:v>
                </c:pt>
                <c:pt idx="304">
                  <c:v>2.4684558381734427</c:v>
                </c:pt>
                <c:pt idx="305">
                  <c:v>2.4834768676146606</c:v>
                </c:pt>
                <c:pt idx="306">
                  <c:v>2.4884838774283997</c:v>
                </c:pt>
                <c:pt idx="307">
                  <c:v>2.4934908872421389</c:v>
                </c:pt>
                <c:pt idx="308">
                  <c:v>2.4984978970558784</c:v>
                </c:pt>
                <c:pt idx="309">
                  <c:v>2.5185259363108354</c:v>
                </c:pt>
              </c:numCache>
            </c:numRef>
          </c:xVal>
          <c:yVal>
            <c:numRef>
              <c:f>'4_50_150um'!$L$44:$L$721</c:f>
              <c:numCache>
                <c:formatCode>0.00</c:formatCode>
                <c:ptCount val="678"/>
                <c:pt idx="5">
                  <c:v>0</c:v>
                </c:pt>
                <c:pt idx="6">
                  <c:v>2.9253731343283587</c:v>
                </c:pt>
                <c:pt idx="7">
                  <c:v>4.3880597014925389</c:v>
                </c:pt>
                <c:pt idx="8">
                  <c:v>3.656716417910447</c:v>
                </c:pt>
                <c:pt idx="9">
                  <c:v>7.3283582089552208</c:v>
                </c:pt>
                <c:pt idx="10">
                  <c:v>8.0597014925373127</c:v>
                </c:pt>
                <c:pt idx="11">
                  <c:v>10.253731343283581</c:v>
                </c:pt>
                <c:pt idx="12">
                  <c:v>12.44776119402985</c:v>
                </c:pt>
                <c:pt idx="13">
                  <c:v>15.373134328358207</c:v>
                </c:pt>
                <c:pt idx="14">
                  <c:v>16.104477611940297</c:v>
                </c:pt>
                <c:pt idx="15">
                  <c:v>16.835820895522389</c:v>
                </c:pt>
                <c:pt idx="16">
                  <c:v>19.029850746268657</c:v>
                </c:pt>
                <c:pt idx="17">
                  <c:v>21.970149253731343</c:v>
                </c:pt>
                <c:pt idx="18">
                  <c:v>21.970149253731343</c:v>
                </c:pt>
                <c:pt idx="19">
                  <c:v>23.432835820895519</c:v>
                </c:pt>
                <c:pt idx="20">
                  <c:v>25.626865671641795</c:v>
                </c:pt>
                <c:pt idx="21">
                  <c:v>27.089552238805972</c:v>
                </c:pt>
                <c:pt idx="22">
                  <c:v>27.820895522388057</c:v>
                </c:pt>
                <c:pt idx="23">
                  <c:v>28.552238805970148</c:v>
                </c:pt>
                <c:pt idx="24">
                  <c:v>28.552238805970148</c:v>
                </c:pt>
                <c:pt idx="25">
                  <c:v>30.746268656716417</c:v>
                </c:pt>
                <c:pt idx="26">
                  <c:v>34.417910447761194</c:v>
                </c:pt>
                <c:pt idx="27">
                  <c:v>35.880597014925371</c:v>
                </c:pt>
                <c:pt idx="28">
                  <c:v>35.149253731343286</c:v>
                </c:pt>
                <c:pt idx="29">
                  <c:v>35.880597014925371</c:v>
                </c:pt>
                <c:pt idx="30">
                  <c:v>38.074626865671647</c:v>
                </c:pt>
                <c:pt idx="31">
                  <c:v>41.731343283582092</c:v>
                </c:pt>
                <c:pt idx="32">
                  <c:v>44.656716417910445</c:v>
                </c:pt>
                <c:pt idx="33">
                  <c:v>46.119402985074629</c:v>
                </c:pt>
                <c:pt idx="34">
                  <c:v>46.850746268656721</c:v>
                </c:pt>
                <c:pt idx="35">
                  <c:v>47.582089552238813</c:v>
                </c:pt>
                <c:pt idx="36">
                  <c:v>48.32835820895523</c:v>
                </c:pt>
                <c:pt idx="37">
                  <c:v>49.059701492537307</c:v>
                </c:pt>
                <c:pt idx="38">
                  <c:v>49.059701492537307</c:v>
                </c:pt>
                <c:pt idx="39">
                  <c:v>53.447761194029844</c:v>
                </c:pt>
                <c:pt idx="40">
                  <c:v>56.373134328358212</c:v>
                </c:pt>
                <c:pt idx="41">
                  <c:v>57.835820895522396</c:v>
                </c:pt>
                <c:pt idx="42">
                  <c:v>57.835820895522396</c:v>
                </c:pt>
                <c:pt idx="43">
                  <c:v>57.835820895522396</c:v>
                </c:pt>
                <c:pt idx="44">
                  <c:v>60.029850746268657</c:v>
                </c:pt>
                <c:pt idx="45">
                  <c:v>62.238805970149265</c:v>
                </c:pt>
                <c:pt idx="46">
                  <c:v>65.164179104477611</c:v>
                </c:pt>
                <c:pt idx="47">
                  <c:v>64.432835820895519</c:v>
                </c:pt>
                <c:pt idx="48">
                  <c:v>64.432835820895519</c:v>
                </c:pt>
                <c:pt idx="49">
                  <c:v>65.895522388059689</c:v>
                </c:pt>
                <c:pt idx="50">
                  <c:v>70.283582089552226</c:v>
                </c:pt>
                <c:pt idx="51">
                  <c:v>72.477611940298502</c:v>
                </c:pt>
                <c:pt idx="52">
                  <c:v>73.208955223880579</c:v>
                </c:pt>
                <c:pt idx="53">
                  <c:v>74.671641791044777</c:v>
                </c:pt>
                <c:pt idx="54">
                  <c:v>76.149253731343279</c:v>
                </c:pt>
                <c:pt idx="55">
                  <c:v>76.880597014925371</c:v>
                </c:pt>
                <c:pt idx="56">
                  <c:v>76.149253731343279</c:v>
                </c:pt>
                <c:pt idx="57">
                  <c:v>78.343283582089541</c:v>
                </c:pt>
                <c:pt idx="58">
                  <c:v>81.268656716417908</c:v>
                </c:pt>
                <c:pt idx="59">
                  <c:v>80.537313432835816</c:v>
                </c:pt>
                <c:pt idx="60">
                  <c:v>83.462686567164184</c:v>
                </c:pt>
                <c:pt idx="61">
                  <c:v>83.462686567164184</c:v>
                </c:pt>
                <c:pt idx="62">
                  <c:v>89.328358208955223</c:v>
                </c:pt>
                <c:pt idx="63">
                  <c:v>87.119402985074615</c:v>
                </c:pt>
                <c:pt idx="64">
                  <c:v>86.388059701492523</c:v>
                </c:pt>
                <c:pt idx="65">
                  <c:v>86.388059701492523</c:v>
                </c:pt>
                <c:pt idx="66">
                  <c:v>88.582089552238784</c:v>
                </c:pt>
                <c:pt idx="67">
                  <c:v>92.253731343283576</c:v>
                </c:pt>
                <c:pt idx="68">
                  <c:v>91.522388059701484</c:v>
                </c:pt>
                <c:pt idx="69">
                  <c:v>92.253731343283576</c:v>
                </c:pt>
                <c:pt idx="70">
                  <c:v>95.179104477611943</c:v>
                </c:pt>
                <c:pt idx="71">
                  <c:v>95.179104477611943</c:v>
                </c:pt>
                <c:pt idx="72">
                  <c:v>94.447761194029837</c:v>
                </c:pt>
                <c:pt idx="73">
                  <c:v>97.373134328358205</c:v>
                </c:pt>
                <c:pt idx="74">
                  <c:v>98.835820895522374</c:v>
                </c:pt>
                <c:pt idx="75">
                  <c:v>99.567164179104466</c:v>
                </c:pt>
                <c:pt idx="76">
                  <c:v>98.835820895522374</c:v>
                </c:pt>
                <c:pt idx="77">
                  <c:v>99.567164179104466</c:v>
                </c:pt>
                <c:pt idx="78">
                  <c:v>102.49253731343285</c:v>
                </c:pt>
                <c:pt idx="79">
                  <c:v>103.97014925373132</c:v>
                </c:pt>
                <c:pt idx="80">
                  <c:v>103.23880597014926</c:v>
                </c:pt>
                <c:pt idx="81">
                  <c:v>103.97014925373132</c:v>
                </c:pt>
                <c:pt idx="82">
                  <c:v>106.89552238805969</c:v>
                </c:pt>
                <c:pt idx="83">
                  <c:v>106.1641791044776</c:v>
                </c:pt>
                <c:pt idx="84">
                  <c:v>105.43283582089552</c:v>
                </c:pt>
                <c:pt idx="85">
                  <c:v>107.62686567164178</c:v>
                </c:pt>
                <c:pt idx="86">
                  <c:v>111.28358208955224</c:v>
                </c:pt>
                <c:pt idx="87">
                  <c:v>111.28358208955224</c:v>
                </c:pt>
                <c:pt idx="88">
                  <c:v>111.28358208955224</c:v>
                </c:pt>
                <c:pt idx="89">
                  <c:v>112.01492537313432</c:v>
                </c:pt>
                <c:pt idx="90">
                  <c:v>115.67164179104478</c:v>
                </c:pt>
                <c:pt idx="91">
                  <c:v>115.67164179104478</c:v>
                </c:pt>
                <c:pt idx="92">
                  <c:v>115.67164179104478</c:v>
                </c:pt>
                <c:pt idx="93">
                  <c:v>115.67164179104478</c:v>
                </c:pt>
                <c:pt idx="94">
                  <c:v>119.34328358208953</c:v>
                </c:pt>
                <c:pt idx="95">
                  <c:v>118.61194029850745</c:v>
                </c:pt>
                <c:pt idx="96">
                  <c:v>119.34328358208953</c:v>
                </c:pt>
                <c:pt idx="97">
                  <c:v>120.80597014925371</c:v>
                </c:pt>
                <c:pt idx="98">
                  <c:v>121.53731343283582</c:v>
                </c:pt>
                <c:pt idx="99">
                  <c:v>122.26865671641792</c:v>
                </c:pt>
                <c:pt idx="100">
                  <c:v>123.73134328358208</c:v>
                </c:pt>
                <c:pt idx="101">
                  <c:v>123.73134328358208</c:v>
                </c:pt>
                <c:pt idx="102">
                  <c:v>123.73134328358208</c:v>
                </c:pt>
                <c:pt idx="103">
                  <c:v>124.46268656716418</c:v>
                </c:pt>
                <c:pt idx="104">
                  <c:v>127.38805970149255</c:v>
                </c:pt>
                <c:pt idx="105">
                  <c:v>127.38805970149255</c:v>
                </c:pt>
                <c:pt idx="106">
                  <c:v>128.11940298507463</c:v>
                </c:pt>
                <c:pt idx="107">
                  <c:v>129.58208955223881</c:v>
                </c:pt>
                <c:pt idx="108">
                  <c:v>128.85074626865671</c:v>
                </c:pt>
                <c:pt idx="109">
                  <c:v>129.58208955223881</c:v>
                </c:pt>
                <c:pt idx="110">
                  <c:v>131.0597014925373</c:v>
                </c:pt>
                <c:pt idx="111">
                  <c:v>130.31343283582089</c:v>
                </c:pt>
                <c:pt idx="112">
                  <c:v>131.0597014925373</c:v>
                </c:pt>
                <c:pt idx="113">
                  <c:v>131.79104477611941</c:v>
                </c:pt>
                <c:pt idx="114">
                  <c:v>134.71641791044777</c:v>
                </c:pt>
                <c:pt idx="115">
                  <c:v>135.49253731343282</c:v>
                </c:pt>
                <c:pt idx="116">
                  <c:v>135.49253731343282</c:v>
                </c:pt>
                <c:pt idx="117">
                  <c:v>135.49253731343282</c:v>
                </c:pt>
                <c:pt idx="118">
                  <c:v>135.49253731343282</c:v>
                </c:pt>
                <c:pt idx="119">
                  <c:v>136.83582089552237</c:v>
                </c:pt>
                <c:pt idx="120">
                  <c:v>136.83582089552237</c:v>
                </c:pt>
                <c:pt idx="121">
                  <c:v>136.23880597014926</c:v>
                </c:pt>
                <c:pt idx="122">
                  <c:v>136.83582089552237</c:v>
                </c:pt>
                <c:pt idx="123">
                  <c:v>138.32835820895522</c:v>
                </c:pt>
                <c:pt idx="124">
                  <c:v>139.82089552238804</c:v>
                </c:pt>
                <c:pt idx="125">
                  <c:v>139.82089552238804</c:v>
                </c:pt>
                <c:pt idx="126">
                  <c:v>139.82089552238804</c:v>
                </c:pt>
                <c:pt idx="127">
                  <c:v>141.31343283582089</c:v>
                </c:pt>
                <c:pt idx="128">
                  <c:v>140.56716417910445</c:v>
                </c:pt>
                <c:pt idx="129">
                  <c:v>143.55223880597015</c:v>
                </c:pt>
                <c:pt idx="130">
                  <c:v>141.31343283582089</c:v>
                </c:pt>
                <c:pt idx="131">
                  <c:v>143.55223880597015</c:v>
                </c:pt>
                <c:pt idx="132">
                  <c:v>142.80597014925371</c:v>
                </c:pt>
                <c:pt idx="133">
                  <c:v>146.38805970149252</c:v>
                </c:pt>
                <c:pt idx="134">
                  <c:v>145.64179104477611</c:v>
                </c:pt>
                <c:pt idx="135">
                  <c:v>145.64179104477611</c:v>
                </c:pt>
                <c:pt idx="136">
                  <c:v>144.89552238805967</c:v>
                </c:pt>
                <c:pt idx="137">
                  <c:v>147.13432835820896</c:v>
                </c:pt>
                <c:pt idx="138">
                  <c:v>147.13432835820896</c:v>
                </c:pt>
                <c:pt idx="139">
                  <c:v>147.13432835820896</c:v>
                </c:pt>
                <c:pt idx="140">
                  <c:v>145.64179104477611</c:v>
                </c:pt>
                <c:pt idx="141">
                  <c:v>149.37313432835822</c:v>
                </c:pt>
                <c:pt idx="142">
                  <c:v>150.11940298507463</c:v>
                </c:pt>
                <c:pt idx="143">
                  <c:v>148.62686567164178</c:v>
                </c:pt>
                <c:pt idx="144">
                  <c:v>150.11940298507463</c:v>
                </c:pt>
                <c:pt idx="145">
                  <c:v>150.86567164179104</c:v>
                </c:pt>
                <c:pt idx="146">
                  <c:v>151.61194029850745</c:v>
                </c:pt>
                <c:pt idx="147">
                  <c:v>151.61194029850745</c:v>
                </c:pt>
                <c:pt idx="148">
                  <c:v>152.955223880597</c:v>
                </c:pt>
                <c:pt idx="149">
                  <c:v>151.61194029850745</c:v>
                </c:pt>
                <c:pt idx="150">
                  <c:v>151.61194029850745</c:v>
                </c:pt>
                <c:pt idx="151">
                  <c:v>152.955223880597</c:v>
                </c:pt>
                <c:pt idx="152">
                  <c:v>154.44776119402985</c:v>
                </c:pt>
                <c:pt idx="153">
                  <c:v>155.19402985074626</c:v>
                </c:pt>
                <c:pt idx="154">
                  <c:v>154.44776119402985</c:v>
                </c:pt>
                <c:pt idx="155">
                  <c:v>155.94029850746267</c:v>
                </c:pt>
                <c:pt idx="156">
                  <c:v>155.94029850746267</c:v>
                </c:pt>
                <c:pt idx="157">
                  <c:v>155.19402985074626</c:v>
                </c:pt>
                <c:pt idx="158">
                  <c:v>155.94029850746267</c:v>
                </c:pt>
                <c:pt idx="159">
                  <c:v>154.44776119402985</c:v>
                </c:pt>
                <c:pt idx="160">
                  <c:v>157.43283582089552</c:v>
                </c:pt>
                <c:pt idx="161">
                  <c:v>158.92537313432834</c:v>
                </c:pt>
                <c:pt idx="162">
                  <c:v>158.92537313432834</c:v>
                </c:pt>
                <c:pt idx="163">
                  <c:v>157.43283582089552</c:v>
                </c:pt>
                <c:pt idx="164">
                  <c:v>158.17910447761196</c:v>
                </c:pt>
                <c:pt idx="165">
                  <c:v>158.92537313432834</c:v>
                </c:pt>
                <c:pt idx="166">
                  <c:v>158.17910447761196</c:v>
                </c:pt>
                <c:pt idx="167">
                  <c:v>159.67164179104478</c:v>
                </c:pt>
                <c:pt idx="168">
                  <c:v>160.26865671641792</c:v>
                </c:pt>
                <c:pt idx="169">
                  <c:v>161.0149253731343</c:v>
                </c:pt>
                <c:pt idx="170">
                  <c:v>160.26865671641792</c:v>
                </c:pt>
                <c:pt idx="171">
                  <c:v>160.26865671641792</c:v>
                </c:pt>
                <c:pt idx="172">
                  <c:v>160.26865671641792</c:v>
                </c:pt>
                <c:pt idx="173">
                  <c:v>161.0149253731343</c:v>
                </c:pt>
                <c:pt idx="174">
                  <c:v>161.76119402985074</c:v>
                </c:pt>
                <c:pt idx="175">
                  <c:v>161.0149253731343</c:v>
                </c:pt>
                <c:pt idx="176">
                  <c:v>161.76119402985074</c:v>
                </c:pt>
                <c:pt idx="177">
                  <c:v>162.50746268656715</c:v>
                </c:pt>
                <c:pt idx="178">
                  <c:v>163.25373134328359</c:v>
                </c:pt>
                <c:pt idx="179">
                  <c:v>163.25373134328359</c:v>
                </c:pt>
                <c:pt idx="180">
                  <c:v>165.49253731343285</c:v>
                </c:pt>
                <c:pt idx="181">
                  <c:v>166.23880597014926</c:v>
                </c:pt>
                <c:pt idx="182">
                  <c:v>164.74626865671641</c:v>
                </c:pt>
                <c:pt idx="183">
                  <c:v>164.74626865671641</c:v>
                </c:pt>
                <c:pt idx="184">
                  <c:v>164.74626865671641</c:v>
                </c:pt>
                <c:pt idx="185">
                  <c:v>165.49253731343285</c:v>
                </c:pt>
                <c:pt idx="186">
                  <c:v>166.23880597014926</c:v>
                </c:pt>
                <c:pt idx="187">
                  <c:v>165.49253731343285</c:v>
                </c:pt>
                <c:pt idx="188">
                  <c:v>165.49253731343285</c:v>
                </c:pt>
                <c:pt idx="189">
                  <c:v>166.98507462686567</c:v>
                </c:pt>
                <c:pt idx="190">
                  <c:v>167.73134328358208</c:v>
                </c:pt>
                <c:pt idx="191">
                  <c:v>164.74626865671641</c:v>
                </c:pt>
                <c:pt idx="192">
                  <c:v>166.23880597014926</c:v>
                </c:pt>
                <c:pt idx="193">
                  <c:v>168.32835820895522</c:v>
                </c:pt>
                <c:pt idx="194">
                  <c:v>169.07462686567163</c:v>
                </c:pt>
                <c:pt idx="195">
                  <c:v>167.73134328358208</c:v>
                </c:pt>
                <c:pt idx="196">
                  <c:v>166.98507462686567</c:v>
                </c:pt>
                <c:pt idx="197">
                  <c:v>169.07462686567163</c:v>
                </c:pt>
                <c:pt idx="198">
                  <c:v>169.07462686567163</c:v>
                </c:pt>
                <c:pt idx="199">
                  <c:v>169.07462686567163</c:v>
                </c:pt>
                <c:pt idx="200">
                  <c:v>168.32835820895522</c:v>
                </c:pt>
                <c:pt idx="201">
                  <c:v>169.82089552238804</c:v>
                </c:pt>
                <c:pt idx="202">
                  <c:v>171.31343283582089</c:v>
                </c:pt>
                <c:pt idx="203">
                  <c:v>169.07462686567163</c:v>
                </c:pt>
                <c:pt idx="204">
                  <c:v>169.82089552238804</c:v>
                </c:pt>
                <c:pt idx="205">
                  <c:v>169.82089552238804</c:v>
                </c:pt>
                <c:pt idx="206">
                  <c:v>171.31343283582089</c:v>
                </c:pt>
                <c:pt idx="207">
                  <c:v>169.07462686567163</c:v>
                </c:pt>
                <c:pt idx="208">
                  <c:v>170.56716417910448</c:v>
                </c:pt>
                <c:pt idx="209">
                  <c:v>172.0597014925373</c:v>
                </c:pt>
                <c:pt idx="210">
                  <c:v>169.82089552238804</c:v>
                </c:pt>
                <c:pt idx="211">
                  <c:v>171.31343283582089</c:v>
                </c:pt>
                <c:pt idx="212">
                  <c:v>172.0597014925373</c:v>
                </c:pt>
                <c:pt idx="213">
                  <c:v>171.31343283582089</c:v>
                </c:pt>
                <c:pt idx="214">
                  <c:v>171.31343283582089</c:v>
                </c:pt>
                <c:pt idx="215">
                  <c:v>172.0597014925373</c:v>
                </c:pt>
                <c:pt idx="216">
                  <c:v>172.0597014925373</c:v>
                </c:pt>
                <c:pt idx="217">
                  <c:v>174.29850746268656</c:v>
                </c:pt>
                <c:pt idx="218">
                  <c:v>172.80597014925371</c:v>
                </c:pt>
                <c:pt idx="219">
                  <c:v>172.80597014925371</c:v>
                </c:pt>
                <c:pt idx="220">
                  <c:v>173.55223880597012</c:v>
                </c:pt>
                <c:pt idx="221">
                  <c:v>174.29850746268656</c:v>
                </c:pt>
                <c:pt idx="222">
                  <c:v>175.64179104477611</c:v>
                </c:pt>
                <c:pt idx="223">
                  <c:v>175.04477611940297</c:v>
                </c:pt>
                <c:pt idx="224">
                  <c:v>175.04477611940297</c:v>
                </c:pt>
                <c:pt idx="225">
                  <c:v>175.64179104477611</c:v>
                </c:pt>
                <c:pt idx="226">
                  <c:v>176.38805970149255</c:v>
                </c:pt>
                <c:pt idx="227">
                  <c:v>177.13432835820893</c:v>
                </c:pt>
                <c:pt idx="228">
                  <c:v>175.64179104477611</c:v>
                </c:pt>
                <c:pt idx="229">
                  <c:v>176.38805970149255</c:v>
                </c:pt>
                <c:pt idx="230">
                  <c:v>177.88059701492537</c:v>
                </c:pt>
                <c:pt idx="231">
                  <c:v>176.38805970149255</c:v>
                </c:pt>
                <c:pt idx="232">
                  <c:v>176.38805970149255</c:v>
                </c:pt>
                <c:pt idx="233">
                  <c:v>177.13432835820893</c:v>
                </c:pt>
                <c:pt idx="234">
                  <c:v>177.88059701492537</c:v>
                </c:pt>
                <c:pt idx="235">
                  <c:v>176.38805970149255</c:v>
                </c:pt>
                <c:pt idx="236">
                  <c:v>175.64179104477611</c:v>
                </c:pt>
                <c:pt idx="237">
                  <c:v>177.88059701492537</c:v>
                </c:pt>
                <c:pt idx="238">
                  <c:v>178.62686567164178</c:v>
                </c:pt>
                <c:pt idx="239">
                  <c:v>176.38805970149255</c:v>
                </c:pt>
                <c:pt idx="240">
                  <c:v>177.88059701492537</c:v>
                </c:pt>
                <c:pt idx="241">
                  <c:v>178.62686567164178</c:v>
                </c:pt>
                <c:pt idx="242">
                  <c:v>177.13432835820893</c:v>
                </c:pt>
                <c:pt idx="243">
                  <c:v>179.37313432835822</c:v>
                </c:pt>
                <c:pt idx="244">
                  <c:v>180.11940298507463</c:v>
                </c:pt>
                <c:pt idx="245">
                  <c:v>180.11940298507463</c:v>
                </c:pt>
                <c:pt idx="246">
                  <c:v>180.11940298507463</c:v>
                </c:pt>
                <c:pt idx="247">
                  <c:v>180.11940298507463</c:v>
                </c:pt>
                <c:pt idx="248">
                  <c:v>179.37313432835822</c:v>
                </c:pt>
                <c:pt idx="249">
                  <c:v>180.86567164179104</c:v>
                </c:pt>
                <c:pt idx="250">
                  <c:v>180.11940298507463</c:v>
                </c:pt>
                <c:pt idx="251">
                  <c:v>180.86567164179104</c:v>
                </c:pt>
                <c:pt idx="252">
                  <c:v>179.37313432835822</c:v>
                </c:pt>
                <c:pt idx="253">
                  <c:v>180.86567164179104</c:v>
                </c:pt>
                <c:pt idx="254">
                  <c:v>181.61194029850748</c:v>
                </c:pt>
                <c:pt idx="255">
                  <c:v>180.11940298507463</c:v>
                </c:pt>
                <c:pt idx="256">
                  <c:v>180.11940298507463</c:v>
                </c:pt>
                <c:pt idx="257">
                  <c:v>180.11940298507463</c:v>
                </c:pt>
                <c:pt idx="258">
                  <c:v>180.86567164179104</c:v>
                </c:pt>
                <c:pt idx="259">
                  <c:v>183.1044776119403</c:v>
                </c:pt>
                <c:pt idx="260">
                  <c:v>181.61194029850748</c:v>
                </c:pt>
                <c:pt idx="261">
                  <c:v>181.61194029850748</c:v>
                </c:pt>
                <c:pt idx="262">
                  <c:v>182.35820895522389</c:v>
                </c:pt>
                <c:pt idx="263">
                  <c:v>183.1044776119403</c:v>
                </c:pt>
                <c:pt idx="264">
                  <c:v>180.86567164179104</c:v>
                </c:pt>
                <c:pt idx="265">
                  <c:v>183.70149253731341</c:v>
                </c:pt>
                <c:pt idx="266">
                  <c:v>183.1044776119403</c:v>
                </c:pt>
                <c:pt idx="267">
                  <c:v>182.35820895522389</c:v>
                </c:pt>
                <c:pt idx="268">
                  <c:v>183.1044776119403</c:v>
                </c:pt>
                <c:pt idx="269">
                  <c:v>183.70149253731341</c:v>
                </c:pt>
                <c:pt idx="270">
                  <c:v>183.70149253731341</c:v>
                </c:pt>
                <c:pt idx="271">
                  <c:v>183.70149253731341</c:v>
                </c:pt>
                <c:pt idx="272">
                  <c:v>182.35820895522389</c:v>
                </c:pt>
                <c:pt idx="273">
                  <c:v>183.70149253731341</c:v>
                </c:pt>
                <c:pt idx="274">
                  <c:v>181.61194029850748</c:v>
                </c:pt>
                <c:pt idx="275">
                  <c:v>183.70149253731341</c:v>
                </c:pt>
                <c:pt idx="276">
                  <c:v>183.70149253731341</c:v>
                </c:pt>
                <c:pt idx="277">
                  <c:v>185.19402985074623</c:v>
                </c:pt>
                <c:pt idx="278">
                  <c:v>185.94029850746267</c:v>
                </c:pt>
                <c:pt idx="279">
                  <c:v>183.70149253731341</c:v>
                </c:pt>
                <c:pt idx="280">
                  <c:v>184.44776119402985</c:v>
                </c:pt>
                <c:pt idx="281">
                  <c:v>185.94029850746267</c:v>
                </c:pt>
                <c:pt idx="282">
                  <c:v>184.44776119402985</c:v>
                </c:pt>
                <c:pt idx="283">
                  <c:v>185.19402985074623</c:v>
                </c:pt>
                <c:pt idx="284">
                  <c:v>185.19402985074623</c:v>
                </c:pt>
                <c:pt idx="285">
                  <c:v>185.94029850746267</c:v>
                </c:pt>
                <c:pt idx="286">
                  <c:v>186.68656716417908</c:v>
                </c:pt>
                <c:pt idx="287">
                  <c:v>185.19402985074623</c:v>
                </c:pt>
                <c:pt idx="288">
                  <c:v>186.68656716417908</c:v>
                </c:pt>
                <c:pt idx="289">
                  <c:v>185.19402985074623</c:v>
                </c:pt>
                <c:pt idx="290">
                  <c:v>186.68656716417908</c:v>
                </c:pt>
                <c:pt idx="291">
                  <c:v>186.68656716417908</c:v>
                </c:pt>
                <c:pt idx="292">
                  <c:v>187.43283582089552</c:v>
                </c:pt>
                <c:pt idx="293">
                  <c:v>186.68656716417908</c:v>
                </c:pt>
                <c:pt idx="294">
                  <c:v>185.94029850746267</c:v>
                </c:pt>
                <c:pt idx="295">
                  <c:v>187.43283582089552</c:v>
                </c:pt>
                <c:pt idx="296">
                  <c:v>186.68656716417908</c:v>
                </c:pt>
                <c:pt idx="297">
                  <c:v>186.68656716417908</c:v>
                </c:pt>
                <c:pt idx="298">
                  <c:v>186.68656716417908</c:v>
                </c:pt>
                <c:pt idx="299">
                  <c:v>188.1791044776119</c:v>
                </c:pt>
                <c:pt idx="300">
                  <c:v>188.1791044776119</c:v>
                </c:pt>
                <c:pt idx="301">
                  <c:v>187.43283582089552</c:v>
                </c:pt>
                <c:pt idx="302">
                  <c:v>188.1791044776119</c:v>
                </c:pt>
                <c:pt idx="303">
                  <c:v>185.94029850746267</c:v>
                </c:pt>
                <c:pt idx="304">
                  <c:v>186.68656716417908</c:v>
                </c:pt>
                <c:pt idx="305">
                  <c:v>187.43283582089552</c:v>
                </c:pt>
                <c:pt idx="306">
                  <c:v>188.1791044776119</c:v>
                </c:pt>
                <c:pt idx="307">
                  <c:v>186.68656716417908</c:v>
                </c:pt>
                <c:pt idx="308">
                  <c:v>185.19402985074623</c:v>
                </c:pt>
                <c:pt idx="309">
                  <c:v>187.43283582089552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E6-44B9-9943-FFD0E4AF7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7668304"/>
        <c:axId val="807672240"/>
      </c:scatterChart>
      <c:valAx>
        <c:axId val="80766830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Strain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672240"/>
        <c:crosses val="autoZero"/>
        <c:crossBetween val="midCat"/>
      </c:valAx>
      <c:valAx>
        <c:axId val="8076722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Stress 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668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330927384076992E-2"/>
          <c:y val="0.16245370370370371"/>
          <c:w val="0.84907195975503058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474407923895826"/>
                  <c:y val="-5.240183903186600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'4_50_150um'!$H$52:$H$61</c:f>
              <c:numCache>
                <c:formatCode>General</c:formatCode>
                <c:ptCount val="10"/>
                <c:pt idx="0">
                  <c:v>3.9555377528539956E-3</c:v>
                </c:pt>
                <c:pt idx="1">
                  <c:v>4.105748047266173E-3</c:v>
                </c:pt>
                <c:pt idx="2">
                  <c:v>4.1558181454035654E-3</c:v>
                </c:pt>
                <c:pt idx="3">
                  <c:v>4.2559583416783495E-3</c:v>
                </c:pt>
                <c:pt idx="4">
                  <c:v>4.4061686360905268E-3</c:v>
                </c:pt>
                <c:pt idx="5">
                  <c:v>4.5063088323653118E-3</c:v>
                </c:pt>
                <c:pt idx="6">
                  <c:v>4.5563789305027034E-3</c:v>
                </c:pt>
                <c:pt idx="7">
                  <c:v>4.6064490286400958E-3</c:v>
                </c:pt>
                <c:pt idx="8">
                  <c:v>4.6565191267774883E-3</c:v>
                </c:pt>
                <c:pt idx="9">
                  <c:v>4.8067294211896656E-3</c:v>
                </c:pt>
              </c:numCache>
            </c:numRef>
          </c:xVal>
          <c:yVal>
            <c:numRef>
              <c:f>'4_50_150um'!$I$52:$I$61</c:f>
              <c:numCache>
                <c:formatCode>0.00</c:formatCode>
                <c:ptCount val="10"/>
                <c:pt idx="0">
                  <c:v>17.567164179104477</c:v>
                </c:pt>
                <c:pt idx="1">
                  <c:v>21.238805970149251</c:v>
                </c:pt>
                <c:pt idx="2">
                  <c:v>21.970149253731343</c:v>
                </c:pt>
                <c:pt idx="3">
                  <c:v>24.164179104477611</c:v>
                </c:pt>
                <c:pt idx="4">
                  <c:v>26.35820895522388</c:v>
                </c:pt>
                <c:pt idx="5">
                  <c:v>29.283582089552237</c:v>
                </c:pt>
                <c:pt idx="6">
                  <c:v>30.014925373134329</c:v>
                </c:pt>
                <c:pt idx="7">
                  <c:v>30.746268656716421</c:v>
                </c:pt>
                <c:pt idx="8">
                  <c:v>32.940298507462686</c:v>
                </c:pt>
                <c:pt idx="9">
                  <c:v>35.880597014925371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3E-4EB0-A603-FC793F253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291032"/>
        <c:axId val="449290048"/>
      </c:scatterChart>
      <c:valAx>
        <c:axId val="449291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290048"/>
        <c:crosses val="autoZero"/>
        <c:crossBetween val="midCat"/>
      </c:valAx>
      <c:valAx>
        <c:axId val="44929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291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338066507920276"/>
          <c:y val="9.6017408224162507E-2"/>
          <c:w val="0.76171309755111793"/>
          <c:h val="0.759091154336127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'5_50_150um'!$J$1:$J$2</c:f>
              <c:strCache>
                <c:ptCount val="2"/>
                <c:pt idx="0">
                  <c:v>Strain</c:v>
                </c:pt>
                <c:pt idx="1">
                  <c:v>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'5_50_150um'!$M$34:$M$481</c:f>
              <c:strCache>
                <c:ptCount val="448"/>
                <c:pt idx="8">
                  <c:v>Corrected</c:v>
                </c:pt>
                <c:pt idx="9">
                  <c:v>Strain</c:v>
                </c:pt>
                <c:pt idx="10">
                  <c:v>0.00</c:v>
                </c:pt>
                <c:pt idx="11">
                  <c:v>0.01</c:v>
                </c:pt>
                <c:pt idx="12">
                  <c:v>0.03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0.05</c:v>
                </c:pt>
                <c:pt idx="17">
                  <c:v>0.06</c:v>
                </c:pt>
                <c:pt idx="18">
                  <c:v>0.07</c:v>
                </c:pt>
                <c:pt idx="19">
                  <c:v>0.07</c:v>
                </c:pt>
                <c:pt idx="20">
                  <c:v>0.07</c:v>
                </c:pt>
                <c:pt idx="21">
                  <c:v>0.09</c:v>
                </c:pt>
                <c:pt idx="22">
                  <c:v>0.10</c:v>
                </c:pt>
                <c:pt idx="23">
                  <c:v>0.11</c:v>
                </c:pt>
                <c:pt idx="24">
                  <c:v>0.11</c:v>
                </c:pt>
                <c:pt idx="25">
                  <c:v>0.11</c:v>
                </c:pt>
                <c:pt idx="26">
                  <c:v>0.12</c:v>
                </c:pt>
                <c:pt idx="27">
                  <c:v>0.13</c:v>
                </c:pt>
                <c:pt idx="28">
                  <c:v>0.13</c:v>
                </c:pt>
                <c:pt idx="29">
                  <c:v>0.14</c:v>
                </c:pt>
                <c:pt idx="30">
                  <c:v>0.14</c:v>
                </c:pt>
                <c:pt idx="31">
                  <c:v>0.16</c:v>
                </c:pt>
                <c:pt idx="32">
                  <c:v>0.17</c:v>
                </c:pt>
                <c:pt idx="33">
                  <c:v>0.17</c:v>
                </c:pt>
                <c:pt idx="34">
                  <c:v>0.17</c:v>
                </c:pt>
                <c:pt idx="35">
                  <c:v>0.19</c:v>
                </c:pt>
                <c:pt idx="36">
                  <c:v>0.20</c:v>
                </c:pt>
                <c:pt idx="37">
                  <c:v>0.21</c:v>
                </c:pt>
                <c:pt idx="38">
                  <c:v>0.21</c:v>
                </c:pt>
                <c:pt idx="39">
                  <c:v>0.22</c:v>
                </c:pt>
                <c:pt idx="40">
                  <c:v>0.23</c:v>
                </c:pt>
                <c:pt idx="41">
                  <c:v>0.24</c:v>
                </c:pt>
                <c:pt idx="42">
                  <c:v>0.24</c:v>
                </c:pt>
                <c:pt idx="43">
                  <c:v>0.26</c:v>
                </c:pt>
                <c:pt idx="44">
                  <c:v>0.27</c:v>
                </c:pt>
                <c:pt idx="45">
                  <c:v>0.27</c:v>
                </c:pt>
                <c:pt idx="46">
                  <c:v>0.28</c:v>
                </c:pt>
                <c:pt idx="47">
                  <c:v>0.28</c:v>
                </c:pt>
                <c:pt idx="48">
                  <c:v>0.30</c:v>
                </c:pt>
                <c:pt idx="49">
                  <c:v>0.31</c:v>
                </c:pt>
                <c:pt idx="50">
                  <c:v>0.31</c:v>
                </c:pt>
                <c:pt idx="51">
                  <c:v>0.32</c:v>
                </c:pt>
                <c:pt idx="52">
                  <c:v>0.33</c:v>
                </c:pt>
                <c:pt idx="53">
                  <c:v>0.33</c:v>
                </c:pt>
                <c:pt idx="54">
                  <c:v>0.34</c:v>
                </c:pt>
                <c:pt idx="55">
                  <c:v>0.35</c:v>
                </c:pt>
                <c:pt idx="56">
                  <c:v>0.36</c:v>
                </c:pt>
                <c:pt idx="57">
                  <c:v>0.37</c:v>
                </c:pt>
                <c:pt idx="58">
                  <c:v>0.38</c:v>
                </c:pt>
                <c:pt idx="59">
                  <c:v>0.39</c:v>
                </c:pt>
                <c:pt idx="60">
                  <c:v>0.40</c:v>
                </c:pt>
                <c:pt idx="61">
                  <c:v>0.40</c:v>
                </c:pt>
                <c:pt idx="62">
                  <c:v>0.41</c:v>
                </c:pt>
                <c:pt idx="63">
                  <c:v>0.42</c:v>
                </c:pt>
                <c:pt idx="64">
                  <c:v>0.43</c:v>
                </c:pt>
                <c:pt idx="65">
                  <c:v>0.43</c:v>
                </c:pt>
                <c:pt idx="66">
                  <c:v>0.44</c:v>
                </c:pt>
                <c:pt idx="67">
                  <c:v>0.45</c:v>
                </c:pt>
                <c:pt idx="68">
                  <c:v>0.46</c:v>
                </c:pt>
                <c:pt idx="69">
                  <c:v>0.46</c:v>
                </c:pt>
                <c:pt idx="70">
                  <c:v>0.48</c:v>
                </c:pt>
                <c:pt idx="71">
                  <c:v>0.49</c:v>
                </c:pt>
                <c:pt idx="72">
                  <c:v>0.49</c:v>
                </c:pt>
                <c:pt idx="73">
                  <c:v>0.50</c:v>
                </c:pt>
                <c:pt idx="74">
                  <c:v>0.50</c:v>
                </c:pt>
                <c:pt idx="75">
                  <c:v>0.51</c:v>
                </c:pt>
                <c:pt idx="76">
                  <c:v>0.52</c:v>
                </c:pt>
                <c:pt idx="77">
                  <c:v>0.54</c:v>
                </c:pt>
                <c:pt idx="78">
                  <c:v>0.55</c:v>
                </c:pt>
                <c:pt idx="79">
                  <c:v>0.55</c:v>
                </c:pt>
                <c:pt idx="80">
                  <c:v>0.56</c:v>
                </c:pt>
                <c:pt idx="81">
                  <c:v>0.57</c:v>
                </c:pt>
                <c:pt idx="82">
                  <c:v>0.58</c:v>
                </c:pt>
                <c:pt idx="83">
                  <c:v>0.58</c:v>
                </c:pt>
                <c:pt idx="84">
                  <c:v>0.59</c:v>
                </c:pt>
                <c:pt idx="85">
                  <c:v>0.60</c:v>
                </c:pt>
                <c:pt idx="86">
                  <c:v>0.61</c:v>
                </c:pt>
                <c:pt idx="87">
                  <c:v>0.62</c:v>
                </c:pt>
                <c:pt idx="88">
                  <c:v>0.63</c:v>
                </c:pt>
                <c:pt idx="89">
                  <c:v>0.63</c:v>
                </c:pt>
                <c:pt idx="90">
                  <c:v>0.63</c:v>
                </c:pt>
                <c:pt idx="91">
                  <c:v>0.65</c:v>
                </c:pt>
                <c:pt idx="92">
                  <c:v>0.66</c:v>
                </c:pt>
                <c:pt idx="93">
                  <c:v>0.66</c:v>
                </c:pt>
                <c:pt idx="94">
                  <c:v>0.66</c:v>
                </c:pt>
                <c:pt idx="95">
                  <c:v>0.67</c:v>
                </c:pt>
                <c:pt idx="96">
                  <c:v>0.69</c:v>
                </c:pt>
                <c:pt idx="97">
                  <c:v>0.70</c:v>
                </c:pt>
                <c:pt idx="98">
                  <c:v>0.70</c:v>
                </c:pt>
                <c:pt idx="99">
                  <c:v>0.72</c:v>
                </c:pt>
                <c:pt idx="100">
                  <c:v>0.73</c:v>
                </c:pt>
                <c:pt idx="101">
                  <c:v>0.73</c:v>
                </c:pt>
                <c:pt idx="102">
                  <c:v>0.75</c:v>
                </c:pt>
                <c:pt idx="103">
                  <c:v>0.75</c:v>
                </c:pt>
                <c:pt idx="104">
                  <c:v>0.76</c:v>
                </c:pt>
                <c:pt idx="105">
                  <c:v>0.77</c:v>
                </c:pt>
                <c:pt idx="106">
                  <c:v>0.79</c:v>
                </c:pt>
                <c:pt idx="107">
                  <c:v>0.79</c:v>
                </c:pt>
                <c:pt idx="108">
                  <c:v>0.80</c:v>
                </c:pt>
                <c:pt idx="109">
                  <c:v>0.80</c:v>
                </c:pt>
                <c:pt idx="110">
                  <c:v>0.82</c:v>
                </c:pt>
                <c:pt idx="111">
                  <c:v>0.82</c:v>
                </c:pt>
                <c:pt idx="112">
                  <c:v>0.82</c:v>
                </c:pt>
                <c:pt idx="113">
                  <c:v>0.83</c:v>
                </c:pt>
                <c:pt idx="114">
                  <c:v>0.85</c:v>
                </c:pt>
                <c:pt idx="115">
                  <c:v>0.86</c:v>
                </c:pt>
                <c:pt idx="116">
                  <c:v>0.86</c:v>
                </c:pt>
                <c:pt idx="117">
                  <c:v>0.86</c:v>
                </c:pt>
                <c:pt idx="118">
                  <c:v>0.86</c:v>
                </c:pt>
                <c:pt idx="119">
                  <c:v>0.89</c:v>
                </c:pt>
                <c:pt idx="120">
                  <c:v>0.90</c:v>
                </c:pt>
                <c:pt idx="121">
                  <c:v>0.90</c:v>
                </c:pt>
                <c:pt idx="122">
                  <c:v>0.90</c:v>
                </c:pt>
                <c:pt idx="123">
                  <c:v>0.91</c:v>
                </c:pt>
                <c:pt idx="124">
                  <c:v>0.93</c:v>
                </c:pt>
                <c:pt idx="125">
                  <c:v>0.94</c:v>
                </c:pt>
                <c:pt idx="126">
                  <c:v>0.95</c:v>
                </c:pt>
                <c:pt idx="127">
                  <c:v>0.96</c:v>
                </c:pt>
                <c:pt idx="128">
                  <c:v>0.96</c:v>
                </c:pt>
                <c:pt idx="129">
                  <c:v>0.97</c:v>
                </c:pt>
                <c:pt idx="130">
                  <c:v>0.97</c:v>
                </c:pt>
                <c:pt idx="131">
                  <c:v>0.98</c:v>
                </c:pt>
                <c:pt idx="132">
                  <c:v>1.00</c:v>
                </c:pt>
                <c:pt idx="133">
                  <c:v>1.00</c:v>
                </c:pt>
                <c:pt idx="134">
                  <c:v>1.01</c:v>
                </c:pt>
                <c:pt idx="135">
                  <c:v>1.02</c:v>
                </c:pt>
                <c:pt idx="136">
                  <c:v>1.02</c:v>
                </c:pt>
                <c:pt idx="137">
                  <c:v>1.03</c:v>
                </c:pt>
                <c:pt idx="138">
                  <c:v>1.04</c:v>
                </c:pt>
                <c:pt idx="139">
                  <c:v>1.06</c:v>
                </c:pt>
                <c:pt idx="140">
                  <c:v>1.06</c:v>
                </c:pt>
                <c:pt idx="141">
                  <c:v>1.06</c:v>
                </c:pt>
                <c:pt idx="142">
                  <c:v>1.07</c:v>
                </c:pt>
                <c:pt idx="143">
                  <c:v>1.09</c:v>
                </c:pt>
                <c:pt idx="144">
                  <c:v>1.10</c:v>
                </c:pt>
                <c:pt idx="145">
                  <c:v>1.11</c:v>
                </c:pt>
                <c:pt idx="146">
                  <c:v>1.12</c:v>
                </c:pt>
                <c:pt idx="147">
                  <c:v>1.12</c:v>
                </c:pt>
                <c:pt idx="148">
                  <c:v>1.13</c:v>
                </c:pt>
                <c:pt idx="149">
                  <c:v>1.13</c:v>
                </c:pt>
                <c:pt idx="150">
                  <c:v>1.14</c:v>
                </c:pt>
                <c:pt idx="151">
                  <c:v>1.16</c:v>
                </c:pt>
                <c:pt idx="152">
                  <c:v>1.16</c:v>
                </c:pt>
                <c:pt idx="153">
                  <c:v>1.17</c:v>
                </c:pt>
                <c:pt idx="154">
                  <c:v>1.18</c:v>
                </c:pt>
                <c:pt idx="155">
                  <c:v>1.19</c:v>
                </c:pt>
                <c:pt idx="156">
                  <c:v>1.19</c:v>
                </c:pt>
                <c:pt idx="157">
                  <c:v>1.19</c:v>
                </c:pt>
                <c:pt idx="158">
                  <c:v>1.21</c:v>
                </c:pt>
                <c:pt idx="159">
                  <c:v>1.22</c:v>
                </c:pt>
                <c:pt idx="160">
                  <c:v>1.23</c:v>
                </c:pt>
                <c:pt idx="161">
                  <c:v>1.23</c:v>
                </c:pt>
                <c:pt idx="162">
                  <c:v>1.24</c:v>
                </c:pt>
                <c:pt idx="163">
                  <c:v>1.26</c:v>
                </c:pt>
                <c:pt idx="164">
                  <c:v>1.26</c:v>
                </c:pt>
                <c:pt idx="165">
                  <c:v>1.27</c:v>
                </c:pt>
                <c:pt idx="166">
                  <c:v>1.28</c:v>
                </c:pt>
                <c:pt idx="167">
                  <c:v>1.29</c:v>
                </c:pt>
                <c:pt idx="168">
                  <c:v>1.30</c:v>
                </c:pt>
                <c:pt idx="169">
                  <c:v>1.30</c:v>
                </c:pt>
                <c:pt idx="170">
                  <c:v>1.31</c:v>
                </c:pt>
                <c:pt idx="171">
                  <c:v>1.32</c:v>
                </c:pt>
                <c:pt idx="172">
                  <c:v>1.32</c:v>
                </c:pt>
                <c:pt idx="173">
                  <c:v>1.32</c:v>
                </c:pt>
                <c:pt idx="174">
                  <c:v>1.34</c:v>
                </c:pt>
                <c:pt idx="175">
                  <c:v>1.35</c:v>
                </c:pt>
                <c:pt idx="176">
                  <c:v>1.35</c:v>
                </c:pt>
                <c:pt idx="177">
                  <c:v>1.35</c:v>
                </c:pt>
                <c:pt idx="178">
                  <c:v>1.36</c:v>
                </c:pt>
                <c:pt idx="179">
                  <c:v>1.39</c:v>
                </c:pt>
                <c:pt idx="180">
                  <c:v>1.39</c:v>
                </c:pt>
                <c:pt idx="181">
                  <c:v>1.39</c:v>
                </c:pt>
                <c:pt idx="182">
                  <c:v>1.40</c:v>
                </c:pt>
                <c:pt idx="183">
                  <c:v>1.42</c:v>
                </c:pt>
                <c:pt idx="184">
                  <c:v>1.42</c:v>
                </c:pt>
                <c:pt idx="185">
                  <c:v>1.42</c:v>
                </c:pt>
                <c:pt idx="186">
                  <c:v>1.44</c:v>
                </c:pt>
                <c:pt idx="187">
                  <c:v>1.46</c:v>
                </c:pt>
                <c:pt idx="188">
                  <c:v>1.46</c:v>
                </c:pt>
                <c:pt idx="189">
                  <c:v>1.47</c:v>
                </c:pt>
                <c:pt idx="190">
                  <c:v>1.47</c:v>
                </c:pt>
                <c:pt idx="191">
                  <c:v>1.48</c:v>
                </c:pt>
                <c:pt idx="192">
                  <c:v>1.49</c:v>
                </c:pt>
                <c:pt idx="193">
                  <c:v>1.50</c:v>
                </c:pt>
                <c:pt idx="194">
                  <c:v>1.51</c:v>
                </c:pt>
                <c:pt idx="195">
                  <c:v>1.51</c:v>
                </c:pt>
                <c:pt idx="196">
                  <c:v>1.52</c:v>
                </c:pt>
                <c:pt idx="197">
                  <c:v>1.53</c:v>
                </c:pt>
                <c:pt idx="198">
                  <c:v>1.54</c:v>
                </c:pt>
                <c:pt idx="199">
                  <c:v>1.55</c:v>
                </c:pt>
                <c:pt idx="200">
                  <c:v>1.56</c:v>
                </c:pt>
                <c:pt idx="201">
                  <c:v>1.56</c:v>
                </c:pt>
                <c:pt idx="202">
                  <c:v>1.57</c:v>
                </c:pt>
                <c:pt idx="203">
                  <c:v>1.58</c:v>
                </c:pt>
                <c:pt idx="204">
                  <c:v>1.59</c:v>
                </c:pt>
                <c:pt idx="205">
                  <c:v>1.59</c:v>
                </c:pt>
                <c:pt idx="206">
                  <c:v>1.60</c:v>
                </c:pt>
                <c:pt idx="207">
                  <c:v>1.62</c:v>
                </c:pt>
                <c:pt idx="208">
                  <c:v>1.63</c:v>
                </c:pt>
                <c:pt idx="209">
                  <c:v>1.64</c:v>
                </c:pt>
                <c:pt idx="210">
                  <c:v>1.64</c:v>
                </c:pt>
                <c:pt idx="211">
                  <c:v>1.65</c:v>
                </c:pt>
                <c:pt idx="212">
                  <c:v>1.66</c:v>
                </c:pt>
                <c:pt idx="213">
                  <c:v>1.67</c:v>
                </c:pt>
                <c:pt idx="214">
                  <c:v>1.67</c:v>
                </c:pt>
                <c:pt idx="215">
                  <c:v>1.67</c:v>
                </c:pt>
                <c:pt idx="216">
                  <c:v>1.69</c:v>
                </c:pt>
                <c:pt idx="217">
                  <c:v>1.70</c:v>
                </c:pt>
                <c:pt idx="218">
                  <c:v>1.70</c:v>
                </c:pt>
                <c:pt idx="219">
                  <c:v>1.71</c:v>
                </c:pt>
                <c:pt idx="220">
                  <c:v>1.72</c:v>
                </c:pt>
                <c:pt idx="221">
                  <c:v>1.73</c:v>
                </c:pt>
                <c:pt idx="222">
                  <c:v>1.74</c:v>
                </c:pt>
                <c:pt idx="223">
                  <c:v>1.74</c:v>
                </c:pt>
                <c:pt idx="224">
                  <c:v>1.75</c:v>
                </c:pt>
                <c:pt idx="225">
                  <c:v>1.75</c:v>
                </c:pt>
                <c:pt idx="226">
                  <c:v>1.78</c:v>
                </c:pt>
                <c:pt idx="227">
                  <c:v>1.78</c:v>
                </c:pt>
                <c:pt idx="228">
                  <c:v>1.79</c:v>
                </c:pt>
                <c:pt idx="229">
                  <c:v>1.80</c:v>
                </c:pt>
                <c:pt idx="230">
                  <c:v>1.81</c:v>
                </c:pt>
                <c:pt idx="231">
                  <c:v>1.82</c:v>
                </c:pt>
                <c:pt idx="232">
                  <c:v>1.82</c:v>
                </c:pt>
                <c:pt idx="233">
                  <c:v>1.82</c:v>
                </c:pt>
                <c:pt idx="234">
                  <c:v>1.84</c:v>
                </c:pt>
                <c:pt idx="235">
                  <c:v>1.85</c:v>
                </c:pt>
                <c:pt idx="236">
                  <c:v>1.85</c:v>
                </c:pt>
                <c:pt idx="237">
                  <c:v>1.86</c:v>
                </c:pt>
                <c:pt idx="238">
                  <c:v>1.87</c:v>
                </c:pt>
                <c:pt idx="239">
                  <c:v>1.88</c:v>
                </c:pt>
                <c:pt idx="240">
                  <c:v>1.89</c:v>
                </c:pt>
                <c:pt idx="241">
                  <c:v>1.89</c:v>
                </c:pt>
                <c:pt idx="242">
                  <c:v>1.90</c:v>
                </c:pt>
                <c:pt idx="243">
                  <c:v>1.91</c:v>
                </c:pt>
                <c:pt idx="244">
                  <c:v>1.92</c:v>
                </c:pt>
                <c:pt idx="245">
                  <c:v>1.93</c:v>
                </c:pt>
                <c:pt idx="246">
                  <c:v>1.94</c:v>
                </c:pt>
                <c:pt idx="247">
                  <c:v>1.94</c:v>
                </c:pt>
                <c:pt idx="248">
                  <c:v>1.95</c:v>
                </c:pt>
                <c:pt idx="249">
                  <c:v>1.96</c:v>
                </c:pt>
                <c:pt idx="250">
                  <c:v>1.97</c:v>
                </c:pt>
                <c:pt idx="251">
                  <c:v>1.98</c:v>
                </c:pt>
                <c:pt idx="252">
                  <c:v>1.98</c:v>
                </c:pt>
                <c:pt idx="253">
                  <c:v>1.99</c:v>
                </c:pt>
                <c:pt idx="254">
                  <c:v>2.01</c:v>
                </c:pt>
                <c:pt idx="255">
                  <c:v>2.01</c:v>
                </c:pt>
                <c:pt idx="256">
                  <c:v>2.02</c:v>
                </c:pt>
                <c:pt idx="257">
                  <c:v>2.02</c:v>
                </c:pt>
                <c:pt idx="258">
                  <c:v>2.04</c:v>
                </c:pt>
                <c:pt idx="259">
                  <c:v>2.05</c:v>
                </c:pt>
                <c:pt idx="260">
                  <c:v>2.05</c:v>
                </c:pt>
                <c:pt idx="261">
                  <c:v>2.06</c:v>
                </c:pt>
                <c:pt idx="262">
                  <c:v>2.07</c:v>
                </c:pt>
                <c:pt idx="263">
                  <c:v>2.08</c:v>
                </c:pt>
                <c:pt idx="264">
                  <c:v>2.08</c:v>
                </c:pt>
                <c:pt idx="265">
                  <c:v>2.09</c:v>
                </c:pt>
                <c:pt idx="266">
                  <c:v>2.10</c:v>
                </c:pt>
                <c:pt idx="267">
                  <c:v>2.11</c:v>
                </c:pt>
                <c:pt idx="268">
                  <c:v>2.12</c:v>
                </c:pt>
                <c:pt idx="269">
                  <c:v>2.12</c:v>
                </c:pt>
                <c:pt idx="270">
                  <c:v>2.13</c:v>
                </c:pt>
                <c:pt idx="271">
                  <c:v>2.15</c:v>
                </c:pt>
                <c:pt idx="272">
                  <c:v>2.15</c:v>
                </c:pt>
                <c:pt idx="273">
                  <c:v>2.16</c:v>
                </c:pt>
                <c:pt idx="274">
                  <c:v>2.18</c:v>
                </c:pt>
                <c:pt idx="275">
                  <c:v>2.18</c:v>
                </c:pt>
                <c:pt idx="276">
                  <c:v>2.19</c:v>
                </c:pt>
                <c:pt idx="277">
                  <c:v>2.20</c:v>
                </c:pt>
                <c:pt idx="278">
                  <c:v>2.21</c:v>
                </c:pt>
                <c:pt idx="279">
                  <c:v>2.21</c:v>
                </c:pt>
                <c:pt idx="280">
                  <c:v>2.22</c:v>
                </c:pt>
                <c:pt idx="281">
                  <c:v>2.23</c:v>
                </c:pt>
                <c:pt idx="282">
                  <c:v>2.24</c:v>
                </c:pt>
                <c:pt idx="283">
                  <c:v>2.25</c:v>
                </c:pt>
                <c:pt idx="284">
                  <c:v>2.25</c:v>
                </c:pt>
                <c:pt idx="285">
                  <c:v>2.25</c:v>
                </c:pt>
                <c:pt idx="286">
                  <c:v>2.27</c:v>
                </c:pt>
                <c:pt idx="287">
                  <c:v>2.28</c:v>
                </c:pt>
                <c:pt idx="288">
                  <c:v>2.28</c:v>
                </c:pt>
                <c:pt idx="289">
                  <c:v>2.29</c:v>
                </c:pt>
                <c:pt idx="290">
                  <c:v>2.31</c:v>
                </c:pt>
                <c:pt idx="291">
                  <c:v>2.32</c:v>
                </c:pt>
                <c:pt idx="292">
                  <c:v>2.32</c:v>
                </c:pt>
                <c:pt idx="293">
                  <c:v>2.32</c:v>
                </c:pt>
                <c:pt idx="294">
                  <c:v>2.34</c:v>
                </c:pt>
                <c:pt idx="295">
                  <c:v>2.35</c:v>
                </c:pt>
                <c:pt idx="296">
                  <c:v>2.35</c:v>
                </c:pt>
                <c:pt idx="297">
                  <c:v>2.36</c:v>
                </c:pt>
                <c:pt idx="298">
                  <c:v>2.37</c:v>
                </c:pt>
                <c:pt idx="299">
                  <c:v>2.38</c:v>
                </c:pt>
                <c:pt idx="300">
                  <c:v>2.38</c:v>
                </c:pt>
                <c:pt idx="301">
                  <c:v>2.39</c:v>
                </c:pt>
                <c:pt idx="302">
                  <c:v>2.41</c:v>
                </c:pt>
                <c:pt idx="303">
                  <c:v>2.41</c:v>
                </c:pt>
                <c:pt idx="304">
                  <c:v>2.42</c:v>
                </c:pt>
                <c:pt idx="305">
                  <c:v>2.42</c:v>
                </c:pt>
                <c:pt idx="306">
                  <c:v>2.44</c:v>
                </c:pt>
                <c:pt idx="307">
                  <c:v>2.44</c:v>
                </c:pt>
                <c:pt idx="308">
                  <c:v>2.45</c:v>
                </c:pt>
                <c:pt idx="309">
                  <c:v>2.46</c:v>
                </c:pt>
                <c:pt idx="310">
                  <c:v>2.47</c:v>
                </c:pt>
                <c:pt idx="311">
                  <c:v>2.48</c:v>
                </c:pt>
                <c:pt idx="312">
                  <c:v>2.48</c:v>
                </c:pt>
                <c:pt idx="313">
                  <c:v>2.49</c:v>
                </c:pt>
                <c:pt idx="314">
                  <c:v>2.50</c:v>
                </c:pt>
                <c:pt idx="315">
                  <c:v>2.51</c:v>
                </c:pt>
                <c:pt idx="316">
                  <c:v>2.52</c:v>
                </c:pt>
                <c:pt idx="317">
                  <c:v>2.52</c:v>
                </c:pt>
                <c:pt idx="318">
                  <c:v>2.54</c:v>
                </c:pt>
                <c:pt idx="319">
                  <c:v>2.55</c:v>
                </c:pt>
                <c:pt idx="320">
                  <c:v>2.55</c:v>
                </c:pt>
                <c:pt idx="321">
                  <c:v>2.56</c:v>
                </c:pt>
                <c:pt idx="322">
                  <c:v>2.57</c:v>
                </c:pt>
                <c:pt idx="323">
                  <c:v>2.58</c:v>
                </c:pt>
                <c:pt idx="324">
                  <c:v>2.59</c:v>
                </c:pt>
                <c:pt idx="325">
                  <c:v>2.59</c:v>
                </c:pt>
                <c:pt idx="326">
                  <c:v>2.60</c:v>
                </c:pt>
                <c:pt idx="327">
                  <c:v>2.61</c:v>
                </c:pt>
                <c:pt idx="328">
                  <c:v>2.62</c:v>
                </c:pt>
                <c:pt idx="329">
                  <c:v>2.62</c:v>
                </c:pt>
                <c:pt idx="330">
                  <c:v>2.63</c:v>
                </c:pt>
                <c:pt idx="331">
                  <c:v>2.64</c:v>
                </c:pt>
                <c:pt idx="332">
                  <c:v>2.65</c:v>
                </c:pt>
                <c:pt idx="333">
                  <c:v>2.66</c:v>
                </c:pt>
                <c:pt idx="334">
                  <c:v>2.67</c:v>
                </c:pt>
                <c:pt idx="335">
                  <c:v>2.67</c:v>
                </c:pt>
                <c:pt idx="336">
                  <c:v>2.68</c:v>
                </c:pt>
                <c:pt idx="337">
                  <c:v>2.69</c:v>
                </c:pt>
                <c:pt idx="338">
                  <c:v>2.70</c:v>
                </c:pt>
                <c:pt idx="339">
                  <c:v>2.71</c:v>
                </c:pt>
                <c:pt idx="340">
                  <c:v>2.71</c:v>
                </c:pt>
                <c:pt idx="341">
                  <c:v>2.72</c:v>
                </c:pt>
                <c:pt idx="342">
                  <c:v>2.74</c:v>
                </c:pt>
                <c:pt idx="343">
                  <c:v>2.74</c:v>
                </c:pt>
                <c:pt idx="344">
                  <c:v>2.75</c:v>
                </c:pt>
                <c:pt idx="345">
                  <c:v>2.75</c:v>
                </c:pt>
                <c:pt idx="346">
                  <c:v>2.77</c:v>
                </c:pt>
                <c:pt idx="347">
                  <c:v>2.77</c:v>
                </c:pt>
                <c:pt idx="348">
                  <c:v>2.78</c:v>
                </c:pt>
                <c:pt idx="349">
                  <c:v>2.79</c:v>
                </c:pt>
                <c:pt idx="350">
                  <c:v>2.80</c:v>
                </c:pt>
                <c:pt idx="351">
                  <c:v>2.81</c:v>
                </c:pt>
                <c:pt idx="352">
                  <c:v>2.82</c:v>
                </c:pt>
                <c:pt idx="353">
                  <c:v>2.82</c:v>
                </c:pt>
                <c:pt idx="354">
                  <c:v>2.83</c:v>
                </c:pt>
                <c:pt idx="355">
                  <c:v>2.84</c:v>
                </c:pt>
                <c:pt idx="356">
                  <c:v>2.85</c:v>
                </c:pt>
                <c:pt idx="357">
                  <c:v>2.86</c:v>
                </c:pt>
                <c:pt idx="358">
                  <c:v>2.87</c:v>
                </c:pt>
                <c:pt idx="359">
                  <c:v>2.88</c:v>
                </c:pt>
                <c:pt idx="360">
                  <c:v>2.88</c:v>
                </c:pt>
                <c:pt idx="361">
                  <c:v>2.89</c:v>
                </c:pt>
                <c:pt idx="362">
                  <c:v>2.91</c:v>
                </c:pt>
                <c:pt idx="363">
                  <c:v>2.91</c:v>
                </c:pt>
                <c:pt idx="364">
                  <c:v>2.92</c:v>
                </c:pt>
                <c:pt idx="365">
                  <c:v>2.93</c:v>
                </c:pt>
                <c:pt idx="366">
                  <c:v>2.94</c:v>
                </c:pt>
                <c:pt idx="367">
                  <c:v>2.94</c:v>
                </c:pt>
                <c:pt idx="368">
                  <c:v>2.95</c:v>
                </c:pt>
                <c:pt idx="369">
                  <c:v>2.96</c:v>
                </c:pt>
                <c:pt idx="370">
                  <c:v>2.97</c:v>
                </c:pt>
                <c:pt idx="371">
                  <c:v>2.98</c:v>
                </c:pt>
                <c:pt idx="372">
                  <c:v>2.98</c:v>
                </c:pt>
                <c:pt idx="373">
                  <c:v>2.99</c:v>
                </c:pt>
                <c:pt idx="374">
                  <c:v>3.00</c:v>
                </c:pt>
                <c:pt idx="375">
                  <c:v>3.01</c:v>
                </c:pt>
                <c:pt idx="376">
                  <c:v>3.01</c:v>
                </c:pt>
                <c:pt idx="377">
                  <c:v>3.02</c:v>
                </c:pt>
                <c:pt idx="378">
                  <c:v>3.04</c:v>
                </c:pt>
                <c:pt idx="379">
                  <c:v>3.04</c:v>
                </c:pt>
                <c:pt idx="380">
                  <c:v>3.05</c:v>
                </c:pt>
                <c:pt idx="381">
                  <c:v>3.06</c:v>
                </c:pt>
                <c:pt idx="382">
                  <c:v>3.07</c:v>
                </c:pt>
                <c:pt idx="383">
                  <c:v>3.08</c:v>
                </c:pt>
                <c:pt idx="384">
                  <c:v>3.09</c:v>
                </c:pt>
                <c:pt idx="385">
                  <c:v>3.10</c:v>
                </c:pt>
                <c:pt idx="386">
                  <c:v>3.10</c:v>
                </c:pt>
                <c:pt idx="387">
                  <c:v>3.11</c:v>
                </c:pt>
                <c:pt idx="388">
                  <c:v>3.12</c:v>
                </c:pt>
                <c:pt idx="389">
                  <c:v>3.13</c:v>
                </c:pt>
                <c:pt idx="390">
                  <c:v>3.13</c:v>
                </c:pt>
                <c:pt idx="391">
                  <c:v>3.14</c:v>
                </c:pt>
                <c:pt idx="392">
                  <c:v>3.15</c:v>
                </c:pt>
                <c:pt idx="393">
                  <c:v>3.16</c:v>
                </c:pt>
                <c:pt idx="394">
                  <c:v>3.17</c:v>
                </c:pt>
                <c:pt idx="395">
                  <c:v>3.17</c:v>
                </c:pt>
                <c:pt idx="396">
                  <c:v>3.18</c:v>
                </c:pt>
                <c:pt idx="397">
                  <c:v>3.19</c:v>
                </c:pt>
                <c:pt idx="398">
                  <c:v>3.20</c:v>
                </c:pt>
                <c:pt idx="399">
                  <c:v>3.21</c:v>
                </c:pt>
                <c:pt idx="400">
                  <c:v>3.21</c:v>
                </c:pt>
                <c:pt idx="401">
                  <c:v>3.22</c:v>
                </c:pt>
                <c:pt idx="402">
                  <c:v>3.24</c:v>
                </c:pt>
                <c:pt idx="403">
                  <c:v>3.24</c:v>
                </c:pt>
                <c:pt idx="404">
                  <c:v>3.25</c:v>
                </c:pt>
                <c:pt idx="405">
                  <c:v>3.26</c:v>
                </c:pt>
                <c:pt idx="406">
                  <c:v>3.27</c:v>
                </c:pt>
                <c:pt idx="407">
                  <c:v>3.27</c:v>
                </c:pt>
                <c:pt idx="408">
                  <c:v>3.28</c:v>
                </c:pt>
                <c:pt idx="409">
                  <c:v>3.29</c:v>
                </c:pt>
                <c:pt idx="410">
                  <c:v>3.30</c:v>
                </c:pt>
                <c:pt idx="411">
                  <c:v>3.31</c:v>
                </c:pt>
                <c:pt idx="412">
                  <c:v>3.31</c:v>
                </c:pt>
                <c:pt idx="413">
                  <c:v>3.33</c:v>
                </c:pt>
                <c:pt idx="414">
                  <c:v>3.33</c:v>
                </c:pt>
                <c:pt idx="415">
                  <c:v>3.34</c:v>
                </c:pt>
                <c:pt idx="416">
                  <c:v>3.34</c:v>
                </c:pt>
                <c:pt idx="417">
                  <c:v>3.36</c:v>
                </c:pt>
                <c:pt idx="418">
                  <c:v>3.37</c:v>
                </c:pt>
                <c:pt idx="419">
                  <c:v>3.37</c:v>
                </c:pt>
                <c:pt idx="420">
                  <c:v>3.37</c:v>
                </c:pt>
                <c:pt idx="421">
                  <c:v>3.39</c:v>
                </c:pt>
                <c:pt idx="422">
                  <c:v>3.40</c:v>
                </c:pt>
                <c:pt idx="423">
                  <c:v>3.40</c:v>
                </c:pt>
                <c:pt idx="424">
                  <c:v>3.41</c:v>
                </c:pt>
                <c:pt idx="425">
                  <c:v>3.43</c:v>
                </c:pt>
                <c:pt idx="426">
                  <c:v>3.44</c:v>
                </c:pt>
                <c:pt idx="427">
                  <c:v>3.44</c:v>
                </c:pt>
                <c:pt idx="428">
                  <c:v>3.44</c:v>
                </c:pt>
                <c:pt idx="429">
                  <c:v>3.46</c:v>
                </c:pt>
                <c:pt idx="430">
                  <c:v>3.47</c:v>
                </c:pt>
                <c:pt idx="431">
                  <c:v>3.47</c:v>
                </c:pt>
                <c:pt idx="432">
                  <c:v>3.48</c:v>
                </c:pt>
                <c:pt idx="433">
                  <c:v>3.49</c:v>
                </c:pt>
                <c:pt idx="434">
                  <c:v>3.50</c:v>
                </c:pt>
                <c:pt idx="435">
                  <c:v>3.51</c:v>
                </c:pt>
                <c:pt idx="436">
                  <c:v>3.51</c:v>
                </c:pt>
                <c:pt idx="437">
                  <c:v>3.52</c:v>
                </c:pt>
                <c:pt idx="438">
                  <c:v>3.53</c:v>
                </c:pt>
                <c:pt idx="439">
                  <c:v>3.54</c:v>
                </c:pt>
                <c:pt idx="440">
                  <c:v>3.55</c:v>
                </c:pt>
                <c:pt idx="441">
                  <c:v>3.55</c:v>
                </c:pt>
                <c:pt idx="442">
                  <c:v>3.56</c:v>
                </c:pt>
                <c:pt idx="443">
                  <c:v>3.57</c:v>
                </c:pt>
                <c:pt idx="444">
                  <c:v>3.58</c:v>
                </c:pt>
                <c:pt idx="445">
                  <c:v>3.60</c:v>
                </c:pt>
                <c:pt idx="446">
                  <c:v>3.60</c:v>
                </c:pt>
                <c:pt idx="447">
                  <c:v>3.61</c:v>
                </c:pt>
              </c:strCache>
            </c:strRef>
          </c:xVal>
          <c:yVal>
            <c:numRef>
              <c:f>'5_50_150um'!$L$34:$L$481</c:f>
              <c:numCache>
                <c:formatCode>0.00</c:formatCode>
                <c:ptCount val="448"/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1.4580265095729033</c:v>
                </c:pt>
                <c:pt idx="12">
                  <c:v>5.7879234167893969</c:v>
                </c:pt>
                <c:pt idx="13">
                  <c:v>7.9528718703976438</c:v>
                </c:pt>
                <c:pt idx="14">
                  <c:v>7.2312223858615639</c:v>
                </c:pt>
                <c:pt idx="15">
                  <c:v>7.9528718703976438</c:v>
                </c:pt>
                <c:pt idx="16">
                  <c:v>8.6745213549337237</c:v>
                </c:pt>
                <c:pt idx="17">
                  <c:v>11.561119293078058</c:v>
                </c:pt>
                <c:pt idx="18">
                  <c:v>12.282768777614137</c:v>
                </c:pt>
                <c:pt idx="19">
                  <c:v>13.004418262150224</c:v>
                </c:pt>
                <c:pt idx="20">
                  <c:v>12.282768777614137</c:v>
                </c:pt>
                <c:pt idx="21">
                  <c:v>15.905743740795295</c:v>
                </c:pt>
                <c:pt idx="22">
                  <c:v>19.513991163475701</c:v>
                </c:pt>
                <c:pt idx="23">
                  <c:v>19.513991163475701</c:v>
                </c:pt>
                <c:pt idx="24">
                  <c:v>20.235640648011788</c:v>
                </c:pt>
                <c:pt idx="25">
                  <c:v>20.235640648011788</c:v>
                </c:pt>
                <c:pt idx="26">
                  <c:v>20.957290132547868</c:v>
                </c:pt>
                <c:pt idx="27">
                  <c:v>23.843888070692195</c:v>
                </c:pt>
                <c:pt idx="28">
                  <c:v>23.843888070692195</c:v>
                </c:pt>
                <c:pt idx="29">
                  <c:v>24.565537555228275</c:v>
                </c:pt>
                <c:pt idx="30">
                  <c:v>25.287187039764362</c:v>
                </c:pt>
                <c:pt idx="31">
                  <c:v>29.631811487481585</c:v>
                </c:pt>
                <c:pt idx="32">
                  <c:v>30.353460972017679</c:v>
                </c:pt>
                <c:pt idx="33">
                  <c:v>30.353460972017679</c:v>
                </c:pt>
                <c:pt idx="34">
                  <c:v>31.075110456553759</c:v>
                </c:pt>
                <c:pt idx="35">
                  <c:v>33.9617083946981</c:v>
                </c:pt>
                <c:pt idx="36">
                  <c:v>37.569955817378506</c:v>
                </c:pt>
                <c:pt idx="37">
                  <c:v>37.569955817378506</c:v>
                </c:pt>
                <c:pt idx="38">
                  <c:v>38.291605301914579</c:v>
                </c:pt>
                <c:pt idx="39">
                  <c:v>39.013254786450666</c:v>
                </c:pt>
                <c:pt idx="40">
                  <c:v>44.079528718703976</c:v>
                </c:pt>
                <c:pt idx="41">
                  <c:v>43.357879234167889</c:v>
                </c:pt>
                <c:pt idx="42">
                  <c:v>43.357879234167889</c:v>
                </c:pt>
                <c:pt idx="43">
                  <c:v>46.96612665684831</c:v>
                </c:pt>
                <c:pt idx="44">
                  <c:v>49.85272459499263</c:v>
                </c:pt>
                <c:pt idx="45">
                  <c:v>49.85272459499263</c:v>
                </c:pt>
                <c:pt idx="46">
                  <c:v>50.574374079528731</c:v>
                </c:pt>
                <c:pt idx="47">
                  <c:v>51.296023564064789</c:v>
                </c:pt>
                <c:pt idx="48">
                  <c:v>54.182621502209138</c:v>
                </c:pt>
                <c:pt idx="49">
                  <c:v>56.362297496318114</c:v>
                </c:pt>
                <c:pt idx="50">
                  <c:v>55.625920471281297</c:v>
                </c:pt>
                <c:pt idx="51">
                  <c:v>57.083946980854201</c:v>
                </c:pt>
                <c:pt idx="52">
                  <c:v>59.97054491899852</c:v>
                </c:pt>
                <c:pt idx="53">
                  <c:v>59.97054491899852</c:v>
                </c:pt>
                <c:pt idx="54">
                  <c:v>59.97054491899852</c:v>
                </c:pt>
                <c:pt idx="55">
                  <c:v>62.135493372606767</c:v>
                </c:pt>
                <c:pt idx="56">
                  <c:v>66.465390279823254</c:v>
                </c:pt>
                <c:pt idx="57">
                  <c:v>67.187039764359355</c:v>
                </c:pt>
                <c:pt idx="58">
                  <c:v>67.908689248895456</c:v>
                </c:pt>
                <c:pt idx="59">
                  <c:v>69.366715758468331</c:v>
                </c:pt>
                <c:pt idx="60">
                  <c:v>70.810014727540505</c:v>
                </c:pt>
                <c:pt idx="61">
                  <c:v>71.531664212076578</c:v>
                </c:pt>
                <c:pt idx="62">
                  <c:v>71.531664212076578</c:v>
                </c:pt>
                <c:pt idx="63">
                  <c:v>73.696612665684825</c:v>
                </c:pt>
                <c:pt idx="64">
                  <c:v>76.583210603829173</c:v>
                </c:pt>
                <c:pt idx="65">
                  <c:v>77.304860088365245</c:v>
                </c:pt>
                <c:pt idx="66">
                  <c:v>75.8615611192931</c:v>
                </c:pt>
                <c:pt idx="67">
                  <c:v>78.748159057437391</c:v>
                </c:pt>
                <c:pt idx="68">
                  <c:v>80.191458026509565</c:v>
                </c:pt>
                <c:pt idx="69">
                  <c:v>79.469808541973492</c:v>
                </c:pt>
                <c:pt idx="70">
                  <c:v>82.35640648011784</c:v>
                </c:pt>
                <c:pt idx="71">
                  <c:v>84.536082474226816</c:v>
                </c:pt>
                <c:pt idx="72">
                  <c:v>85.257731958762889</c:v>
                </c:pt>
                <c:pt idx="73">
                  <c:v>86.701030927835063</c:v>
                </c:pt>
                <c:pt idx="74">
                  <c:v>86.701030927835063</c:v>
                </c:pt>
                <c:pt idx="75">
                  <c:v>86.701030927835063</c:v>
                </c:pt>
                <c:pt idx="76">
                  <c:v>88.865979381443282</c:v>
                </c:pt>
                <c:pt idx="77">
                  <c:v>91.75257731958763</c:v>
                </c:pt>
                <c:pt idx="78">
                  <c:v>93.195876288659804</c:v>
                </c:pt>
                <c:pt idx="79">
                  <c:v>93.195876288659804</c:v>
                </c:pt>
                <c:pt idx="80">
                  <c:v>94.639175257731949</c:v>
                </c:pt>
                <c:pt idx="81">
                  <c:v>97.540500736377027</c:v>
                </c:pt>
                <c:pt idx="82">
                  <c:v>98.262150220913099</c:v>
                </c:pt>
                <c:pt idx="83">
                  <c:v>98.262150220913099</c:v>
                </c:pt>
                <c:pt idx="84">
                  <c:v>98.262150220913099</c:v>
                </c:pt>
                <c:pt idx="85">
                  <c:v>98.983799705449172</c:v>
                </c:pt>
                <c:pt idx="86">
                  <c:v>99.705449189985274</c:v>
                </c:pt>
                <c:pt idx="87">
                  <c:v>101.14874815905742</c:v>
                </c:pt>
                <c:pt idx="88">
                  <c:v>103.31369661266567</c:v>
                </c:pt>
                <c:pt idx="89">
                  <c:v>101.87039764359352</c:v>
                </c:pt>
                <c:pt idx="90">
                  <c:v>103.31369661266567</c:v>
                </c:pt>
                <c:pt idx="91">
                  <c:v>104.75699558173784</c:v>
                </c:pt>
                <c:pt idx="92">
                  <c:v>105.47864506627394</c:v>
                </c:pt>
                <c:pt idx="93">
                  <c:v>105.47864506627394</c:v>
                </c:pt>
                <c:pt idx="94">
                  <c:v>104.75699558173784</c:v>
                </c:pt>
                <c:pt idx="95">
                  <c:v>106.20029455081001</c:v>
                </c:pt>
                <c:pt idx="96">
                  <c:v>109.08689248895433</c:v>
                </c:pt>
                <c:pt idx="97">
                  <c:v>111.26656848306334</c:v>
                </c:pt>
                <c:pt idx="98">
                  <c:v>109.80854197349041</c:v>
                </c:pt>
                <c:pt idx="99">
                  <c:v>112.70986745213548</c:v>
                </c:pt>
                <c:pt idx="100">
                  <c:v>114.15316642120766</c:v>
                </c:pt>
                <c:pt idx="101">
                  <c:v>113.43151693667156</c:v>
                </c:pt>
                <c:pt idx="102">
                  <c:v>114.15316642120766</c:v>
                </c:pt>
                <c:pt idx="103">
                  <c:v>114.15316642120766</c:v>
                </c:pt>
                <c:pt idx="104">
                  <c:v>115.65537555228275</c:v>
                </c:pt>
                <c:pt idx="105">
                  <c:v>116.98085419734906</c:v>
                </c:pt>
                <c:pt idx="106">
                  <c:v>119.1899852724595</c:v>
                </c:pt>
                <c:pt idx="107">
                  <c:v>119.1899852724595</c:v>
                </c:pt>
                <c:pt idx="108">
                  <c:v>118.45360824742266</c:v>
                </c:pt>
                <c:pt idx="109">
                  <c:v>119.1899852724595</c:v>
                </c:pt>
                <c:pt idx="110">
                  <c:v>121.39911634756996</c:v>
                </c:pt>
                <c:pt idx="111">
                  <c:v>120.66273932253313</c:v>
                </c:pt>
                <c:pt idx="112">
                  <c:v>119.9263622974963</c:v>
                </c:pt>
                <c:pt idx="113">
                  <c:v>121.39911634756996</c:v>
                </c:pt>
                <c:pt idx="114">
                  <c:v>122.87187039764359</c:v>
                </c:pt>
                <c:pt idx="115">
                  <c:v>124.19734904270987</c:v>
                </c:pt>
                <c:pt idx="116">
                  <c:v>123.60824742268042</c:v>
                </c:pt>
                <c:pt idx="117">
                  <c:v>122.13549337260676</c:v>
                </c:pt>
                <c:pt idx="118">
                  <c:v>121.39911634756996</c:v>
                </c:pt>
                <c:pt idx="119">
                  <c:v>126.40648011782031</c:v>
                </c:pt>
                <c:pt idx="120">
                  <c:v>126.40648011782031</c:v>
                </c:pt>
                <c:pt idx="121">
                  <c:v>125.67010309278351</c:v>
                </c:pt>
                <c:pt idx="122">
                  <c:v>124.93372606774668</c:v>
                </c:pt>
                <c:pt idx="123">
                  <c:v>124.19734904270987</c:v>
                </c:pt>
                <c:pt idx="124">
                  <c:v>127.87923416789397</c:v>
                </c:pt>
                <c:pt idx="125">
                  <c:v>128.61561119293077</c:v>
                </c:pt>
                <c:pt idx="126">
                  <c:v>130.08836524300443</c:v>
                </c:pt>
                <c:pt idx="127">
                  <c:v>130.08836524300443</c:v>
                </c:pt>
                <c:pt idx="128">
                  <c:v>130.82474226804123</c:v>
                </c:pt>
                <c:pt idx="129">
                  <c:v>130.82474226804123</c:v>
                </c:pt>
                <c:pt idx="130">
                  <c:v>128.61561119293077</c:v>
                </c:pt>
                <c:pt idx="131">
                  <c:v>128.61561119293077</c:v>
                </c:pt>
                <c:pt idx="132">
                  <c:v>130.82474226804123</c:v>
                </c:pt>
                <c:pt idx="133">
                  <c:v>130.82474226804123</c:v>
                </c:pt>
                <c:pt idx="134">
                  <c:v>132.15022091310752</c:v>
                </c:pt>
                <c:pt idx="135">
                  <c:v>131.56111929307806</c:v>
                </c:pt>
                <c:pt idx="136">
                  <c:v>131.56111929307806</c:v>
                </c:pt>
                <c:pt idx="137">
                  <c:v>131.56111929307806</c:v>
                </c:pt>
                <c:pt idx="138">
                  <c:v>131.56111929307806</c:v>
                </c:pt>
                <c:pt idx="139">
                  <c:v>132.88659793814432</c:v>
                </c:pt>
                <c:pt idx="140">
                  <c:v>132.88659793814432</c:v>
                </c:pt>
                <c:pt idx="141">
                  <c:v>131.56111929307806</c:v>
                </c:pt>
                <c:pt idx="142">
                  <c:v>132.15022091310752</c:v>
                </c:pt>
                <c:pt idx="143">
                  <c:v>135.83210603829158</c:v>
                </c:pt>
                <c:pt idx="144">
                  <c:v>134.35935198821795</c:v>
                </c:pt>
                <c:pt idx="145">
                  <c:v>135.83210603829158</c:v>
                </c:pt>
                <c:pt idx="146">
                  <c:v>137.30486008836522</c:v>
                </c:pt>
                <c:pt idx="147">
                  <c:v>136.56848306332842</c:v>
                </c:pt>
                <c:pt idx="148">
                  <c:v>136.56848306332842</c:v>
                </c:pt>
                <c:pt idx="149">
                  <c:v>135.83210603829158</c:v>
                </c:pt>
                <c:pt idx="150">
                  <c:v>135.09572901325475</c:v>
                </c:pt>
                <c:pt idx="151">
                  <c:v>138.04123711340205</c:v>
                </c:pt>
                <c:pt idx="152">
                  <c:v>137.30486008836522</c:v>
                </c:pt>
                <c:pt idx="153">
                  <c:v>137.30486008836522</c:v>
                </c:pt>
                <c:pt idx="154">
                  <c:v>138.77761413843888</c:v>
                </c:pt>
                <c:pt idx="155">
                  <c:v>138.77761413843888</c:v>
                </c:pt>
                <c:pt idx="156">
                  <c:v>136.56848306332842</c:v>
                </c:pt>
                <c:pt idx="157">
                  <c:v>135.83210603829158</c:v>
                </c:pt>
                <c:pt idx="158">
                  <c:v>139.36671575846833</c:v>
                </c:pt>
                <c:pt idx="159">
                  <c:v>140.10309278350513</c:v>
                </c:pt>
                <c:pt idx="160">
                  <c:v>138.04123711340205</c:v>
                </c:pt>
                <c:pt idx="161">
                  <c:v>139.36671575846833</c:v>
                </c:pt>
                <c:pt idx="162">
                  <c:v>138.04123711340205</c:v>
                </c:pt>
                <c:pt idx="163">
                  <c:v>140.10309278350513</c:v>
                </c:pt>
                <c:pt idx="164">
                  <c:v>139.36671575846833</c:v>
                </c:pt>
                <c:pt idx="165">
                  <c:v>140.10309278350513</c:v>
                </c:pt>
                <c:pt idx="166">
                  <c:v>141.57584683357879</c:v>
                </c:pt>
                <c:pt idx="167">
                  <c:v>141.57584683357879</c:v>
                </c:pt>
                <c:pt idx="168">
                  <c:v>140.83946980854196</c:v>
                </c:pt>
                <c:pt idx="169">
                  <c:v>140.83946980854196</c:v>
                </c:pt>
                <c:pt idx="170">
                  <c:v>142.3122238586156</c:v>
                </c:pt>
                <c:pt idx="171">
                  <c:v>140.83946980854196</c:v>
                </c:pt>
                <c:pt idx="172">
                  <c:v>139.36671575846833</c:v>
                </c:pt>
                <c:pt idx="173">
                  <c:v>139.36671575846833</c:v>
                </c:pt>
                <c:pt idx="174">
                  <c:v>140.83946980854196</c:v>
                </c:pt>
                <c:pt idx="175">
                  <c:v>142.3122238586156</c:v>
                </c:pt>
                <c:pt idx="176">
                  <c:v>140.83946980854196</c:v>
                </c:pt>
                <c:pt idx="177">
                  <c:v>140.83946980854196</c:v>
                </c:pt>
                <c:pt idx="178">
                  <c:v>139.36671575846833</c:v>
                </c:pt>
                <c:pt idx="179">
                  <c:v>143.04860088365243</c:v>
                </c:pt>
                <c:pt idx="180">
                  <c:v>143.78497790868923</c:v>
                </c:pt>
                <c:pt idx="181">
                  <c:v>142.3122238586156</c:v>
                </c:pt>
                <c:pt idx="182">
                  <c:v>141.57584683357879</c:v>
                </c:pt>
                <c:pt idx="183">
                  <c:v>143.04860088365243</c:v>
                </c:pt>
                <c:pt idx="184">
                  <c:v>144.52135493372606</c:v>
                </c:pt>
                <c:pt idx="185">
                  <c:v>143.04860088365243</c:v>
                </c:pt>
                <c:pt idx="186">
                  <c:v>143.04860088365243</c:v>
                </c:pt>
                <c:pt idx="187">
                  <c:v>145.25773195876289</c:v>
                </c:pt>
                <c:pt idx="188">
                  <c:v>144.52135493372606</c:v>
                </c:pt>
                <c:pt idx="189">
                  <c:v>145.25773195876289</c:v>
                </c:pt>
                <c:pt idx="190">
                  <c:v>144.52135493372606</c:v>
                </c:pt>
                <c:pt idx="191">
                  <c:v>145.25773195876289</c:v>
                </c:pt>
                <c:pt idx="192">
                  <c:v>144.52135493372606</c:v>
                </c:pt>
                <c:pt idx="193">
                  <c:v>146.73048600883652</c:v>
                </c:pt>
                <c:pt idx="194">
                  <c:v>145.99410898379969</c:v>
                </c:pt>
                <c:pt idx="195">
                  <c:v>146.73048600883652</c:v>
                </c:pt>
                <c:pt idx="196">
                  <c:v>143.78497790868923</c:v>
                </c:pt>
                <c:pt idx="197">
                  <c:v>145.99410898379969</c:v>
                </c:pt>
                <c:pt idx="198">
                  <c:v>146.73048600883652</c:v>
                </c:pt>
                <c:pt idx="199">
                  <c:v>146.73048600883652</c:v>
                </c:pt>
                <c:pt idx="200">
                  <c:v>147.31958762886597</c:v>
                </c:pt>
                <c:pt idx="201">
                  <c:v>146.73048600883652</c:v>
                </c:pt>
                <c:pt idx="202">
                  <c:v>147.31958762886597</c:v>
                </c:pt>
                <c:pt idx="203">
                  <c:v>148.79234167893961</c:v>
                </c:pt>
                <c:pt idx="204">
                  <c:v>148.05596465390281</c:v>
                </c:pt>
                <c:pt idx="205">
                  <c:v>147.31958762886597</c:v>
                </c:pt>
                <c:pt idx="206">
                  <c:v>147.31958762886597</c:v>
                </c:pt>
                <c:pt idx="207">
                  <c:v>149.52871870397644</c:v>
                </c:pt>
                <c:pt idx="208">
                  <c:v>149.52871870397644</c:v>
                </c:pt>
                <c:pt idx="209">
                  <c:v>151.00147275405007</c:v>
                </c:pt>
                <c:pt idx="210">
                  <c:v>149.52871870397644</c:v>
                </c:pt>
                <c:pt idx="211">
                  <c:v>148.79234167893961</c:v>
                </c:pt>
                <c:pt idx="212">
                  <c:v>149.52871870397644</c:v>
                </c:pt>
                <c:pt idx="213">
                  <c:v>149.52871870397644</c:v>
                </c:pt>
                <c:pt idx="214">
                  <c:v>150.26509572901327</c:v>
                </c:pt>
                <c:pt idx="215">
                  <c:v>148.79234167893961</c:v>
                </c:pt>
                <c:pt idx="216">
                  <c:v>150.26509572901327</c:v>
                </c:pt>
                <c:pt idx="217">
                  <c:v>151.73784977908687</c:v>
                </c:pt>
                <c:pt idx="218">
                  <c:v>151.73784977908687</c:v>
                </c:pt>
                <c:pt idx="219">
                  <c:v>152.4742268041237</c:v>
                </c:pt>
                <c:pt idx="220">
                  <c:v>153.2106038291605</c:v>
                </c:pt>
                <c:pt idx="221">
                  <c:v>152.4742268041237</c:v>
                </c:pt>
                <c:pt idx="222">
                  <c:v>151.73784977908687</c:v>
                </c:pt>
                <c:pt idx="223">
                  <c:v>151.00147275405007</c:v>
                </c:pt>
                <c:pt idx="224">
                  <c:v>151.73784977908687</c:v>
                </c:pt>
                <c:pt idx="225">
                  <c:v>151.00147275405007</c:v>
                </c:pt>
                <c:pt idx="226">
                  <c:v>153.94698085419734</c:v>
                </c:pt>
                <c:pt idx="227">
                  <c:v>154.53608247422682</c:v>
                </c:pt>
                <c:pt idx="228">
                  <c:v>153.94698085419734</c:v>
                </c:pt>
                <c:pt idx="229">
                  <c:v>153.94698085419734</c:v>
                </c:pt>
                <c:pt idx="230">
                  <c:v>155.27245949926362</c:v>
                </c:pt>
                <c:pt idx="231">
                  <c:v>153.94698085419734</c:v>
                </c:pt>
                <c:pt idx="232">
                  <c:v>153.94698085419734</c:v>
                </c:pt>
                <c:pt idx="233">
                  <c:v>153.94698085419734</c:v>
                </c:pt>
                <c:pt idx="234">
                  <c:v>154.53608247422682</c:v>
                </c:pt>
                <c:pt idx="235">
                  <c:v>156.00883652430045</c:v>
                </c:pt>
                <c:pt idx="236">
                  <c:v>153.94698085419734</c:v>
                </c:pt>
                <c:pt idx="237">
                  <c:v>154.53608247422682</c:v>
                </c:pt>
                <c:pt idx="238">
                  <c:v>154.53608247422682</c:v>
                </c:pt>
                <c:pt idx="239">
                  <c:v>156.74521354933728</c:v>
                </c:pt>
                <c:pt idx="240">
                  <c:v>154.53608247422682</c:v>
                </c:pt>
                <c:pt idx="241">
                  <c:v>156.74521354933728</c:v>
                </c:pt>
                <c:pt idx="242">
                  <c:v>156.00883652430045</c:v>
                </c:pt>
                <c:pt idx="243">
                  <c:v>154.53608247422682</c:v>
                </c:pt>
                <c:pt idx="244">
                  <c:v>155.27245949926362</c:v>
                </c:pt>
                <c:pt idx="245">
                  <c:v>156.00883652430045</c:v>
                </c:pt>
                <c:pt idx="246">
                  <c:v>156.74521354933728</c:v>
                </c:pt>
                <c:pt idx="247">
                  <c:v>156.74521354933728</c:v>
                </c:pt>
                <c:pt idx="248">
                  <c:v>158.95434462444774</c:v>
                </c:pt>
                <c:pt idx="249">
                  <c:v>157.48159057437408</c:v>
                </c:pt>
                <c:pt idx="250">
                  <c:v>157.48159057437408</c:v>
                </c:pt>
                <c:pt idx="251">
                  <c:v>158.21796759941091</c:v>
                </c:pt>
                <c:pt idx="252">
                  <c:v>156.00883652430045</c:v>
                </c:pt>
                <c:pt idx="253">
                  <c:v>157.48159057437408</c:v>
                </c:pt>
                <c:pt idx="254">
                  <c:v>158.95434462444774</c:v>
                </c:pt>
                <c:pt idx="255">
                  <c:v>158.95434462444774</c:v>
                </c:pt>
                <c:pt idx="256">
                  <c:v>157.48159057437408</c:v>
                </c:pt>
                <c:pt idx="257">
                  <c:v>158.21796759941091</c:v>
                </c:pt>
                <c:pt idx="258">
                  <c:v>158.95434462444774</c:v>
                </c:pt>
                <c:pt idx="259">
                  <c:v>159.69072164948454</c:v>
                </c:pt>
                <c:pt idx="260">
                  <c:v>158.95434462444774</c:v>
                </c:pt>
                <c:pt idx="261">
                  <c:v>158.21796759941091</c:v>
                </c:pt>
                <c:pt idx="262">
                  <c:v>158.95434462444774</c:v>
                </c:pt>
                <c:pt idx="263">
                  <c:v>159.69072164948454</c:v>
                </c:pt>
                <c:pt idx="264">
                  <c:v>158.95434462444774</c:v>
                </c:pt>
                <c:pt idx="265">
                  <c:v>159.69072164948454</c:v>
                </c:pt>
                <c:pt idx="266">
                  <c:v>158.95434462444774</c:v>
                </c:pt>
                <c:pt idx="267">
                  <c:v>160.42709867452137</c:v>
                </c:pt>
                <c:pt idx="268">
                  <c:v>160.42709867452137</c:v>
                </c:pt>
                <c:pt idx="269">
                  <c:v>161.16347569955818</c:v>
                </c:pt>
                <c:pt idx="270">
                  <c:v>161.89985272459501</c:v>
                </c:pt>
                <c:pt idx="271">
                  <c:v>161.89985272459501</c:v>
                </c:pt>
                <c:pt idx="272">
                  <c:v>160.42709867452137</c:v>
                </c:pt>
                <c:pt idx="273">
                  <c:v>161.16347569955818</c:v>
                </c:pt>
                <c:pt idx="274">
                  <c:v>161.89985272459501</c:v>
                </c:pt>
                <c:pt idx="275">
                  <c:v>161.16347569955818</c:v>
                </c:pt>
                <c:pt idx="276">
                  <c:v>161.16347569955818</c:v>
                </c:pt>
                <c:pt idx="277">
                  <c:v>161.89985272459501</c:v>
                </c:pt>
                <c:pt idx="278">
                  <c:v>162.48895434462443</c:v>
                </c:pt>
                <c:pt idx="279">
                  <c:v>161.89985272459501</c:v>
                </c:pt>
                <c:pt idx="280">
                  <c:v>161.89985272459501</c:v>
                </c:pt>
                <c:pt idx="281">
                  <c:v>163.22533136966126</c:v>
                </c:pt>
                <c:pt idx="282">
                  <c:v>163.22533136966126</c:v>
                </c:pt>
                <c:pt idx="283">
                  <c:v>163.22533136966126</c:v>
                </c:pt>
                <c:pt idx="284">
                  <c:v>161.89985272459501</c:v>
                </c:pt>
                <c:pt idx="285">
                  <c:v>161.89985272459501</c:v>
                </c:pt>
                <c:pt idx="286">
                  <c:v>164.69808541973487</c:v>
                </c:pt>
                <c:pt idx="287">
                  <c:v>164.69808541973487</c:v>
                </c:pt>
                <c:pt idx="288">
                  <c:v>162.48895434462443</c:v>
                </c:pt>
                <c:pt idx="289">
                  <c:v>163.22533136966126</c:v>
                </c:pt>
                <c:pt idx="290">
                  <c:v>164.69808541973487</c:v>
                </c:pt>
                <c:pt idx="291">
                  <c:v>165.4344624447717</c:v>
                </c:pt>
                <c:pt idx="292">
                  <c:v>165.4344624447717</c:v>
                </c:pt>
                <c:pt idx="293">
                  <c:v>163.96170839469806</c:v>
                </c:pt>
                <c:pt idx="294">
                  <c:v>165.4344624447717</c:v>
                </c:pt>
                <c:pt idx="295">
                  <c:v>166.90721649484533</c:v>
                </c:pt>
                <c:pt idx="296">
                  <c:v>165.4344624447717</c:v>
                </c:pt>
                <c:pt idx="297">
                  <c:v>166.17083946980853</c:v>
                </c:pt>
                <c:pt idx="298">
                  <c:v>166.90721649484533</c:v>
                </c:pt>
                <c:pt idx="299">
                  <c:v>166.90721649484533</c:v>
                </c:pt>
                <c:pt idx="300">
                  <c:v>164.69808541973487</c:v>
                </c:pt>
                <c:pt idx="301">
                  <c:v>165.4344624447717</c:v>
                </c:pt>
                <c:pt idx="302">
                  <c:v>166.90721649484533</c:v>
                </c:pt>
                <c:pt idx="303">
                  <c:v>166.17083946980853</c:v>
                </c:pt>
                <c:pt idx="304">
                  <c:v>165.4344624447717</c:v>
                </c:pt>
                <c:pt idx="305">
                  <c:v>166.17083946980853</c:v>
                </c:pt>
                <c:pt idx="306">
                  <c:v>166.90721649484533</c:v>
                </c:pt>
                <c:pt idx="307">
                  <c:v>166.17083946980853</c:v>
                </c:pt>
                <c:pt idx="308">
                  <c:v>165.4344624447717</c:v>
                </c:pt>
                <c:pt idx="309">
                  <c:v>166.90721649484533</c:v>
                </c:pt>
                <c:pt idx="310">
                  <c:v>167.64359351988216</c:v>
                </c:pt>
                <c:pt idx="311">
                  <c:v>168.37997054491896</c:v>
                </c:pt>
                <c:pt idx="312">
                  <c:v>166.90721649484533</c:v>
                </c:pt>
                <c:pt idx="313">
                  <c:v>167.64359351988216</c:v>
                </c:pt>
                <c:pt idx="314">
                  <c:v>168.37997054491896</c:v>
                </c:pt>
                <c:pt idx="315">
                  <c:v>169.11634756995579</c:v>
                </c:pt>
                <c:pt idx="316">
                  <c:v>168.37997054491896</c:v>
                </c:pt>
                <c:pt idx="317">
                  <c:v>166.90721649484533</c:v>
                </c:pt>
                <c:pt idx="318">
                  <c:v>168.37997054491896</c:v>
                </c:pt>
                <c:pt idx="319">
                  <c:v>169.70544918998527</c:v>
                </c:pt>
                <c:pt idx="320">
                  <c:v>169.70544918998527</c:v>
                </c:pt>
                <c:pt idx="321">
                  <c:v>169.70544918998527</c:v>
                </c:pt>
                <c:pt idx="322">
                  <c:v>169.70544918998527</c:v>
                </c:pt>
                <c:pt idx="323">
                  <c:v>171.17820324005891</c:v>
                </c:pt>
                <c:pt idx="324">
                  <c:v>170.44182621502208</c:v>
                </c:pt>
                <c:pt idx="325">
                  <c:v>169.11634756995579</c:v>
                </c:pt>
                <c:pt idx="326">
                  <c:v>169.70544918998527</c:v>
                </c:pt>
                <c:pt idx="327">
                  <c:v>169.70544918998527</c:v>
                </c:pt>
                <c:pt idx="328">
                  <c:v>169.70544918998527</c:v>
                </c:pt>
                <c:pt idx="329">
                  <c:v>169.70544918998527</c:v>
                </c:pt>
                <c:pt idx="330">
                  <c:v>170.44182621502208</c:v>
                </c:pt>
                <c:pt idx="331">
                  <c:v>170.44182621502208</c:v>
                </c:pt>
                <c:pt idx="332">
                  <c:v>170.44182621502208</c:v>
                </c:pt>
                <c:pt idx="333">
                  <c:v>171.17820324005891</c:v>
                </c:pt>
                <c:pt idx="334">
                  <c:v>170.44182621502208</c:v>
                </c:pt>
                <c:pt idx="335">
                  <c:v>171.17820324005891</c:v>
                </c:pt>
                <c:pt idx="336">
                  <c:v>171.17820324005891</c:v>
                </c:pt>
                <c:pt idx="337">
                  <c:v>171.17820324005891</c:v>
                </c:pt>
                <c:pt idx="338">
                  <c:v>172.65095729013254</c:v>
                </c:pt>
                <c:pt idx="339">
                  <c:v>171.17820324005891</c:v>
                </c:pt>
                <c:pt idx="340">
                  <c:v>171.91458026509574</c:v>
                </c:pt>
                <c:pt idx="341">
                  <c:v>171.17820324005891</c:v>
                </c:pt>
                <c:pt idx="342">
                  <c:v>172.65095729013254</c:v>
                </c:pt>
                <c:pt idx="343">
                  <c:v>173.38733431516937</c:v>
                </c:pt>
                <c:pt idx="344">
                  <c:v>171.91458026509574</c:v>
                </c:pt>
                <c:pt idx="345">
                  <c:v>172.65095729013254</c:v>
                </c:pt>
                <c:pt idx="346">
                  <c:v>173.38733431516937</c:v>
                </c:pt>
                <c:pt idx="347">
                  <c:v>174.1237113402062</c:v>
                </c:pt>
                <c:pt idx="348">
                  <c:v>172.65095729013254</c:v>
                </c:pt>
                <c:pt idx="349">
                  <c:v>171.91458026509574</c:v>
                </c:pt>
                <c:pt idx="350">
                  <c:v>172.65095729013254</c:v>
                </c:pt>
                <c:pt idx="351">
                  <c:v>174.860088365243</c:v>
                </c:pt>
                <c:pt idx="352">
                  <c:v>172.65095729013254</c:v>
                </c:pt>
                <c:pt idx="353">
                  <c:v>174.860088365243</c:v>
                </c:pt>
                <c:pt idx="354">
                  <c:v>172.65095729013254</c:v>
                </c:pt>
                <c:pt idx="355">
                  <c:v>173.38733431516937</c:v>
                </c:pt>
                <c:pt idx="356">
                  <c:v>174.860088365243</c:v>
                </c:pt>
                <c:pt idx="357">
                  <c:v>174.860088365243</c:v>
                </c:pt>
                <c:pt idx="358">
                  <c:v>174.1237113402062</c:v>
                </c:pt>
                <c:pt idx="359">
                  <c:v>174.860088365243</c:v>
                </c:pt>
                <c:pt idx="360">
                  <c:v>174.860088365243</c:v>
                </c:pt>
                <c:pt idx="361">
                  <c:v>176.33284241531666</c:v>
                </c:pt>
                <c:pt idx="362">
                  <c:v>176.33284241531666</c:v>
                </c:pt>
                <c:pt idx="363">
                  <c:v>177.06921944035346</c:v>
                </c:pt>
                <c:pt idx="364">
                  <c:v>176.33284241531666</c:v>
                </c:pt>
                <c:pt idx="365">
                  <c:v>175.59646539027983</c:v>
                </c:pt>
                <c:pt idx="366">
                  <c:v>176.33284241531666</c:v>
                </c:pt>
                <c:pt idx="367">
                  <c:v>176.33284241531666</c:v>
                </c:pt>
                <c:pt idx="368">
                  <c:v>175.59646539027983</c:v>
                </c:pt>
                <c:pt idx="369">
                  <c:v>176.33284241531666</c:v>
                </c:pt>
                <c:pt idx="370">
                  <c:v>177.65832106038289</c:v>
                </c:pt>
                <c:pt idx="371">
                  <c:v>177.06921944035346</c:v>
                </c:pt>
                <c:pt idx="372">
                  <c:v>177.06921944035346</c:v>
                </c:pt>
                <c:pt idx="373">
                  <c:v>176.33284241531666</c:v>
                </c:pt>
                <c:pt idx="374">
                  <c:v>176.33284241531666</c:v>
                </c:pt>
                <c:pt idx="375">
                  <c:v>177.06921944035346</c:v>
                </c:pt>
                <c:pt idx="376">
                  <c:v>177.65832106038289</c:v>
                </c:pt>
                <c:pt idx="377">
                  <c:v>176.33284241531666</c:v>
                </c:pt>
                <c:pt idx="378">
                  <c:v>178.39469808541972</c:v>
                </c:pt>
                <c:pt idx="379">
                  <c:v>178.39469808541972</c:v>
                </c:pt>
                <c:pt idx="380">
                  <c:v>177.06921944035346</c:v>
                </c:pt>
                <c:pt idx="381">
                  <c:v>178.39469808541972</c:v>
                </c:pt>
                <c:pt idx="382">
                  <c:v>178.39469808541972</c:v>
                </c:pt>
                <c:pt idx="383">
                  <c:v>177.65832106038289</c:v>
                </c:pt>
                <c:pt idx="384">
                  <c:v>179.13107511045655</c:v>
                </c:pt>
                <c:pt idx="385">
                  <c:v>179.86745213549335</c:v>
                </c:pt>
                <c:pt idx="386">
                  <c:v>178.39469808541972</c:v>
                </c:pt>
                <c:pt idx="387">
                  <c:v>178.39469808541972</c:v>
                </c:pt>
                <c:pt idx="388">
                  <c:v>179.86745213549335</c:v>
                </c:pt>
                <c:pt idx="389">
                  <c:v>180.60382916053018</c:v>
                </c:pt>
                <c:pt idx="390">
                  <c:v>178.39469808541972</c:v>
                </c:pt>
                <c:pt idx="391">
                  <c:v>178.39469808541972</c:v>
                </c:pt>
                <c:pt idx="392">
                  <c:v>179.86745213549335</c:v>
                </c:pt>
                <c:pt idx="393">
                  <c:v>179.86745213549335</c:v>
                </c:pt>
                <c:pt idx="394">
                  <c:v>181.34020618556701</c:v>
                </c:pt>
                <c:pt idx="395">
                  <c:v>180.60382916053018</c:v>
                </c:pt>
                <c:pt idx="396">
                  <c:v>179.13107511045655</c:v>
                </c:pt>
                <c:pt idx="397">
                  <c:v>179.86745213549335</c:v>
                </c:pt>
                <c:pt idx="398">
                  <c:v>181.34020618556701</c:v>
                </c:pt>
                <c:pt idx="399">
                  <c:v>181.34020618556701</c:v>
                </c:pt>
                <c:pt idx="400">
                  <c:v>179.86745213549335</c:v>
                </c:pt>
                <c:pt idx="401">
                  <c:v>179.13107511045655</c:v>
                </c:pt>
                <c:pt idx="402">
                  <c:v>181.34020618556701</c:v>
                </c:pt>
                <c:pt idx="403">
                  <c:v>181.34020618556701</c:v>
                </c:pt>
                <c:pt idx="404">
                  <c:v>182.07658321060381</c:v>
                </c:pt>
                <c:pt idx="405">
                  <c:v>183.54933726067748</c:v>
                </c:pt>
                <c:pt idx="406">
                  <c:v>182.81296023564065</c:v>
                </c:pt>
                <c:pt idx="407">
                  <c:v>181.34020618556701</c:v>
                </c:pt>
                <c:pt idx="408">
                  <c:v>182.07658321060381</c:v>
                </c:pt>
                <c:pt idx="409">
                  <c:v>181.34020618556701</c:v>
                </c:pt>
                <c:pt idx="410">
                  <c:v>181.34020618556701</c:v>
                </c:pt>
                <c:pt idx="411">
                  <c:v>182.07658321060381</c:v>
                </c:pt>
                <c:pt idx="412">
                  <c:v>180.60382916053018</c:v>
                </c:pt>
                <c:pt idx="413">
                  <c:v>182.81296023564065</c:v>
                </c:pt>
                <c:pt idx="414">
                  <c:v>183.54933726067748</c:v>
                </c:pt>
                <c:pt idx="415">
                  <c:v>182.81296023564065</c:v>
                </c:pt>
                <c:pt idx="416">
                  <c:v>182.07658321060381</c:v>
                </c:pt>
                <c:pt idx="417">
                  <c:v>183.54933726067748</c:v>
                </c:pt>
                <c:pt idx="418">
                  <c:v>185.02209131075111</c:v>
                </c:pt>
                <c:pt idx="419">
                  <c:v>184.28571428571428</c:v>
                </c:pt>
                <c:pt idx="420">
                  <c:v>182.07658321060381</c:v>
                </c:pt>
                <c:pt idx="421">
                  <c:v>184.28571428571428</c:v>
                </c:pt>
                <c:pt idx="422">
                  <c:v>184.28571428571428</c:v>
                </c:pt>
                <c:pt idx="423">
                  <c:v>182.07658321060381</c:v>
                </c:pt>
                <c:pt idx="424">
                  <c:v>183.54933726067748</c:v>
                </c:pt>
                <c:pt idx="425">
                  <c:v>186.34756995581739</c:v>
                </c:pt>
                <c:pt idx="426">
                  <c:v>185.61119293078059</c:v>
                </c:pt>
                <c:pt idx="427">
                  <c:v>184.28571428571428</c:v>
                </c:pt>
                <c:pt idx="428">
                  <c:v>182.81296023564065</c:v>
                </c:pt>
                <c:pt idx="429">
                  <c:v>185.61119293078059</c:v>
                </c:pt>
                <c:pt idx="430">
                  <c:v>186.34756995581739</c:v>
                </c:pt>
                <c:pt idx="431">
                  <c:v>185.61119293078059</c:v>
                </c:pt>
                <c:pt idx="432">
                  <c:v>184.28571428571428</c:v>
                </c:pt>
                <c:pt idx="433">
                  <c:v>185.02209131075111</c:v>
                </c:pt>
                <c:pt idx="434">
                  <c:v>185.02209131075111</c:v>
                </c:pt>
                <c:pt idx="435">
                  <c:v>185.02209131075111</c:v>
                </c:pt>
                <c:pt idx="436">
                  <c:v>185.02209131075111</c:v>
                </c:pt>
                <c:pt idx="437">
                  <c:v>184.28571428571428</c:v>
                </c:pt>
                <c:pt idx="438">
                  <c:v>184.28571428571428</c:v>
                </c:pt>
                <c:pt idx="439">
                  <c:v>184.28571428571428</c:v>
                </c:pt>
                <c:pt idx="440">
                  <c:v>185.02209131075111</c:v>
                </c:pt>
                <c:pt idx="441">
                  <c:v>184.28571428571428</c:v>
                </c:pt>
                <c:pt idx="442">
                  <c:v>184.28571428571428</c:v>
                </c:pt>
                <c:pt idx="443">
                  <c:v>184.28571428571428</c:v>
                </c:pt>
                <c:pt idx="444">
                  <c:v>182.81296023564065</c:v>
                </c:pt>
                <c:pt idx="445">
                  <c:v>185.02209131075111</c:v>
                </c:pt>
                <c:pt idx="446">
                  <c:v>185.02209131075111</c:v>
                </c:pt>
                <c:pt idx="447">
                  <c:v>182.81296023564065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79-454C-921F-68E9435D7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7668304"/>
        <c:axId val="807672240"/>
      </c:scatterChart>
      <c:valAx>
        <c:axId val="80766830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Strain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672240"/>
        <c:crosses val="autoZero"/>
        <c:crossBetween val="midCat"/>
      </c:valAx>
      <c:valAx>
        <c:axId val="8076722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Stress 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668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2</xdr:row>
      <xdr:rowOff>123825</xdr:rowOff>
    </xdr:from>
    <xdr:to>
      <xdr:col>13</xdr:col>
      <xdr:colOff>361950</xdr:colOff>
      <xdr:row>10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4F2C0C3-C61E-41A0-B72A-B1FFFCAE19BC}"/>
            </a:ext>
          </a:extLst>
        </xdr:cNvPr>
        <xdr:cNvSpPr txBox="1"/>
      </xdr:nvSpPr>
      <xdr:spPr>
        <a:xfrm>
          <a:off x="6629400" y="504825"/>
          <a:ext cx="1962150" cy="14097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CSA:</a:t>
          </a:r>
          <a:r>
            <a:rPr lang="en-GB" sz="1100" baseline="0"/>
            <a:t> 819 microns</a:t>
          </a:r>
        </a:p>
        <a:p>
          <a:r>
            <a:rPr lang="en-GB" sz="1100" baseline="0"/>
            <a:t>Diameter:</a:t>
          </a:r>
        </a:p>
        <a:p>
          <a:r>
            <a:rPr lang="en-GB" sz="1100" baseline="0"/>
            <a:t>TS: 280</a:t>
          </a:r>
        </a:p>
        <a:p>
          <a:r>
            <a:rPr lang="en-GB" sz="1100" baseline="0"/>
            <a:t>Strain: 5.7%</a:t>
          </a:r>
        </a:p>
        <a:p>
          <a:r>
            <a:rPr lang="en-GB" sz="1100" baseline="0"/>
            <a:t>Modulus: 21.7 GPa</a:t>
          </a:r>
          <a:endParaRPr lang="en-GB" sz="1100"/>
        </a:p>
      </xdr:txBody>
    </xdr:sp>
    <xdr:clientData/>
  </xdr:twoCellAnchor>
  <xdr:twoCellAnchor>
    <xdr:from>
      <xdr:col>13</xdr:col>
      <xdr:colOff>390525</xdr:colOff>
      <xdr:row>2</xdr:row>
      <xdr:rowOff>152400</xdr:rowOff>
    </xdr:from>
    <xdr:to>
      <xdr:col>23</xdr:col>
      <xdr:colOff>581026</xdr:colOff>
      <xdr:row>19</xdr:row>
      <xdr:rowOff>109539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EC303D-F860-4A08-97A8-94B5EC7C7B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20</xdr:row>
      <xdr:rowOff>57150</xdr:rowOff>
    </xdr:from>
    <xdr:to>
      <xdr:col>19</xdr:col>
      <xdr:colOff>485774</xdr:colOff>
      <xdr:row>35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5C51125-D6EB-4AA0-89BB-7281395A2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561975</xdr:colOff>
      <xdr:row>2</xdr:row>
      <xdr:rowOff>9525</xdr:rowOff>
    </xdr:from>
    <xdr:to>
      <xdr:col>24</xdr:col>
      <xdr:colOff>142876</xdr:colOff>
      <xdr:row>18</xdr:row>
      <xdr:rowOff>157164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DD5EB5-8FF6-4862-A4BE-62E2EBC636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552450</xdr:colOff>
      <xdr:row>18</xdr:row>
      <xdr:rowOff>180975</xdr:rowOff>
    </xdr:from>
    <xdr:to>
      <xdr:col>20</xdr:col>
      <xdr:colOff>142874</xdr:colOff>
      <xdr:row>33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3EDC3F7-8C52-4346-B717-2DA71CF1A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561975</xdr:colOff>
      <xdr:row>0</xdr:row>
      <xdr:rowOff>0</xdr:rowOff>
    </xdr:from>
    <xdr:to>
      <xdr:col>17</xdr:col>
      <xdr:colOff>85725</xdr:colOff>
      <xdr:row>7</xdr:row>
      <xdr:rowOff>76200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4867880-992B-4F49-94DF-F79D4312F81F}"/>
            </a:ext>
          </a:extLst>
        </xdr:cNvPr>
        <xdr:cNvSpPr txBox="1"/>
      </xdr:nvSpPr>
      <xdr:spPr>
        <a:xfrm>
          <a:off x="8972550" y="0"/>
          <a:ext cx="1962150" cy="14097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CSA: 920 </a:t>
          </a:r>
          <a:r>
            <a:rPr lang="en-GB" sz="1100" baseline="0"/>
            <a:t>microns</a:t>
          </a:r>
        </a:p>
        <a:p>
          <a:r>
            <a:rPr lang="en-GB" sz="1100" baseline="0"/>
            <a:t>Diameter: 34.5</a:t>
          </a:r>
        </a:p>
        <a:p>
          <a:r>
            <a:rPr lang="en-GB" sz="1100" baseline="0"/>
            <a:t>TS: 232.7</a:t>
          </a:r>
        </a:p>
        <a:p>
          <a:r>
            <a:rPr lang="en-GB" sz="1100" baseline="0"/>
            <a:t>Strain: 5.5%</a:t>
          </a:r>
        </a:p>
        <a:p>
          <a:r>
            <a:rPr lang="en-GB" sz="1100" baseline="0"/>
            <a:t>Modulus: 19.9 GPa</a:t>
          </a:r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</xdr:row>
      <xdr:rowOff>66675</xdr:rowOff>
    </xdr:from>
    <xdr:to>
      <xdr:col>5</xdr:col>
      <xdr:colOff>457200</xdr:colOff>
      <xdr:row>14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E513E30-F909-4988-BA64-02EBF8573A7B}"/>
            </a:ext>
          </a:extLst>
        </xdr:cNvPr>
        <xdr:cNvSpPr txBox="1"/>
      </xdr:nvSpPr>
      <xdr:spPr>
        <a:xfrm>
          <a:off x="1676400" y="1400175"/>
          <a:ext cx="1962150" cy="1409700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CSA: </a:t>
          </a:r>
          <a:r>
            <a:rPr lang="en-GB" sz="1100">
              <a:latin typeface="+mn-lt"/>
              <a:ea typeface="+mn-ea"/>
              <a:cs typeface="+mn-cs"/>
            </a:rPr>
            <a:t>734 microns</a:t>
          </a: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Diameter: 30.9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TS: 186.5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Strain: 2.3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Modulus: 18.8</a:t>
          </a:r>
        </a:p>
      </xdr:txBody>
    </xdr:sp>
    <xdr:clientData/>
  </xdr:twoCellAnchor>
  <xdr:twoCellAnchor>
    <xdr:from>
      <xdr:col>13</xdr:col>
      <xdr:colOff>19050</xdr:colOff>
      <xdr:row>0</xdr:row>
      <xdr:rowOff>161925</xdr:rowOff>
    </xdr:from>
    <xdr:to>
      <xdr:col>23</xdr:col>
      <xdr:colOff>209551</xdr:colOff>
      <xdr:row>17</xdr:row>
      <xdr:rowOff>119064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3841F4-516C-4731-A343-C52EB49D8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57150</xdr:colOff>
      <xdr:row>17</xdr:row>
      <xdr:rowOff>180975</xdr:rowOff>
    </xdr:from>
    <xdr:to>
      <xdr:col>19</xdr:col>
      <xdr:colOff>257174</xdr:colOff>
      <xdr:row>32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06B3E6E-C6A4-426E-BDCA-0D93520BC1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7</xdr:row>
      <xdr:rowOff>142875</xdr:rowOff>
    </xdr:from>
    <xdr:to>
      <xdr:col>4</xdr:col>
      <xdr:colOff>809625</xdr:colOff>
      <xdr:row>15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A5B2D18-676F-44B6-A427-108BBE2B57EE}"/>
            </a:ext>
          </a:extLst>
        </xdr:cNvPr>
        <xdr:cNvSpPr txBox="1"/>
      </xdr:nvSpPr>
      <xdr:spPr>
        <a:xfrm>
          <a:off x="1285875" y="1476375"/>
          <a:ext cx="1962150" cy="1409700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CSA: 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670 </a:t>
          </a:r>
          <a:r>
            <a:rPr lang="en-GB" sz="1100">
              <a:latin typeface="+mn-lt"/>
              <a:ea typeface="+mn-ea"/>
              <a:cs typeface="+mn-cs"/>
            </a:rPr>
            <a:t>microns</a:t>
          </a: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Diameter: 29.6 microns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TS: 187 MPa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Strain: 2.5%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Modulus: 20.9 GPa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104775</xdr:colOff>
      <xdr:row>1</xdr:row>
      <xdr:rowOff>0</xdr:rowOff>
    </xdr:from>
    <xdr:to>
      <xdr:col>23</xdr:col>
      <xdr:colOff>295276</xdr:colOff>
      <xdr:row>17</xdr:row>
      <xdr:rowOff>147639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7C1E7B-DF03-4930-8DFA-31A119BC4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18</xdr:row>
      <xdr:rowOff>95250</xdr:rowOff>
    </xdr:from>
    <xdr:to>
      <xdr:col>19</xdr:col>
      <xdr:colOff>200024</xdr:colOff>
      <xdr:row>33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A4EF312-F486-46B4-99FE-17FA0BD04A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10</xdr:row>
      <xdr:rowOff>38100</xdr:rowOff>
    </xdr:from>
    <xdr:to>
      <xdr:col>5</xdr:col>
      <xdr:colOff>28575</xdr:colOff>
      <xdr:row>17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4889E83-B235-4F4B-BE00-24DBB039AEC3}"/>
            </a:ext>
          </a:extLst>
        </xdr:cNvPr>
        <xdr:cNvSpPr txBox="1"/>
      </xdr:nvSpPr>
      <xdr:spPr>
        <a:xfrm>
          <a:off x="1114425" y="1943100"/>
          <a:ext cx="1962150" cy="1409700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CSA: 679 microns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Diameter: 29.7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TS: 185 MPa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Strain: 3.6%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Modulus: 19.6 GPa</a:t>
          </a:r>
        </a:p>
      </xdr:txBody>
    </xdr:sp>
    <xdr:clientData/>
  </xdr:twoCellAnchor>
  <xdr:twoCellAnchor>
    <xdr:from>
      <xdr:col>15</xdr:col>
      <xdr:colOff>285750</xdr:colOff>
      <xdr:row>2</xdr:row>
      <xdr:rowOff>76200</xdr:rowOff>
    </xdr:from>
    <xdr:to>
      <xdr:col>25</xdr:col>
      <xdr:colOff>476251</xdr:colOff>
      <xdr:row>19</xdr:row>
      <xdr:rowOff>33339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EE2EF55-B904-4BBE-ABDA-A32F1C47F2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504825</xdr:colOff>
      <xdr:row>18</xdr:row>
      <xdr:rowOff>123825</xdr:rowOff>
    </xdr:from>
    <xdr:to>
      <xdr:col>22</xdr:col>
      <xdr:colOff>95249</xdr:colOff>
      <xdr:row>33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2E90CD9-4EE3-4457-84B0-32D73785B7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10</xdr:row>
      <xdr:rowOff>19050</xdr:rowOff>
    </xdr:from>
    <xdr:to>
      <xdr:col>4</xdr:col>
      <xdr:colOff>514350</xdr:colOff>
      <xdr:row>17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83DFF52-72C1-4666-9F6A-D02975DB9A5D}"/>
            </a:ext>
          </a:extLst>
        </xdr:cNvPr>
        <xdr:cNvSpPr txBox="1"/>
      </xdr:nvSpPr>
      <xdr:spPr>
        <a:xfrm>
          <a:off x="990600" y="1924050"/>
          <a:ext cx="1962150" cy="1409700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CSA: 658 microns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Diameter: 29.7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TS: 231.8 MPa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Strain: 4.2%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Modulus: 18.3 GPa</a:t>
          </a:r>
        </a:p>
      </xdr:txBody>
    </xdr:sp>
    <xdr:clientData/>
  </xdr:twoCellAnchor>
  <xdr:twoCellAnchor>
    <xdr:from>
      <xdr:col>15</xdr:col>
      <xdr:colOff>9525</xdr:colOff>
      <xdr:row>1</xdr:row>
      <xdr:rowOff>171450</xdr:rowOff>
    </xdr:from>
    <xdr:to>
      <xdr:col>25</xdr:col>
      <xdr:colOff>200026</xdr:colOff>
      <xdr:row>18</xdr:row>
      <xdr:rowOff>128589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943373D-4E13-46CC-B624-861525C02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606425</xdr:colOff>
      <xdr:row>19</xdr:row>
      <xdr:rowOff>31749</xdr:rowOff>
    </xdr:from>
    <xdr:to>
      <xdr:col>24</xdr:col>
      <xdr:colOff>587375</xdr:colOff>
      <xdr:row>39</xdr:row>
      <xdr:rowOff>28574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2B52988-105D-437C-9986-29B189718C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F18" sqref="F18"/>
    </sheetView>
  </sheetViews>
  <sheetFormatPr defaultRowHeight="15" x14ac:dyDescent="0.25"/>
  <cols>
    <col min="5" max="5" width="13.7109375" bestFit="1" customWidth="1"/>
    <col min="6" max="6" width="10.42578125" customWidth="1"/>
  </cols>
  <sheetData>
    <row r="1" spans="1:8" x14ac:dyDescent="0.25">
      <c r="A1" s="15" t="s">
        <v>5313</v>
      </c>
      <c r="B1" s="15"/>
      <c r="C1" s="15"/>
      <c r="D1" s="15"/>
      <c r="E1" s="15"/>
      <c r="F1" s="15"/>
    </row>
    <row r="2" spans="1:8" ht="30" x14ac:dyDescent="0.25">
      <c r="A2" s="7" t="s">
        <v>5314</v>
      </c>
      <c r="B2" s="7" t="s">
        <v>5315</v>
      </c>
      <c r="C2" s="5" t="s">
        <v>5316</v>
      </c>
      <c r="D2" s="5" t="s">
        <v>5317</v>
      </c>
      <c r="E2" s="7" t="s">
        <v>5318</v>
      </c>
      <c r="F2" s="6" t="s">
        <v>5319</v>
      </c>
    </row>
    <row r="3" spans="1:8" x14ac:dyDescent="0.25">
      <c r="B3" s="7" t="s">
        <v>5320</v>
      </c>
      <c r="C3" t="s">
        <v>5321</v>
      </c>
      <c r="D3" t="s">
        <v>5322</v>
      </c>
      <c r="E3" t="s">
        <v>5323</v>
      </c>
      <c r="F3" t="s">
        <v>13</v>
      </c>
    </row>
    <row r="4" spans="1:8" x14ac:dyDescent="0.25">
      <c r="A4">
        <v>1</v>
      </c>
      <c r="B4">
        <v>33.1</v>
      </c>
      <c r="C4">
        <v>819</v>
      </c>
      <c r="D4" s="8">
        <v>21.7</v>
      </c>
      <c r="E4" s="8">
        <v>5.63</v>
      </c>
      <c r="F4" s="8">
        <v>280</v>
      </c>
      <c r="H4" s="8"/>
    </row>
    <row r="5" spans="1:8" x14ac:dyDescent="0.25">
      <c r="A5">
        <v>2</v>
      </c>
      <c r="B5">
        <v>34.5</v>
      </c>
      <c r="C5">
        <v>920.7</v>
      </c>
      <c r="D5" s="8">
        <v>19.899999999999999</v>
      </c>
      <c r="E5" s="8">
        <v>5.55</v>
      </c>
      <c r="F5" s="8">
        <v>232.97</v>
      </c>
      <c r="H5" s="8"/>
    </row>
    <row r="6" spans="1:8" x14ac:dyDescent="0.25">
      <c r="A6">
        <v>3</v>
      </c>
      <c r="B6">
        <v>30.9</v>
      </c>
      <c r="C6">
        <v>734.7</v>
      </c>
      <c r="D6" s="8">
        <v>18.8</v>
      </c>
      <c r="E6" s="8">
        <v>2.367</v>
      </c>
      <c r="F6" s="8">
        <v>186.3</v>
      </c>
      <c r="H6" s="8"/>
    </row>
    <row r="7" spans="1:8" x14ac:dyDescent="0.25">
      <c r="A7">
        <v>4</v>
      </c>
      <c r="B7">
        <v>29.6</v>
      </c>
      <c r="C7">
        <v>670.3</v>
      </c>
      <c r="D7" s="8">
        <v>20.9</v>
      </c>
      <c r="E7" s="8">
        <v>2.5</v>
      </c>
      <c r="F7" s="8">
        <v>187</v>
      </c>
      <c r="H7" s="8"/>
    </row>
    <row r="8" spans="1:8" x14ac:dyDescent="0.25">
      <c r="A8">
        <v>5</v>
      </c>
      <c r="B8">
        <v>29.7</v>
      </c>
      <c r="C8">
        <v>679.9</v>
      </c>
      <c r="D8" s="8">
        <v>19.600000000000001</v>
      </c>
      <c r="E8" s="8">
        <v>3.6</v>
      </c>
      <c r="F8" s="8">
        <v>185</v>
      </c>
      <c r="H8" s="8"/>
    </row>
    <row r="9" spans="1:8" x14ac:dyDescent="0.25">
      <c r="A9">
        <v>6</v>
      </c>
      <c r="B9">
        <v>29.7</v>
      </c>
      <c r="C9">
        <v>658.6</v>
      </c>
      <c r="D9" s="8">
        <v>18.3</v>
      </c>
      <c r="E9" s="8">
        <v>4.3</v>
      </c>
      <c r="F9" s="8">
        <v>231.8</v>
      </c>
      <c r="H9" s="8"/>
    </row>
    <row r="10" spans="1:8" x14ac:dyDescent="0.25">
      <c r="A10" s="9" t="s">
        <v>5324</v>
      </c>
      <c r="B10" s="10">
        <f>AVERAGE(B4:B9)</f>
        <v>31.249999999999996</v>
      </c>
      <c r="C10" s="10">
        <f>AVERAGE(C4:C9)</f>
        <v>747.19999999999993</v>
      </c>
      <c r="D10" s="10">
        <f>AVERAGE(D4:D9)</f>
        <v>19.866666666666664</v>
      </c>
      <c r="E10" s="10">
        <f>AVERAGE(E4:E9)</f>
        <v>3.991166666666667</v>
      </c>
      <c r="F10" s="10">
        <f>AVERAGE(F4,F5,F7:F9)</f>
        <v>223.35399999999998</v>
      </c>
    </row>
    <row r="11" spans="1:8" x14ac:dyDescent="0.25">
      <c r="A11" s="11" t="s">
        <v>5325</v>
      </c>
      <c r="B11" s="12">
        <f>STDEV(B4:B9)</f>
        <v>2.0801442257689731</v>
      </c>
      <c r="C11" s="12">
        <f>STDEV(C4:C9)</f>
        <v>103.64033963664974</v>
      </c>
      <c r="D11" s="12">
        <f>STDEV(D4:D9)</f>
        <v>1.2722683155162926</v>
      </c>
      <c r="E11" s="12">
        <f>STDEV(E4:E9)</f>
        <v>1.4300783778054471</v>
      </c>
      <c r="F11" s="12">
        <f>STDEV(F4:F5,F7:F9)</f>
        <v>39.259439374499479</v>
      </c>
    </row>
    <row r="12" spans="1:8" x14ac:dyDescent="0.25">
      <c r="A12" s="11" t="s">
        <v>5326</v>
      </c>
      <c r="B12" s="13">
        <f>B11/B10</f>
        <v>6.6564615224607146E-2</v>
      </c>
      <c r="C12" s="13">
        <f>C11/C10</f>
        <v>0.13870495133384603</v>
      </c>
      <c r="D12" s="13">
        <f>D11/D10</f>
        <v>6.4040351452162386E-2</v>
      </c>
      <c r="E12" s="13">
        <f t="shared" ref="E12" si="0">E11/E10</f>
        <v>0.35831086427663933</v>
      </c>
      <c r="F12" s="13">
        <f>F11/F10</f>
        <v>0.17577226901913323</v>
      </c>
    </row>
    <row r="17" spans="3:16" x14ac:dyDescent="0.25">
      <c r="C17" s="1"/>
      <c r="D17" s="1"/>
      <c r="E17" s="8"/>
      <c r="F17" s="1"/>
      <c r="G17" s="1"/>
      <c r="H17" s="1"/>
      <c r="I17" s="1"/>
      <c r="J17" s="1"/>
      <c r="K17" s="1"/>
      <c r="L17" s="1"/>
      <c r="O17" s="1"/>
      <c r="P17" s="1"/>
    </row>
    <row r="18" spans="3:16" x14ac:dyDescent="0.25">
      <c r="C18" s="1"/>
      <c r="D18" s="1"/>
      <c r="E18" s="8"/>
      <c r="F18" s="1"/>
      <c r="G18" s="1"/>
      <c r="H18" s="1"/>
      <c r="I18" s="1"/>
      <c r="J18" s="1"/>
      <c r="K18" s="1"/>
      <c r="L18" s="1"/>
      <c r="O18" s="1"/>
      <c r="P18" s="1"/>
    </row>
    <row r="19" spans="3:16" x14ac:dyDescent="0.25">
      <c r="C19" s="1"/>
      <c r="D19" s="1"/>
      <c r="E19" s="8"/>
      <c r="F19" s="1"/>
      <c r="G19" s="1"/>
      <c r="H19" s="1"/>
      <c r="I19" s="1"/>
      <c r="J19" s="1"/>
      <c r="K19" s="1"/>
      <c r="L19" s="1"/>
      <c r="O19" s="1"/>
      <c r="P19" s="1"/>
    </row>
    <row r="20" spans="3:16" x14ac:dyDescent="0.25">
      <c r="C20" s="1"/>
      <c r="D20" s="1"/>
      <c r="E20" s="8"/>
      <c r="F20" s="1"/>
      <c r="G20" s="1"/>
      <c r="H20" s="1"/>
      <c r="I20" s="1"/>
      <c r="J20" s="1"/>
      <c r="K20" s="1"/>
      <c r="L20" s="1"/>
      <c r="O20" s="1"/>
      <c r="P20" s="1"/>
    </row>
    <row r="21" spans="3:16" x14ac:dyDescent="0.25">
      <c r="C21" s="1"/>
      <c r="D21" s="1"/>
      <c r="E21" s="8"/>
      <c r="F21" s="1"/>
      <c r="G21" s="1"/>
      <c r="H21" s="1"/>
      <c r="I21" s="1"/>
      <c r="J21" s="1"/>
      <c r="K21" s="1"/>
      <c r="L21" s="1"/>
      <c r="O21" s="1"/>
      <c r="P21" s="1"/>
    </row>
    <row r="22" spans="3:16" x14ac:dyDescent="0.25">
      <c r="C22" s="1"/>
      <c r="D22" s="1"/>
      <c r="E22" s="8"/>
      <c r="F22" s="1"/>
      <c r="G22" s="1"/>
      <c r="H22" s="1"/>
      <c r="I22" s="1"/>
      <c r="J22" s="1"/>
      <c r="K22" s="1"/>
      <c r="L22" s="1"/>
      <c r="O22" s="1"/>
      <c r="P22" s="1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9"/>
  <sheetViews>
    <sheetView topLeftCell="F1" workbookViewId="0">
      <selection activeCell="L38" sqref="L38"/>
    </sheetView>
  </sheetViews>
  <sheetFormatPr defaultRowHeight="15" x14ac:dyDescent="0.25"/>
  <cols>
    <col min="5" max="5" width="12.42578125" customWidth="1"/>
    <col min="6" max="6" width="10.42578125" style="3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3" t="s">
        <v>5</v>
      </c>
      <c r="H1" t="s">
        <v>3</v>
      </c>
      <c r="I1" t="s">
        <v>6</v>
      </c>
      <c r="J1" t="s">
        <v>3</v>
      </c>
    </row>
    <row r="2" spans="1:10" x14ac:dyDescent="0.25">
      <c r="A2" t="s">
        <v>7</v>
      </c>
      <c r="B2" t="s">
        <v>7</v>
      </c>
      <c r="C2" t="s">
        <v>8</v>
      </c>
      <c r="D2" t="s">
        <v>9</v>
      </c>
      <c r="E2" t="s">
        <v>10</v>
      </c>
      <c r="F2" s="3" t="s">
        <v>11</v>
      </c>
      <c r="H2" t="s">
        <v>12</v>
      </c>
      <c r="I2" t="s">
        <v>13</v>
      </c>
      <c r="J2" t="s">
        <v>9</v>
      </c>
    </row>
    <row r="3" spans="1:10" x14ac:dyDescent="0.25">
      <c r="A3" s="4" t="s">
        <v>14</v>
      </c>
      <c r="B3" s="4" t="s">
        <v>15</v>
      </c>
      <c r="C3" s="4" t="s">
        <v>16</v>
      </c>
      <c r="D3" s="4" t="s">
        <v>17</v>
      </c>
      <c r="E3" s="4" t="s">
        <v>18</v>
      </c>
      <c r="F3" s="4">
        <v>4.9049999999999996E-3</v>
      </c>
      <c r="H3">
        <f>(C3-19962)/19962</f>
        <v>0</v>
      </c>
      <c r="I3" s="2">
        <f>F3/819*1000000</f>
        <v>5.9890109890109882</v>
      </c>
      <c r="J3">
        <f>H3*100</f>
        <v>0</v>
      </c>
    </row>
    <row r="4" spans="1:10" x14ac:dyDescent="0.25">
      <c r="A4" s="4" t="s">
        <v>14</v>
      </c>
      <c r="B4" s="4" t="s">
        <v>14</v>
      </c>
      <c r="C4" s="4" t="s">
        <v>19</v>
      </c>
      <c r="D4" s="4" t="s">
        <v>20</v>
      </c>
      <c r="E4" s="4" t="s">
        <v>21</v>
      </c>
      <c r="F4" s="4">
        <v>4.9049999999999996E-3</v>
      </c>
      <c r="H4">
        <f t="shared" ref="H4:H67" si="0">(C4-19962)/19962</f>
        <v>1.0019036168720569E-4</v>
      </c>
      <c r="I4" s="2">
        <f t="shared" ref="I4:I67" si="1">F4/819*1000000</f>
        <v>5.9890109890109882</v>
      </c>
      <c r="J4">
        <f t="shared" ref="J4:J67" si="2">H4*100</f>
        <v>1.0019036168720569E-2</v>
      </c>
    </row>
    <row r="5" spans="1:10" x14ac:dyDescent="0.25">
      <c r="A5" s="4" t="s">
        <v>14</v>
      </c>
      <c r="B5" s="4" t="s">
        <v>22</v>
      </c>
      <c r="C5" s="4" t="s">
        <v>23</v>
      </c>
      <c r="D5" s="4" t="s">
        <v>24</v>
      </c>
      <c r="E5" s="4" t="s">
        <v>25</v>
      </c>
      <c r="F5" s="4">
        <v>5.8859999999999997E-3</v>
      </c>
      <c r="H5">
        <f t="shared" si="0"/>
        <v>2.5047590421801421E-4</v>
      </c>
      <c r="I5" s="2">
        <f t="shared" si="1"/>
        <v>7.1868131868131861</v>
      </c>
      <c r="J5">
        <f t="shared" si="2"/>
        <v>2.5047590421801422E-2</v>
      </c>
    </row>
    <row r="6" spans="1:10" x14ac:dyDescent="0.25">
      <c r="A6" s="4" t="s">
        <v>14</v>
      </c>
      <c r="B6" s="4" t="s">
        <v>26</v>
      </c>
      <c r="C6" s="4" t="s">
        <v>23</v>
      </c>
      <c r="D6" s="4" t="s">
        <v>24</v>
      </c>
      <c r="E6" s="4" t="s">
        <v>27</v>
      </c>
      <c r="F6" s="4">
        <v>5.8859999999999997E-3</v>
      </c>
      <c r="H6">
        <f t="shared" si="0"/>
        <v>2.5047590421801421E-4</v>
      </c>
      <c r="I6" s="2">
        <f t="shared" si="1"/>
        <v>7.1868131868131861</v>
      </c>
      <c r="J6">
        <f t="shared" si="2"/>
        <v>2.5047590421801422E-2</v>
      </c>
    </row>
    <row r="7" spans="1:10" x14ac:dyDescent="0.25">
      <c r="A7" s="4" t="s">
        <v>14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H7">
        <f t="shared" si="0"/>
        <v>3.0057108506161706E-4</v>
      </c>
      <c r="I7" s="2">
        <f t="shared" si="1"/>
        <v>8.384615384615385</v>
      </c>
      <c r="J7">
        <f t="shared" si="2"/>
        <v>3.0057108506161705E-2</v>
      </c>
    </row>
    <row r="8" spans="1:10" x14ac:dyDescent="0.25">
      <c r="A8" s="4" t="s">
        <v>14</v>
      </c>
      <c r="B8" s="4" t="s">
        <v>33</v>
      </c>
      <c r="C8" s="4" t="s">
        <v>34</v>
      </c>
      <c r="D8" s="4" t="s">
        <v>35</v>
      </c>
      <c r="E8" s="4" t="s">
        <v>36</v>
      </c>
      <c r="F8" s="4" t="s">
        <v>37</v>
      </c>
      <c r="H8">
        <f t="shared" si="0"/>
        <v>4.5085662759242559E-4</v>
      </c>
      <c r="I8" s="2">
        <f t="shared" si="1"/>
        <v>11.379731379731378</v>
      </c>
      <c r="J8">
        <f t="shared" si="2"/>
        <v>4.5085662759242556E-2</v>
      </c>
    </row>
    <row r="9" spans="1:10" x14ac:dyDescent="0.25">
      <c r="A9" s="4" t="s">
        <v>14</v>
      </c>
      <c r="B9" s="4" t="s">
        <v>38</v>
      </c>
      <c r="C9" s="4" t="s">
        <v>39</v>
      </c>
      <c r="D9" s="4" t="s">
        <v>40</v>
      </c>
      <c r="E9" s="4" t="s">
        <v>41</v>
      </c>
      <c r="F9" s="4" t="s">
        <v>42</v>
      </c>
      <c r="H9">
        <f t="shared" si="0"/>
        <v>5.0095180843602843E-4</v>
      </c>
      <c r="I9" s="2">
        <f t="shared" si="1"/>
        <v>10.181929181929181</v>
      </c>
      <c r="J9">
        <f t="shared" si="2"/>
        <v>5.0095180843602843E-2</v>
      </c>
    </row>
    <row r="10" spans="1:10" x14ac:dyDescent="0.25">
      <c r="A10" s="4" t="s">
        <v>14</v>
      </c>
      <c r="B10" s="4" t="s">
        <v>43</v>
      </c>
      <c r="C10" s="4" t="s">
        <v>39</v>
      </c>
      <c r="D10" s="4" t="s">
        <v>40</v>
      </c>
      <c r="E10" s="4" t="s">
        <v>44</v>
      </c>
      <c r="F10" s="4" t="s">
        <v>42</v>
      </c>
      <c r="H10">
        <f t="shared" si="0"/>
        <v>5.0095180843602843E-4</v>
      </c>
      <c r="I10" s="2">
        <f t="shared" si="1"/>
        <v>10.181929181929181</v>
      </c>
      <c r="J10">
        <f t="shared" si="2"/>
        <v>5.0095180843602843E-2</v>
      </c>
    </row>
    <row r="11" spans="1:10" x14ac:dyDescent="0.25">
      <c r="A11" s="4" t="s">
        <v>14</v>
      </c>
      <c r="B11" s="4" t="s">
        <v>45</v>
      </c>
      <c r="C11" s="4" t="s">
        <v>46</v>
      </c>
      <c r="D11" s="4" t="s">
        <v>47</v>
      </c>
      <c r="E11" s="4" t="s">
        <v>48</v>
      </c>
      <c r="F11" s="4">
        <v>8.8299999999999993E-3</v>
      </c>
      <c r="H11">
        <f t="shared" si="0"/>
        <v>6.0114217012323412E-4</v>
      </c>
      <c r="I11" s="2">
        <f t="shared" si="1"/>
        <v>10.78144078144078</v>
      </c>
      <c r="J11">
        <f t="shared" si="2"/>
        <v>6.0114217012323411E-2</v>
      </c>
    </row>
    <row r="12" spans="1:10" x14ac:dyDescent="0.25">
      <c r="A12" s="4" t="s">
        <v>14</v>
      </c>
      <c r="B12" s="4" t="s">
        <v>49</v>
      </c>
      <c r="C12" s="4" t="s">
        <v>50</v>
      </c>
      <c r="D12" s="4" t="s">
        <v>51</v>
      </c>
      <c r="E12" s="4" t="s">
        <v>52</v>
      </c>
      <c r="F12" s="4" t="s">
        <v>53</v>
      </c>
      <c r="H12">
        <f t="shared" si="0"/>
        <v>8.0152289349764549E-4</v>
      </c>
      <c r="I12" s="2">
        <f t="shared" si="1"/>
        <v>11.979242979242979</v>
      </c>
      <c r="J12">
        <f t="shared" si="2"/>
        <v>8.0152289349764552E-2</v>
      </c>
    </row>
    <row r="13" spans="1:10" x14ac:dyDescent="0.25">
      <c r="A13" s="4" t="s">
        <v>14</v>
      </c>
      <c r="B13" s="4" t="s">
        <v>54</v>
      </c>
      <c r="C13" s="4" t="s">
        <v>55</v>
      </c>
      <c r="D13" s="4" t="s">
        <v>56</v>
      </c>
      <c r="E13" s="4" t="s">
        <v>57</v>
      </c>
      <c r="F13" s="4" t="s">
        <v>37</v>
      </c>
      <c r="H13">
        <f t="shared" si="0"/>
        <v>8.5161807434124838E-4</v>
      </c>
      <c r="I13" s="2">
        <f t="shared" si="1"/>
        <v>11.379731379731378</v>
      </c>
      <c r="J13">
        <f t="shared" si="2"/>
        <v>8.5161807434124839E-2</v>
      </c>
    </row>
    <row r="14" spans="1:10" x14ac:dyDescent="0.25">
      <c r="A14" s="4" t="s">
        <v>14</v>
      </c>
      <c r="B14" s="4" t="s">
        <v>58</v>
      </c>
      <c r="C14" s="4" t="s">
        <v>59</v>
      </c>
      <c r="D14" s="4" t="s">
        <v>60</v>
      </c>
      <c r="E14" s="4" t="s">
        <v>61</v>
      </c>
      <c r="F14" s="4" t="s">
        <v>37</v>
      </c>
      <c r="H14">
        <f t="shared" si="0"/>
        <v>9.5180843602845407E-4</v>
      </c>
      <c r="I14" s="2">
        <f t="shared" si="1"/>
        <v>11.379731379731378</v>
      </c>
      <c r="J14">
        <f t="shared" si="2"/>
        <v>9.5180843602845414E-2</v>
      </c>
    </row>
    <row r="15" spans="1:10" x14ac:dyDescent="0.25">
      <c r="A15" s="4" t="s">
        <v>14</v>
      </c>
      <c r="B15" s="4" t="s">
        <v>62</v>
      </c>
      <c r="C15" s="4" t="s">
        <v>63</v>
      </c>
      <c r="D15" s="4" t="s">
        <v>64</v>
      </c>
      <c r="E15" s="4" t="s">
        <v>65</v>
      </c>
      <c r="F15" s="4" t="s">
        <v>37</v>
      </c>
      <c r="H15">
        <f t="shared" si="0"/>
        <v>1.0519987977156598E-3</v>
      </c>
      <c r="I15" s="2">
        <f t="shared" si="1"/>
        <v>11.379731379731378</v>
      </c>
      <c r="J15">
        <f t="shared" si="2"/>
        <v>0.10519987977156597</v>
      </c>
    </row>
    <row r="16" spans="1:10" x14ac:dyDescent="0.25">
      <c r="A16" s="4" t="s">
        <v>14</v>
      </c>
      <c r="B16" s="4" t="s">
        <v>66</v>
      </c>
      <c r="C16" s="4" t="s">
        <v>67</v>
      </c>
      <c r="D16" s="4" t="s">
        <v>68</v>
      </c>
      <c r="E16" s="4" t="s">
        <v>69</v>
      </c>
      <c r="F16" s="4" t="s">
        <v>70</v>
      </c>
      <c r="H16">
        <f t="shared" si="0"/>
        <v>1.1521891594028656E-3</v>
      </c>
      <c r="I16" s="2">
        <f t="shared" si="1"/>
        <v>10.78144078144078</v>
      </c>
      <c r="J16">
        <f t="shared" si="2"/>
        <v>0.11521891594028655</v>
      </c>
    </row>
    <row r="17" spans="1:10" x14ac:dyDescent="0.25">
      <c r="A17" s="4" t="s">
        <v>14</v>
      </c>
      <c r="B17" s="4" t="s">
        <v>71</v>
      </c>
      <c r="C17" s="4" t="s">
        <v>72</v>
      </c>
      <c r="D17" s="4" t="s">
        <v>73</v>
      </c>
      <c r="E17" s="4" t="s">
        <v>74</v>
      </c>
      <c r="F17" s="4" t="s">
        <v>75</v>
      </c>
      <c r="H17">
        <f t="shared" si="0"/>
        <v>1.2022843402464682E-3</v>
      </c>
      <c r="I17" s="2">
        <f t="shared" si="1"/>
        <v>12.576312576312578</v>
      </c>
      <c r="J17">
        <f t="shared" si="2"/>
        <v>0.12022843402464682</v>
      </c>
    </row>
    <row r="18" spans="1:10" x14ac:dyDescent="0.25">
      <c r="A18" s="4" t="s">
        <v>14</v>
      </c>
      <c r="B18" s="4" t="s">
        <v>76</v>
      </c>
      <c r="C18" s="4" t="s">
        <v>77</v>
      </c>
      <c r="D18" s="4" t="s">
        <v>78</v>
      </c>
      <c r="E18" s="4" t="s">
        <v>79</v>
      </c>
      <c r="F18" s="4" t="s">
        <v>37</v>
      </c>
      <c r="H18">
        <f t="shared" si="0"/>
        <v>1.2523795210900711E-3</v>
      </c>
      <c r="I18" s="2">
        <f t="shared" si="1"/>
        <v>11.379731379731378</v>
      </c>
      <c r="J18">
        <f t="shared" si="2"/>
        <v>0.12523795210900712</v>
      </c>
    </row>
    <row r="19" spans="1:10" x14ac:dyDescent="0.25">
      <c r="A19" s="4" t="s">
        <v>14</v>
      </c>
      <c r="B19" s="4" t="s">
        <v>80</v>
      </c>
      <c r="C19" s="4" t="s">
        <v>77</v>
      </c>
      <c r="D19" s="4" t="s">
        <v>78</v>
      </c>
      <c r="E19" s="4" t="s">
        <v>81</v>
      </c>
      <c r="F19" s="4" t="s">
        <v>37</v>
      </c>
      <c r="H19">
        <f t="shared" si="0"/>
        <v>1.2523795210900711E-3</v>
      </c>
      <c r="I19" s="2">
        <f t="shared" si="1"/>
        <v>11.379731379731378</v>
      </c>
      <c r="J19">
        <f t="shared" si="2"/>
        <v>0.12523795210900712</v>
      </c>
    </row>
    <row r="20" spans="1:10" x14ac:dyDescent="0.25">
      <c r="A20" s="4" t="s">
        <v>14</v>
      </c>
      <c r="B20" s="4" t="s">
        <v>82</v>
      </c>
      <c r="C20" s="4" t="s">
        <v>83</v>
      </c>
      <c r="D20" s="4" t="s">
        <v>84</v>
      </c>
      <c r="E20" s="4" t="s">
        <v>85</v>
      </c>
      <c r="F20" s="4" t="s">
        <v>75</v>
      </c>
      <c r="H20">
        <f t="shared" si="0"/>
        <v>1.4527602444644825E-3</v>
      </c>
      <c r="I20" s="2">
        <f t="shared" si="1"/>
        <v>12.576312576312578</v>
      </c>
      <c r="J20">
        <f t="shared" si="2"/>
        <v>0.14527602444644824</v>
      </c>
    </row>
    <row r="21" spans="1:10" x14ac:dyDescent="0.25">
      <c r="A21" s="4" t="s">
        <v>14</v>
      </c>
      <c r="B21" s="4" t="s">
        <v>86</v>
      </c>
      <c r="C21" s="4" t="s">
        <v>87</v>
      </c>
      <c r="D21" s="4" t="s">
        <v>88</v>
      </c>
      <c r="E21" s="4" t="s">
        <v>89</v>
      </c>
      <c r="F21" s="4" t="s">
        <v>37</v>
      </c>
      <c r="H21">
        <f t="shared" si="0"/>
        <v>1.5028554253080854E-3</v>
      </c>
      <c r="I21" s="2">
        <f t="shared" si="1"/>
        <v>11.379731379731378</v>
      </c>
      <c r="J21">
        <f t="shared" si="2"/>
        <v>0.15028554253080853</v>
      </c>
    </row>
    <row r="22" spans="1:10" x14ac:dyDescent="0.25">
      <c r="A22" s="4" t="s">
        <v>14</v>
      </c>
      <c r="B22" s="4" t="s">
        <v>90</v>
      </c>
      <c r="C22" s="4" t="s">
        <v>91</v>
      </c>
      <c r="D22" s="4" t="s">
        <v>92</v>
      </c>
      <c r="E22" s="4" t="s">
        <v>93</v>
      </c>
      <c r="F22" s="4" t="s">
        <v>75</v>
      </c>
      <c r="H22">
        <f t="shared" si="0"/>
        <v>1.5529506061516883E-3</v>
      </c>
      <c r="I22" s="2">
        <f t="shared" si="1"/>
        <v>12.576312576312578</v>
      </c>
      <c r="J22">
        <f t="shared" si="2"/>
        <v>0.15529506061516882</v>
      </c>
    </row>
    <row r="23" spans="1:10" x14ac:dyDescent="0.25">
      <c r="A23" s="4" t="s">
        <v>14</v>
      </c>
      <c r="B23" s="4" t="s">
        <v>94</v>
      </c>
      <c r="C23" s="4" t="s">
        <v>95</v>
      </c>
      <c r="D23" s="4" t="s">
        <v>96</v>
      </c>
      <c r="E23" s="4" t="s">
        <v>97</v>
      </c>
      <c r="F23" s="4" t="s">
        <v>98</v>
      </c>
      <c r="H23">
        <f t="shared" si="0"/>
        <v>1.7032361486824968E-3</v>
      </c>
      <c r="I23" s="2">
        <f t="shared" si="1"/>
        <v>13.772893772893774</v>
      </c>
      <c r="J23">
        <f t="shared" si="2"/>
        <v>0.17032361486824968</v>
      </c>
    </row>
    <row r="24" spans="1:10" x14ac:dyDescent="0.25">
      <c r="A24" s="4" t="s">
        <v>14</v>
      </c>
      <c r="B24" s="4" t="s">
        <v>99</v>
      </c>
      <c r="C24" s="4" t="s">
        <v>100</v>
      </c>
      <c r="D24" s="4" t="s">
        <v>101</v>
      </c>
      <c r="E24" s="4" t="s">
        <v>102</v>
      </c>
      <c r="F24" s="4" t="s">
        <v>37</v>
      </c>
      <c r="H24">
        <f t="shared" si="0"/>
        <v>1.8034265103697023E-3</v>
      </c>
      <c r="I24" s="2">
        <f t="shared" si="1"/>
        <v>11.379731379731378</v>
      </c>
      <c r="J24">
        <f t="shared" si="2"/>
        <v>0.18034265103697023</v>
      </c>
    </row>
    <row r="25" spans="1:10" x14ac:dyDescent="0.25">
      <c r="A25" s="4" t="s">
        <v>14</v>
      </c>
      <c r="B25" s="4" t="s">
        <v>103</v>
      </c>
      <c r="C25" s="4" t="s">
        <v>100</v>
      </c>
      <c r="D25" s="4" t="s">
        <v>101</v>
      </c>
      <c r="E25" s="4" t="s">
        <v>104</v>
      </c>
      <c r="F25" s="4" t="s">
        <v>70</v>
      </c>
      <c r="H25">
        <f t="shared" si="0"/>
        <v>1.8034265103697023E-3</v>
      </c>
      <c r="I25" s="2">
        <f t="shared" si="1"/>
        <v>10.78144078144078</v>
      </c>
      <c r="J25">
        <f t="shared" si="2"/>
        <v>0.18034265103697023</v>
      </c>
    </row>
    <row r="26" spans="1:10" x14ac:dyDescent="0.25">
      <c r="A26" s="4" t="s">
        <v>14</v>
      </c>
      <c r="B26" s="4" t="s">
        <v>105</v>
      </c>
      <c r="C26" s="4" t="s">
        <v>106</v>
      </c>
      <c r="D26" s="4" t="s">
        <v>107</v>
      </c>
      <c r="E26" s="4" t="s">
        <v>108</v>
      </c>
      <c r="F26" s="4" t="s">
        <v>37</v>
      </c>
      <c r="H26">
        <f t="shared" si="0"/>
        <v>1.9036168720569081E-3</v>
      </c>
      <c r="I26" s="2">
        <f t="shared" si="1"/>
        <v>11.379731379731378</v>
      </c>
      <c r="J26">
        <f t="shared" si="2"/>
        <v>0.19036168720569083</v>
      </c>
    </row>
    <row r="27" spans="1:10" x14ac:dyDescent="0.25">
      <c r="A27" s="4" t="s">
        <v>14</v>
      </c>
      <c r="B27" s="4" t="s">
        <v>109</v>
      </c>
      <c r="C27" s="4" t="s">
        <v>110</v>
      </c>
      <c r="D27" s="4" t="s">
        <v>111</v>
      </c>
      <c r="E27" s="4" t="s">
        <v>112</v>
      </c>
      <c r="F27" s="4" t="s">
        <v>53</v>
      </c>
      <c r="H27">
        <f t="shared" si="0"/>
        <v>2.0539024145877168E-3</v>
      </c>
      <c r="I27" s="2">
        <f t="shared" si="1"/>
        <v>11.979242979242979</v>
      </c>
      <c r="J27">
        <f t="shared" si="2"/>
        <v>0.20539024145877169</v>
      </c>
    </row>
    <row r="28" spans="1:10" x14ac:dyDescent="0.25">
      <c r="A28" s="4" t="s">
        <v>14</v>
      </c>
      <c r="B28" s="4" t="s">
        <v>113</v>
      </c>
      <c r="C28" s="4" t="s">
        <v>114</v>
      </c>
      <c r="D28" s="4" t="s">
        <v>115</v>
      </c>
      <c r="E28" s="4" t="s">
        <v>116</v>
      </c>
      <c r="F28" s="4" t="s">
        <v>53</v>
      </c>
      <c r="H28">
        <f t="shared" si="0"/>
        <v>2.1039975954313195E-3</v>
      </c>
      <c r="I28" s="2">
        <f t="shared" si="1"/>
        <v>11.979242979242979</v>
      </c>
      <c r="J28">
        <f t="shared" si="2"/>
        <v>0.21039975954313195</v>
      </c>
    </row>
    <row r="29" spans="1:10" x14ac:dyDescent="0.25">
      <c r="A29" s="4" t="s">
        <v>14</v>
      </c>
      <c r="B29" s="4" t="s">
        <v>117</v>
      </c>
      <c r="C29" s="4" t="s">
        <v>118</v>
      </c>
      <c r="D29" s="4" t="s">
        <v>119</v>
      </c>
      <c r="E29" s="4" t="s">
        <v>120</v>
      </c>
      <c r="F29" s="4" t="s">
        <v>70</v>
      </c>
      <c r="H29">
        <f t="shared" si="0"/>
        <v>2.1540927762749222E-3</v>
      </c>
      <c r="I29" s="2">
        <f t="shared" si="1"/>
        <v>10.78144078144078</v>
      </c>
      <c r="J29">
        <f t="shared" si="2"/>
        <v>0.21540927762749221</v>
      </c>
    </row>
    <row r="30" spans="1:10" x14ac:dyDescent="0.25">
      <c r="A30" s="4" t="s">
        <v>14</v>
      </c>
      <c r="B30" s="4" t="s">
        <v>121</v>
      </c>
      <c r="C30" s="4" t="s">
        <v>122</v>
      </c>
      <c r="D30" s="4" t="s">
        <v>123</v>
      </c>
      <c r="E30" s="4" t="s">
        <v>124</v>
      </c>
      <c r="F30" s="4" t="s">
        <v>37</v>
      </c>
      <c r="H30">
        <f t="shared" si="0"/>
        <v>2.2041879571185253E-3</v>
      </c>
      <c r="I30" s="2">
        <f t="shared" si="1"/>
        <v>11.379731379731378</v>
      </c>
      <c r="J30">
        <f t="shared" si="2"/>
        <v>0.22041879571185252</v>
      </c>
    </row>
    <row r="31" spans="1:10" x14ac:dyDescent="0.25">
      <c r="A31" s="4" t="s">
        <v>14</v>
      </c>
      <c r="B31" s="4" t="s">
        <v>125</v>
      </c>
      <c r="C31" s="4" t="s">
        <v>126</v>
      </c>
      <c r="D31" s="4" t="s">
        <v>127</v>
      </c>
      <c r="E31" s="4" t="s">
        <v>128</v>
      </c>
      <c r="F31" s="4" t="s">
        <v>53</v>
      </c>
      <c r="H31">
        <f t="shared" si="0"/>
        <v>2.254283137962128E-3</v>
      </c>
      <c r="I31" s="2">
        <f t="shared" si="1"/>
        <v>11.979242979242979</v>
      </c>
      <c r="J31">
        <f t="shared" si="2"/>
        <v>0.22542831379621281</v>
      </c>
    </row>
    <row r="32" spans="1:10" x14ac:dyDescent="0.25">
      <c r="A32" s="4" t="s">
        <v>14</v>
      </c>
      <c r="B32" s="4" t="s">
        <v>129</v>
      </c>
      <c r="C32" s="4" t="s">
        <v>130</v>
      </c>
      <c r="D32" s="4" t="s">
        <v>131</v>
      </c>
      <c r="E32" s="4" t="s">
        <v>132</v>
      </c>
      <c r="F32" s="4" t="s">
        <v>133</v>
      </c>
      <c r="H32">
        <f t="shared" si="0"/>
        <v>2.3544734996493338E-3</v>
      </c>
      <c r="I32" s="2">
        <f t="shared" si="1"/>
        <v>13.174603174603172</v>
      </c>
      <c r="J32">
        <f t="shared" si="2"/>
        <v>0.23544734996493338</v>
      </c>
    </row>
    <row r="33" spans="1:13" x14ac:dyDescent="0.25">
      <c r="A33" s="4" t="s">
        <v>14</v>
      </c>
      <c r="B33" s="4" t="s">
        <v>134</v>
      </c>
      <c r="C33" s="4" t="s">
        <v>135</v>
      </c>
      <c r="D33" s="4" t="s">
        <v>136</v>
      </c>
      <c r="E33" s="4" t="s">
        <v>137</v>
      </c>
      <c r="F33" s="4" t="s">
        <v>37</v>
      </c>
      <c r="H33">
        <f t="shared" si="0"/>
        <v>2.5047590421801423E-3</v>
      </c>
      <c r="I33" s="2">
        <f t="shared" si="1"/>
        <v>11.379731379731378</v>
      </c>
      <c r="J33">
        <f t="shared" si="2"/>
        <v>0.25047590421801424</v>
      </c>
    </row>
    <row r="34" spans="1:13" x14ac:dyDescent="0.25">
      <c r="A34" s="4" t="s">
        <v>14</v>
      </c>
      <c r="B34" s="4" t="s">
        <v>138</v>
      </c>
      <c r="C34" s="4" t="s">
        <v>139</v>
      </c>
      <c r="D34" s="4" t="s">
        <v>140</v>
      </c>
      <c r="E34" s="4" t="s">
        <v>141</v>
      </c>
      <c r="F34" s="4" t="s">
        <v>42</v>
      </c>
      <c r="H34">
        <f t="shared" si="0"/>
        <v>2.6550445847109507E-3</v>
      </c>
      <c r="I34" s="2">
        <f t="shared" si="1"/>
        <v>10.181929181929181</v>
      </c>
      <c r="J34">
        <f t="shared" si="2"/>
        <v>0.26550445847109505</v>
      </c>
      <c r="L34" s="11" t="s">
        <v>142</v>
      </c>
      <c r="M34" s="11" t="s">
        <v>142</v>
      </c>
    </row>
    <row r="35" spans="1:13" x14ac:dyDescent="0.25">
      <c r="A35" s="4" t="s">
        <v>14</v>
      </c>
      <c r="B35" s="4" t="s">
        <v>143</v>
      </c>
      <c r="C35" s="4" t="s">
        <v>139</v>
      </c>
      <c r="D35" s="4" t="s">
        <v>140</v>
      </c>
      <c r="E35" s="4" t="s">
        <v>144</v>
      </c>
      <c r="F35" s="4" t="s">
        <v>42</v>
      </c>
      <c r="H35">
        <f t="shared" si="0"/>
        <v>2.6550445847109507E-3</v>
      </c>
      <c r="I35" s="2">
        <f t="shared" si="1"/>
        <v>10.181929181929181</v>
      </c>
      <c r="J35">
        <f t="shared" si="2"/>
        <v>0.26550445847109505</v>
      </c>
      <c r="L35" s="11" t="s">
        <v>6</v>
      </c>
      <c r="M35" s="11" t="s">
        <v>3</v>
      </c>
    </row>
    <row r="36" spans="1:13" x14ac:dyDescent="0.25">
      <c r="A36" s="4" t="s">
        <v>14</v>
      </c>
      <c r="B36" s="4" t="s">
        <v>145</v>
      </c>
      <c r="C36" s="4" t="s">
        <v>146</v>
      </c>
      <c r="D36" s="4" t="s">
        <v>147</v>
      </c>
      <c r="E36" s="4" t="s">
        <v>148</v>
      </c>
      <c r="F36" s="4" t="s">
        <v>149</v>
      </c>
      <c r="H36">
        <f t="shared" si="0"/>
        <v>2.8053301272417592E-3</v>
      </c>
      <c r="I36" s="2">
        <f t="shared" si="1"/>
        <v>9.5836385836385833</v>
      </c>
      <c r="J36">
        <f t="shared" si="2"/>
        <v>0.28053301272417591</v>
      </c>
      <c r="L36">
        <f>0</f>
        <v>0</v>
      </c>
      <c r="M36">
        <f>0</f>
        <v>0</v>
      </c>
    </row>
    <row r="37" spans="1:13" x14ac:dyDescent="0.25">
      <c r="A37" s="4" t="s">
        <v>14</v>
      </c>
      <c r="B37" s="4" t="s">
        <v>150</v>
      </c>
      <c r="C37" s="4" t="s">
        <v>151</v>
      </c>
      <c r="D37" s="4" t="s">
        <v>152</v>
      </c>
      <c r="E37" s="4" t="s">
        <v>153</v>
      </c>
      <c r="F37" s="4" t="s">
        <v>42</v>
      </c>
      <c r="H37">
        <f t="shared" si="0"/>
        <v>2.8554253080853623E-3</v>
      </c>
      <c r="I37" s="2">
        <f t="shared" si="1"/>
        <v>10.181929181929181</v>
      </c>
      <c r="J37">
        <f t="shared" si="2"/>
        <v>0.28554253080853625</v>
      </c>
      <c r="L37" s="2">
        <f>I37-$I$36</f>
        <v>0.59829059829059794</v>
      </c>
      <c r="M37" s="2">
        <f>J37-$J$36</f>
        <v>5.0095180843603426E-3</v>
      </c>
    </row>
    <row r="38" spans="1:13" x14ac:dyDescent="0.25">
      <c r="A38" s="4" t="s">
        <v>14</v>
      </c>
      <c r="B38" s="4" t="s">
        <v>154</v>
      </c>
      <c r="C38" s="4" t="s">
        <v>155</v>
      </c>
      <c r="D38" s="4" t="s">
        <v>156</v>
      </c>
      <c r="E38" s="4" t="s">
        <v>157</v>
      </c>
      <c r="F38" s="4" t="s">
        <v>75</v>
      </c>
      <c r="H38">
        <f t="shared" si="0"/>
        <v>2.9556156697725677E-3</v>
      </c>
      <c r="I38" s="2">
        <f t="shared" si="1"/>
        <v>12.576312576312578</v>
      </c>
      <c r="J38">
        <f t="shared" si="2"/>
        <v>0.29556156697725677</v>
      </c>
      <c r="L38" s="2">
        <f>I38-$I$36</f>
        <v>2.9926739926739945</v>
      </c>
      <c r="M38" s="2">
        <f>J38-$J$36</f>
        <v>1.5028554253080861E-2</v>
      </c>
    </row>
    <row r="39" spans="1:13" x14ac:dyDescent="0.25">
      <c r="A39" s="4" t="s">
        <v>14</v>
      </c>
      <c r="B39" s="4" t="s">
        <v>158</v>
      </c>
      <c r="C39" s="4" t="s">
        <v>159</v>
      </c>
      <c r="D39" s="4" t="s">
        <v>160</v>
      </c>
      <c r="E39" s="4" t="s">
        <v>161</v>
      </c>
      <c r="F39" s="4" t="s">
        <v>75</v>
      </c>
      <c r="H39">
        <f t="shared" si="0"/>
        <v>3.0057108506161708E-3</v>
      </c>
      <c r="I39" s="2">
        <f t="shared" si="1"/>
        <v>12.576312576312578</v>
      </c>
      <c r="J39">
        <f t="shared" si="2"/>
        <v>0.30057108506161706</v>
      </c>
      <c r="L39" s="2">
        <f t="shared" ref="L39:L102" si="3">I39-$I$36</f>
        <v>2.9926739926739945</v>
      </c>
      <c r="M39" s="2">
        <f t="shared" ref="M39:M102" si="4">J39-$J$36</f>
        <v>2.0038072337441148E-2</v>
      </c>
    </row>
    <row r="40" spans="1:13" x14ac:dyDescent="0.25">
      <c r="A40" s="4" t="s">
        <v>14</v>
      </c>
      <c r="B40" s="4" t="s">
        <v>162</v>
      </c>
      <c r="C40" s="4" t="s">
        <v>163</v>
      </c>
      <c r="D40" s="4" t="s">
        <v>164</v>
      </c>
      <c r="E40" s="4" t="s">
        <v>165</v>
      </c>
      <c r="F40" s="4" t="s">
        <v>166</v>
      </c>
      <c r="H40">
        <f t="shared" si="0"/>
        <v>3.0558060314597735E-3</v>
      </c>
      <c r="I40" s="2">
        <f t="shared" si="1"/>
        <v>15.567765567765566</v>
      </c>
      <c r="J40">
        <f t="shared" si="2"/>
        <v>0.30558060314597735</v>
      </c>
      <c r="L40" s="2">
        <f t="shared" si="3"/>
        <v>5.9841269841269824</v>
      </c>
      <c r="M40" s="2">
        <f t="shared" si="4"/>
        <v>2.5047590421801436E-2</v>
      </c>
    </row>
    <row r="41" spans="1:13" x14ac:dyDescent="0.25">
      <c r="A41" s="4" t="s">
        <v>14</v>
      </c>
      <c r="B41" s="4" t="s">
        <v>167</v>
      </c>
      <c r="C41" s="4" t="s">
        <v>168</v>
      </c>
      <c r="D41" s="4" t="s">
        <v>169</v>
      </c>
      <c r="E41" s="4" t="s">
        <v>170</v>
      </c>
      <c r="F41" s="4" t="s">
        <v>171</v>
      </c>
      <c r="H41">
        <f t="shared" si="0"/>
        <v>3.1559963931469793E-3</v>
      </c>
      <c r="I41" s="2">
        <f t="shared" si="1"/>
        <v>16.166056166056165</v>
      </c>
      <c r="J41">
        <f t="shared" si="2"/>
        <v>0.31559963931469792</v>
      </c>
      <c r="L41" s="2">
        <f t="shared" si="3"/>
        <v>6.5824175824175821</v>
      </c>
      <c r="M41" s="2">
        <f t="shared" si="4"/>
        <v>3.506662659052201E-2</v>
      </c>
    </row>
    <row r="42" spans="1:13" x14ac:dyDescent="0.25">
      <c r="A42" s="4" t="s">
        <v>14</v>
      </c>
      <c r="B42" s="4" t="s">
        <v>172</v>
      </c>
      <c r="C42" s="4" t="s">
        <v>173</v>
      </c>
      <c r="D42" s="4" t="s">
        <v>174</v>
      </c>
      <c r="E42" s="4" t="s">
        <v>175</v>
      </c>
      <c r="F42" s="4" t="s">
        <v>176</v>
      </c>
      <c r="H42">
        <f t="shared" si="0"/>
        <v>3.2561867548341851E-3</v>
      </c>
      <c r="I42" s="2">
        <f t="shared" si="1"/>
        <v>19.169719169719169</v>
      </c>
      <c r="J42">
        <f t="shared" si="2"/>
        <v>0.3256186754834185</v>
      </c>
      <c r="L42" s="2">
        <f t="shared" si="3"/>
        <v>9.5860805860805858</v>
      </c>
      <c r="M42" s="2">
        <f t="shared" si="4"/>
        <v>4.5085662759242584E-2</v>
      </c>
    </row>
    <row r="43" spans="1:13" x14ac:dyDescent="0.25">
      <c r="A43" s="4" t="s">
        <v>14</v>
      </c>
      <c r="B43" s="4" t="s">
        <v>177</v>
      </c>
      <c r="C43" s="4" t="s">
        <v>178</v>
      </c>
      <c r="D43" s="4" t="s">
        <v>179</v>
      </c>
      <c r="E43" s="4" t="s">
        <v>180</v>
      </c>
      <c r="F43" s="4" t="s">
        <v>181</v>
      </c>
      <c r="H43">
        <f t="shared" si="0"/>
        <v>3.3563771165213909E-3</v>
      </c>
      <c r="I43" s="2">
        <f t="shared" si="1"/>
        <v>20.964590964590965</v>
      </c>
      <c r="J43">
        <f t="shared" si="2"/>
        <v>0.33563771165213907</v>
      </c>
      <c r="L43" s="2">
        <f t="shared" si="3"/>
        <v>11.380952380952381</v>
      </c>
      <c r="M43" s="2">
        <f t="shared" si="4"/>
        <v>5.5104698927963158E-2</v>
      </c>
    </row>
    <row r="44" spans="1:13" x14ac:dyDescent="0.25">
      <c r="A44" s="4" t="s">
        <v>14</v>
      </c>
      <c r="B44" s="4" t="s">
        <v>182</v>
      </c>
      <c r="C44" s="4" t="s">
        <v>183</v>
      </c>
      <c r="D44" s="4" t="s">
        <v>184</v>
      </c>
      <c r="E44" s="4" t="s">
        <v>185</v>
      </c>
      <c r="F44" s="4" t="s">
        <v>186</v>
      </c>
      <c r="H44">
        <f t="shared" si="0"/>
        <v>3.4565674782085962E-3</v>
      </c>
      <c r="I44" s="2">
        <f t="shared" si="1"/>
        <v>23.35775335775336</v>
      </c>
      <c r="J44">
        <f t="shared" si="2"/>
        <v>0.34565674782085964</v>
      </c>
      <c r="L44" s="2">
        <f t="shared" si="3"/>
        <v>13.774114774114777</v>
      </c>
      <c r="M44" s="2">
        <f t="shared" si="4"/>
        <v>6.5123735096683733E-2</v>
      </c>
    </row>
    <row r="45" spans="1:13" x14ac:dyDescent="0.25">
      <c r="A45" s="4" t="s">
        <v>14</v>
      </c>
      <c r="B45" s="4" t="s">
        <v>187</v>
      </c>
      <c r="C45" s="4" t="s">
        <v>183</v>
      </c>
      <c r="D45" s="4" t="s">
        <v>184</v>
      </c>
      <c r="E45" s="4" t="s">
        <v>188</v>
      </c>
      <c r="F45" s="4" t="s">
        <v>189</v>
      </c>
      <c r="H45">
        <f t="shared" si="0"/>
        <v>3.4565674782085962E-3</v>
      </c>
      <c r="I45" s="2">
        <f t="shared" si="1"/>
        <v>23.956043956043953</v>
      </c>
      <c r="J45">
        <f t="shared" si="2"/>
        <v>0.34565674782085964</v>
      </c>
      <c r="L45" s="2">
        <f t="shared" si="3"/>
        <v>14.372405372405369</v>
      </c>
      <c r="M45" s="2">
        <f t="shared" si="4"/>
        <v>6.5123735096683733E-2</v>
      </c>
    </row>
    <row r="46" spans="1:13" x14ac:dyDescent="0.25">
      <c r="A46" s="4" t="s">
        <v>14</v>
      </c>
      <c r="B46" s="4" t="s">
        <v>190</v>
      </c>
      <c r="C46" s="4" t="s">
        <v>183</v>
      </c>
      <c r="D46" s="4" t="s">
        <v>184</v>
      </c>
      <c r="E46" s="4" t="s">
        <v>191</v>
      </c>
      <c r="F46" s="4" t="s">
        <v>189</v>
      </c>
      <c r="H46">
        <f t="shared" si="0"/>
        <v>3.4565674782085962E-3</v>
      </c>
      <c r="I46" s="2">
        <f t="shared" si="1"/>
        <v>23.956043956043953</v>
      </c>
      <c r="J46">
        <f t="shared" si="2"/>
        <v>0.34565674782085964</v>
      </c>
      <c r="L46" s="2">
        <f t="shared" si="3"/>
        <v>14.372405372405369</v>
      </c>
      <c r="M46" s="2">
        <f t="shared" si="4"/>
        <v>6.5123735096683733E-2</v>
      </c>
    </row>
    <row r="47" spans="1:13" x14ac:dyDescent="0.25">
      <c r="A47" s="4" t="s">
        <v>14</v>
      </c>
      <c r="B47" s="4" t="s">
        <v>192</v>
      </c>
      <c r="C47" s="4" t="s">
        <v>193</v>
      </c>
      <c r="D47" s="4" t="s">
        <v>194</v>
      </c>
      <c r="E47" s="4" t="s">
        <v>195</v>
      </c>
      <c r="F47" s="4" t="s">
        <v>196</v>
      </c>
      <c r="H47">
        <f t="shared" si="0"/>
        <v>3.6569482015830078E-3</v>
      </c>
      <c r="I47" s="2">
        <f t="shared" si="1"/>
        <v>26.947496947496948</v>
      </c>
      <c r="J47">
        <f t="shared" si="2"/>
        <v>0.36569482015830079</v>
      </c>
      <c r="L47" s="2">
        <f t="shared" si="3"/>
        <v>17.363858363858363</v>
      </c>
      <c r="M47" s="2">
        <f t="shared" si="4"/>
        <v>8.5161807434124881E-2</v>
      </c>
    </row>
    <row r="48" spans="1:13" x14ac:dyDescent="0.25">
      <c r="A48" s="4" t="s">
        <v>14</v>
      </c>
      <c r="B48" s="4" t="s">
        <v>197</v>
      </c>
      <c r="C48" s="4" t="s">
        <v>198</v>
      </c>
      <c r="D48" s="4" t="s">
        <v>199</v>
      </c>
      <c r="E48" s="4" t="s">
        <v>200</v>
      </c>
      <c r="F48" s="4" t="s">
        <v>201</v>
      </c>
      <c r="H48">
        <f t="shared" si="0"/>
        <v>3.7571385632702136E-3</v>
      </c>
      <c r="I48" s="2">
        <f t="shared" si="1"/>
        <v>31.147741147741151</v>
      </c>
      <c r="J48">
        <f t="shared" si="2"/>
        <v>0.37571385632702137</v>
      </c>
      <c r="L48" s="2">
        <f t="shared" si="3"/>
        <v>21.564102564102569</v>
      </c>
      <c r="M48" s="2">
        <f t="shared" si="4"/>
        <v>9.5180843602845455E-2</v>
      </c>
    </row>
    <row r="49" spans="1:13" x14ac:dyDescent="0.25">
      <c r="A49" s="4" t="s">
        <v>14</v>
      </c>
      <c r="B49" s="4" t="s">
        <v>202</v>
      </c>
      <c r="C49" s="4" t="s">
        <v>198</v>
      </c>
      <c r="D49" s="4" t="s">
        <v>199</v>
      </c>
      <c r="E49" s="4" t="s">
        <v>203</v>
      </c>
      <c r="F49" s="4" t="s">
        <v>201</v>
      </c>
      <c r="H49">
        <f t="shared" si="0"/>
        <v>3.7571385632702136E-3</v>
      </c>
      <c r="I49" s="2">
        <f t="shared" si="1"/>
        <v>31.147741147741151</v>
      </c>
      <c r="J49">
        <f t="shared" si="2"/>
        <v>0.37571385632702137</v>
      </c>
      <c r="L49" s="2">
        <f t="shared" si="3"/>
        <v>21.564102564102569</v>
      </c>
      <c r="M49" s="2">
        <f t="shared" si="4"/>
        <v>9.5180843602845455E-2</v>
      </c>
    </row>
    <row r="50" spans="1:13" x14ac:dyDescent="0.25">
      <c r="A50" s="4" t="s">
        <v>14</v>
      </c>
      <c r="B50" s="4" t="s">
        <v>204</v>
      </c>
      <c r="C50" s="4" t="s">
        <v>205</v>
      </c>
      <c r="D50" s="4" t="s">
        <v>206</v>
      </c>
      <c r="E50" s="4" t="s">
        <v>207</v>
      </c>
      <c r="F50" s="4" t="s">
        <v>208</v>
      </c>
      <c r="H50">
        <f t="shared" si="0"/>
        <v>3.8072337441138163E-3</v>
      </c>
      <c r="I50" s="2">
        <f t="shared" si="1"/>
        <v>30.549450549450555</v>
      </c>
      <c r="J50">
        <f t="shared" si="2"/>
        <v>0.38072337441138165</v>
      </c>
      <c r="L50" s="2">
        <f t="shared" si="3"/>
        <v>20.965811965811973</v>
      </c>
      <c r="M50" s="2">
        <f t="shared" si="4"/>
        <v>0.10019036168720574</v>
      </c>
    </row>
    <row r="51" spans="1:13" x14ac:dyDescent="0.25">
      <c r="A51" s="4" t="s">
        <v>14</v>
      </c>
      <c r="B51" s="4" t="s">
        <v>209</v>
      </c>
      <c r="C51" s="4" t="s">
        <v>205</v>
      </c>
      <c r="D51" s="4" t="s">
        <v>206</v>
      </c>
      <c r="E51" s="4" t="s">
        <v>210</v>
      </c>
      <c r="F51" s="4" t="s">
        <v>211</v>
      </c>
      <c r="H51">
        <f t="shared" si="0"/>
        <v>3.8072337441138163E-3</v>
      </c>
      <c r="I51" s="2">
        <f t="shared" si="1"/>
        <v>31.746031746031743</v>
      </c>
      <c r="J51">
        <f t="shared" si="2"/>
        <v>0.38072337441138165</v>
      </c>
      <c r="L51" s="2">
        <f t="shared" si="3"/>
        <v>22.162393162393158</v>
      </c>
      <c r="M51" s="2">
        <f t="shared" si="4"/>
        <v>0.10019036168720574</v>
      </c>
    </row>
    <row r="52" spans="1:13" x14ac:dyDescent="0.25">
      <c r="A52" s="4" t="s">
        <v>14</v>
      </c>
      <c r="B52" s="4" t="s">
        <v>212</v>
      </c>
      <c r="C52" s="4" t="s">
        <v>213</v>
      </c>
      <c r="D52" s="4" t="s">
        <v>214</v>
      </c>
      <c r="E52" s="4" t="s">
        <v>215</v>
      </c>
      <c r="F52" s="4" t="s">
        <v>216</v>
      </c>
      <c r="H52">
        <f t="shared" si="0"/>
        <v>4.0076144674882274E-3</v>
      </c>
      <c r="I52" s="2">
        <f t="shared" si="1"/>
        <v>34.737484737484742</v>
      </c>
      <c r="J52">
        <f t="shared" si="2"/>
        <v>0.40076144674882275</v>
      </c>
      <c r="L52" s="2">
        <f t="shared" si="3"/>
        <v>25.15384615384616</v>
      </c>
      <c r="M52" s="2">
        <f t="shared" si="4"/>
        <v>0.12022843402464684</v>
      </c>
    </row>
    <row r="53" spans="1:13" x14ac:dyDescent="0.25">
      <c r="A53" s="4" t="s">
        <v>14</v>
      </c>
      <c r="B53" s="4" t="s">
        <v>217</v>
      </c>
      <c r="C53" s="4" t="s">
        <v>218</v>
      </c>
      <c r="D53" s="4" t="s">
        <v>219</v>
      </c>
      <c r="E53" s="4" t="s">
        <v>220</v>
      </c>
      <c r="F53" s="4" t="s">
        <v>221</v>
      </c>
      <c r="H53">
        <f t="shared" si="0"/>
        <v>4.1078048291754337E-3</v>
      </c>
      <c r="I53" s="2">
        <f t="shared" si="1"/>
        <v>37.130647130647127</v>
      </c>
      <c r="J53">
        <f t="shared" si="2"/>
        <v>0.41078048291754338</v>
      </c>
      <c r="L53" s="2">
        <f t="shared" si="3"/>
        <v>27.547008547008545</v>
      </c>
      <c r="M53" s="2">
        <f t="shared" si="4"/>
        <v>0.13024747019336747</v>
      </c>
    </row>
    <row r="54" spans="1:13" x14ac:dyDescent="0.25">
      <c r="A54" s="4" t="s">
        <v>14</v>
      </c>
      <c r="B54" s="4" t="s">
        <v>222</v>
      </c>
      <c r="C54" s="4" t="s">
        <v>223</v>
      </c>
      <c r="D54" s="4" t="s">
        <v>224</v>
      </c>
      <c r="E54" s="4" t="s">
        <v>225</v>
      </c>
      <c r="F54" s="4" t="s">
        <v>226</v>
      </c>
      <c r="H54">
        <f t="shared" si="0"/>
        <v>4.207995190862639E-3</v>
      </c>
      <c r="I54" s="2">
        <f t="shared" si="1"/>
        <v>40.134310134310141</v>
      </c>
      <c r="J54">
        <f t="shared" si="2"/>
        <v>0.4207995190862639</v>
      </c>
      <c r="L54" s="2">
        <f t="shared" si="3"/>
        <v>30.550671550671559</v>
      </c>
      <c r="M54" s="2">
        <f t="shared" si="4"/>
        <v>0.14026650636208798</v>
      </c>
    </row>
    <row r="55" spans="1:13" x14ac:dyDescent="0.25">
      <c r="A55" s="4" t="s">
        <v>14</v>
      </c>
      <c r="B55" s="4" t="s">
        <v>227</v>
      </c>
      <c r="C55" s="4" t="s">
        <v>228</v>
      </c>
      <c r="D55" s="4" t="s">
        <v>229</v>
      </c>
      <c r="E55" s="4" t="s">
        <v>230</v>
      </c>
      <c r="F55" s="4" t="s">
        <v>231</v>
      </c>
      <c r="H55">
        <f t="shared" si="0"/>
        <v>4.3081855525498444E-3</v>
      </c>
      <c r="I55" s="2">
        <f t="shared" si="1"/>
        <v>43.125763125763122</v>
      </c>
      <c r="J55">
        <f t="shared" si="2"/>
        <v>0.43081855525498441</v>
      </c>
      <c r="L55" s="2">
        <f t="shared" si="3"/>
        <v>33.54212454212454</v>
      </c>
      <c r="M55" s="2">
        <f t="shared" si="4"/>
        <v>0.1502855425308085</v>
      </c>
    </row>
    <row r="56" spans="1:13" x14ac:dyDescent="0.25">
      <c r="A56" s="4" t="s">
        <v>14</v>
      </c>
      <c r="B56" s="4" t="s">
        <v>232</v>
      </c>
      <c r="C56" s="4" t="s">
        <v>233</v>
      </c>
      <c r="D56" s="4" t="s">
        <v>234</v>
      </c>
      <c r="E56" s="4" t="s">
        <v>235</v>
      </c>
      <c r="F56" s="4" t="s">
        <v>236</v>
      </c>
      <c r="H56">
        <f t="shared" si="0"/>
        <v>4.4083759142370506E-3</v>
      </c>
      <c r="I56" s="2">
        <f t="shared" si="1"/>
        <v>46.117216117216117</v>
      </c>
      <c r="J56">
        <f t="shared" si="2"/>
        <v>0.44083759142370504</v>
      </c>
      <c r="L56" s="2">
        <f t="shared" si="3"/>
        <v>36.533577533577535</v>
      </c>
      <c r="M56" s="2">
        <f t="shared" si="4"/>
        <v>0.16030457869952913</v>
      </c>
    </row>
    <row r="57" spans="1:13" x14ac:dyDescent="0.25">
      <c r="A57" s="4" t="s">
        <v>14</v>
      </c>
      <c r="B57" s="4" t="s">
        <v>237</v>
      </c>
      <c r="C57" s="4" t="s">
        <v>238</v>
      </c>
      <c r="D57" s="4" t="s">
        <v>239</v>
      </c>
      <c r="E57" s="4" t="s">
        <v>240</v>
      </c>
      <c r="F57" s="4" t="s">
        <v>241</v>
      </c>
      <c r="H57">
        <f t="shared" si="0"/>
        <v>4.4584710950806529E-3</v>
      </c>
      <c r="I57" s="2">
        <f t="shared" si="1"/>
        <v>44.920634920634924</v>
      </c>
      <c r="J57">
        <f t="shared" si="2"/>
        <v>0.44584710950806528</v>
      </c>
      <c r="L57" s="2">
        <f t="shared" si="3"/>
        <v>35.336996336996343</v>
      </c>
      <c r="M57" s="2">
        <f t="shared" si="4"/>
        <v>0.16531409678388936</v>
      </c>
    </row>
    <row r="58" spans="1:13" x14ac:dyDescent="0.25">
      <c r="A58" s="4" t="s">
        <v>14</v>
      </c>
      <c r="B58" s="4" t="s">
        <v>242</v>
      </c>
      <c r="C58" s="4" t="s">
        <v>243</v>
      </c>
      <c r="D58" s="4" t="s">
        <v>244</v>
      </c>
      <c r="E58" s="4" t="s">
        <v>245</v>
      </c>
      <c r="F58" s="4" t="s">
        <v>246</v>
      </c>
      <c r="H58">
        <f t="shared" si="0"/>
        <v>4.5586614567678591E-3</v>
      </c>
      <c r="I58" s="2">
        <f t="shared" si="1"/>
        <v>47.313797313797316</v>
      </c>
      <c r="J58">
        <f t="shared" si="2"/>
        <v>0.45586614567678591</v>
      </c>
      <c r="L58" s="2">
        <f t="shared" si="3"/>
        <v>37.730158730158735</v>
      </c>
      <c r="M58" s="2">
        <f t="shared" si="4"/>
        <v>0.17533313295260999</v>
      </c>
    </row>
    <row r="59" spans="1:13" x14ac:dyDescent="0.25">
      <c r="A59" s="4" t="s">
        <v>14</v>
      </c>
      <c r="B59" s="4" t="s">
        <v>247</v>
      </c>
      <c r="C59" s="4" t="s">
        <v>248</v>
      </c>
      <c r="D59" s="4" t="s">
        <v>249</v>
      </c>
      <c r="E59" s="4" t="s">
        <v>250</v>
      </c>
      <c r="F59" s="4" t="s">
        <v>251</v>
      </c>
      <c r="H59">
        <f t="shared" si="0"/>
        <v>4.6087566376114622E-3</v>
      </c>
      <c r="I59" s="2">
        <f t="shared" si="1"/>
        <v>49.706959706959708</v>
      </c>
      <c r="J59">
        <f t="shared" si="2"/>
        <v>0.46087566376114619</v>
      </c>
      <c r="L59" s="2">
        <f t="shared" si="3"/>
        <v>40.123321123321126</v>
      </c>
      <c r="M59" s="2">
        <f t="shared" si="4"/>
        <v>0.18034265103697028</v>
      </c>
    </row>
    <row r="60" spans="1:13" x14ac:dyDescent="0.25">
      <c r="A60" s="4" t="s">
        <v>14</v>
      </c>
      <c r="B60" s="4" t="s">
        <v>252</v>
      </c>
      <c r="C60" s="4" t="s">
        <v>253</v>
      </c>
      <c r="D60" s="4" t="s">
        <v>254</v>
      </c>
      <c r="E60" s="4" t="s">
        <v>255</v>
      </c>
      <c r="F60" s="4" t="s">
        <v>256</v>
      </c>
      <c r="H60">
        <f t="shared" si="0"/>
        <v>4.6588518184550645E-3</v>
      </c>
      <c r="I60" s="2">
        <f t="shared" si="1"/>
        <v>49.108669108669105</v>
      </c>
      <c r="J60">
        <f t="shared" si="2"/>
        <v>0.46588518184550642</v>
      </c>
      <c r="L60" s="2">
        <f t="shared" si="3"/>
        <v>39.525030525030523</v>
      </c>
      <c r="M60" s="2">
        <f t="shared" si="4"/>
        <v>0.18535216912133051</v>
      </c>
    </row>
    <row r="61" spans="1:13" x14ac:dyDescent="0.25">
      <c r="A61" s="4" t="s">
        <v>14</v>
      </c>
      <c r="B61" s="4" t="s">
        <v>257</v>
      </c>
      <c r="C61" s="4" t="s">
        <v>258</v>
      </c>
      <c r="D61" s="4" t="s">
        <v>259</v>
      </c>
      <c r="E61" s="4" t="s">
        <v>260</v>
      </c>
      <c r="F61" s="4" t="s">
        <v>261</v>
      </c>
      <c r="H61">
        <f t="shared" si="0"/>
        <v>4.8091373609858729E-3</v>
      </c>
      <c r="I61" s="2">
        <f t="shared" si="1"/>
        <v>53.907203907203908</v>
      </c>
      <c r="J61">
        <f t="shared" si="2"/>
        <v>0.48091373609858729</v>
      </c>
      <c r="L61" s="2">
        <f t="shared" si="3"/>
        <v>44.323565323565326</v>
      </c>
      <c r="M61" s="2">
        <f t="shared" si="4"/>
        <v>0.20038072337441137</v>
      </c>
    </row>
    <row r="62" spans="1:13" x14ac:dyDescent="0.25">
      <c r="A62" s="4" t="s">
        <v>14</v>
      </c>
      <c r="B62" s="4" t="s">
        <v>262</v>
      </c>
      <c r="C62" s="4" t="s">
        <v>263</v>
      </c>
      <c r="D62" s="4" t="s">
        <v>264</v>
      </c>
      <c r="E62" s="4" t="s">
        <v>265</v>
      </c>
      <c r="F62" s="4" t="s">
        <v>266</v>
      </c>
      <c r="H62">
        <f t="shared" si="0"/>
        <v>4.9594229035166814E-3</v>
      </c>
      <c r="I62" s="2">
        <f t="shared" si="1"/>
        <v>56.300366300366299</v>
      </c>
      <c r="J62">
        <f t="shared" si="2"/>
        <v>0.49594229035166815</v>
      </c>
      <c r="L62" s="2">
        <f t="shared" si="3"/>
        <v>46.716727716727718</v>
      </c>
      <c r="M62" s="2">
        <f t="shared" si="4"/>
        <v>0.21540927762749223</v>
      </c>
    </row>
    <row r="63" spans="1:13" x14ac:dyDescent="0.25">
      <c r="A63" s="4" t="s">
        <v>14</v>
      </c>
      <c r="B63" s="4" t="s">
        <v>267</v>
      </c>
      <c r="C63" s="4" t="s">
        <v>268</v>
      </c>
      <c r="D63" s="4" t="s">
        <v>269</v>
      </c>
      <c r="E63" s="4" t="s">
        <v>270</v>
      </c>
      <c r="F63" s="4" t="s">
        <v>271</v>
      </c>
      <c r="H63">
        <f t="shared" si="0"/>
        <v>5.0596132652038876E-3</v>
      </c>
      <c r="I63" s="2">
        <f t="shared" si="1"/>
        <v>59.291819291819287</v>
      </c>
      <c r="J63">
        <f t="shared" si="2"/>
        <v>0.50596132652038872</v>
      </c>
      <c r="L63" s="2">
        <f t="shared" si="3"/>
        <v>49.708180708180706</v>
      </c>
      <c r="M63" s="2">
        <f t="shared" si="4"/>
        <v>0.22542831379621281</v>
      </c>
    </row>
    <row r="64" spans="1:13" x14ac:dyDescent="0.25">
      <c r="A64" s="4" t="s">
        <v>14</v>
      </c>
      <c r="B64" s="4" t="s">
        <v>272</v>
      </c>
      <c r="C64" s="4" t="s">
        <v>268</v>
      </c>
      <c r="D64" s="4" t="s">
        <v>269</v>
      </c>
      <c r="E64" s="4" t="s">
        <v>273</v>
      </c>
      <c r="F64" s="4" t="s">
        <v>274</v>
      </c>
      <c r="H64">
        <f t="shared" si="0"/>
        <v>5.0596132652038876E-3</v>
      </c>
      <c r="I64" s="2">
        <f t="shared" si="1"/>
        <v>58.693528693528698</v>
      </c>
      <c r="J64">
        <f t="shared" si="2"/>
        <v>0.50596132652038872</v>
      </c>
      <c r="L64" s="2">
        <f t="shared" si="3"/>
        <v>49.109890109890117</v>
      </c>
      <c r="M64" s="2">
        <f t="shared" si="4"/>
        <v>0.22542831379621281</v>
      </c>
    </row>
    <row r="65" spans="1:13" x14ac:dyDescent="0.25">
      <c r="A65" s="4" t="s">
        <v>14</v>
      </c>
      <c r="B65" s="4" t="s">
        <v>275</v>
      </c>
      <c r="C65" s="4" t="s">
        <v>276</v>
      </c>
      <c r="D65" s="4" t="s">
        <v>277</v>
      </c>
      <c r="E65" s="4" t="s">
        <v>278</v>
      </c>
      <c r="F65" s="4" t="s">
        <v>279</v>
      </c>
      <c r="H65">
        <f t="shared" si="0"/>
        <v>5.1097084460474899E-3</v>
      </c>
      <c r="I65" s="2">
        <f t="shared" si="1"/>
        <v>60.488400488400487</v>
      </c>
      <c r="J65">
        <f t="shared" si="2"/>
        <v>0.51097084460474895</v>
      </c>
      <c r="L65" s="2">
        <f t="shared" si="3"/>
        <v>50.904761904761905</v>
      </c>
      <c r="M65" s="2">
        <f t="shared" si="4"/>
        <v>0.23043783188057304</v>
      </c>
    </row>
    <row r="66" spans="1:13" x14ac:dyDescent="0.25">
      <c r="A66" s="4" t="s">
        <v>14</v>
      </c>
      <c r="B66" s="4" t="s">
        <v>280</v>
      </c>
      <c r="C66" s="4" t="s">
        <v>281</v>
      </c>
      <c r="D66" s="4" t="s">
        <v>282</v>
      </c>
      <c r="E66" s="4" t="s">
        <v>283</v>
      </c>
      <c r="F66" s="4">
        <v>5.0520000000000002E-2</v>
      </c>
      <c r="H66">
        <f t="shared" si="0"/>
        <v>5.2599939885782983E-3</v>
      </c>
      <c r="I66" s="2">
        <f t="shared" si="1"/>
        <v>61.684981684981693</v>
      </c>
      <c r="J66">
        <f t="shared" si="2"/>
        <v>0.52599939885782987</v>
      </c>
      <c r="L66" s="2">
        <f t="shared" si="3"/>
        <v>52.101343101343112</v>
      </c>
      <c r="M66" s="2">
        <f t="shared" si="4"/>
        <v>0.24546638613365396</v>
      </c>
    </row>
    <row r="67" spans="1:13" x14ac:dyDescent="0.25">
      <c r="A67" s="4" t="s">
        <v>14</v>
      </c>
      <c r="B67" s="4" t="s">
        <v>284</v>
      </c>
      <c r="C67" s="4" t="s">
        <v>285</v>
      </c>
      <c r="D67" s="4" t="s">
        <v>286</v>
      </c>
      <c r="E67" s="4" t="s">
        <v>287</v>
      </c>
      <c r="F67" s="4" t="s">
        <v>288</v>
      </c>
      <c r="H67">
        <f t="shared" si="0"/>
        <v>5.3100891694219015E-3</v>
      </c>
      <c r="I67" s="2">
        <f t="shared" si="1"/>
        <v>64.688644688644686</v>
      </c>
      <c r="J67">
        <f t="shared" si="2"/>
        <v>0.5310089169421901</v>
      </c>
      <c r="L67" s="2">
        <f t="shared" si="3"/>
        <v>55.105006105006105</v>
      </c>
      <c r="M67" s="2">
        <f t="shared" si="4"/>
        <v>0.25047590421801419</v>
      </c>
    </row>
    <row r="68" spans="1:13" x14ac:dyDescent="0.25">
      <c r="A68" s="4" t="s">
        <v>14</v>
      </c>
      <c r="B68" s="4" t="s">
        <v>289</v>
      </c>
      <c r="C68" s="4" t="s">
        <v>285</v>
      </c>
      <c r="D68" s="4" t="s">
        <v>286</v>
      </c>
      <c r="E68" s="4" t="s">
        <v>290</v>
      </c>
      <c r="F68" s="4" t="s">
        <v>291</v>
      </c>
      <c r="H68">
        <f t="shared" ref="H68:H131" si="5">(C68-19962)/19962</f>
        <v>5.3100891694219015E-3</v>
      </c>
      <c r="I68" s="2">
        <f t="shared" ref="I68:I131" si="6">F68/819*1000000</f>
        <v>64.090354090354083</v>
      </c>
      <c r="J68">
        <f t="shared" ref="J68:J131" si="7">H68*100</f>
        <v>0.5310089169421901</v>
      </c>
      <c r="L68" s="2">
        <f t="shared" si="3"/>
        <v>54.506715506715501</v>
      </c>
      <c r="M68" s="2">
        <f t="shared" si="4"/>
        <v>0.25047590421801419</v>
      </c>
    </row>
    <row r="69" spans="1:13" x14ac:dyDescent="0.25">
      <c r="A69" s="4" t="s">
        <v>14</v>
      </c>
      <c r="B69" s="4" t="s">
        <v>292</v>
      </c>
      <c r="C69" s="4" t="s">
        <v>293</v>
      </c>
      <c r="D69" s="4" t="s">
        <v>294</v>
      </c>
      <c r="E69" s="4" t="s">
        <v>295</v>
      </c>
      <c r="F69" s="4" t="s">
        <v>288</v>
      </c>
      <c r="H69">
        <f t="shared" si="5"/>
        <v>5.4102795311091077E-3</v>
      </c>
      <c r="I69" s="2">
        <f t="shared" si="6"/>
        <v>64.688644688644686</v>
      </c>
      <c r="J69">
        <f t="shared" si="7"/>
        <v>0.54102795311091079</v>
      </c>
      <c r="L69" s="2">
        <f t="shared" si="3"/>
        <v>55.105006105006105</v>
      </c>
      <c r="M69" s="2">
        <f t="shared" si="4"/>
        <v>0.26049494038673487</v>
      </c>
    </row>
    <row r="70" spans="1:13" x14ac:dyDescent="0.25">
      <c r="A70" s="4" t="s">
        <v>14</v>
      </c>
      <c r="B70" s="4" t="s">
        <v>296</v>
      </c>
      <c r="C70" s="4" t="s">
        <v>297</v>
      </c>
      <c r="D70" s="4" t="s">
        <v>298</v>
      </c>
      <c r="E70" s="4" t="s">
        <v>299</v>
      </c>
      <c r="F70" s="4" t="s">
        <v>300</v>
      </c>
      <c r="H70">
        <f t="shared" si="5"/>
        <v>5.6106602544835184E-3</v>
      </c>
      <c r="I70" s="2">
        <f t="shared" si="6"/>
        <v>70.073260073260059</v>
      </c>
      <c r="J70">
        <f t="shared" si="7"/>
        <v>0.56106602544835182</v>
      </c>
      <c r="L70" s="2">
        <f t="shared" si="3"/>
        <v>60.489621489621477</v>
      </c>
      <c r="M70" s="2">
        <f t="shared" si="4"/>
        <v>0.28053301272417591</v>
      </c>
    </row>
    <row r="71" spans="1:13" x14ac:dyDescent="0.25">
      <c r="A71" s="4" t="s">
        <v>14</v>
      </c>
      <c r="B71" s="4" t="s">
        <v>301</v>
      </c>
      <c r="C71" s="4" t="s">
        <v>302</v>
      </c>
      <c r="D71" s="4" t="s">
        <v>303</v>
      </c>
      <c r="E71" s="4" t="s">
        <v>304</v>
      </c>
      <c r="F71" s="4" t="s">
        <v>305</v>
      </c>
      <c r="H71">
        <f t="shared" si="5"/>
        <v>5.6607554353271215E-3</v>
      </c>
      <c r="I71" s="2">
        <f t="shared" si="6"/>
        <v>70.671550671550676</v>
      </c>
      <c r="J71">
        <f t="shared" si="7"/>
        <v>0.56607554353271217</v>
      </c>
      <c r="L71" s="2">
        <f t="shared" si="3"/>
        <v>61.087912087912095</v>
      </c>
      <c r="M71" s="2">
        <f t="shared" si="4"/>
        <v>0.28554253080853625</v>
      </c>
    </row>
    <row r="72" spans="1:13" x14ac:dyDescent="0.25">
      <c r="A72" s="4" t="s">
        <v>14</v>
      </c>
      <c r="B72" s="4" t="s">
        <v>306</v>
      </c>
      <c r="C72" s="4" t="s">
        <v>307</v>
      </c>
      <c r="D72" s="4" t="s">
        <v>308</v>
      </c>
      <c r="E72" s="4" t="s">
        <v>309</v>
      </c>
      <c r="F72" s="4" t="s">
        <v>310</v>
      </c>
      <c r="H72">
        <f t="shared" si="5"/>
        <v>5.7108506161707246E-3</v>
      </c>
      <c r="I72" s="2">
        <f t="shared" si="6"/>
        <v>72.466422466422458</v>
      </c>
      <c r="J72">
        <f t="shared" si="7"/>
        <v>0.57108506161707251</v>
      </c>
      <c r="L72" s="2">
        <f t="shared" si="3"/>
        <v>62.882783882783876</v>
      </c>
      <c r="M72" s="2">
        <f t="shared" si="4"/>
        <v>0.2905520488928966</v>
      </c>
    </row>
    <row r="73" spans="1:13" x14ac:dyDescent="0.25">
      <c r="A73" s="4" t="s">
        <v>14</v>
      </c>
      <c r="B73" s="4" t="s">
        <v>311</v>
      </c>
      <c r="C73" s="4" t="s">
        <v>307</v>
      </c>
      <c r="D73" s="4" t="s">
        <v>308</v>
      </c>
      <c r="E73" s="4" t="s">
        <v>312</v>
      </c>
      <c r="F73" s="4" t="s">
        <v>310</v>
      </c>
      <c r="H73">
        <f t="shared" si="5"/>
        <v>5.7108506161707246E-3</v>
      </c>
      <c r="I73" s="2">
        <f t="shared" si="6"/>
        <v>72.466422466422458</v>
      </c>
      <c r="J73">
        <f t="shared" si="7"/>
        <v>0.57108506161707251</v>
      </c>
      <c r="L73" s="2">
        <f t="shared" si="3"/>
        <v>62.882783882783876</v>
      </c>
      <c r="M73" s="2">
        <f t="shared" si="4"/>
        <v>0.2905520488928966</v>
      </c>
    </row>
    <row r="74" spans="1:13" x14ac:dyDescent="0.25">
      <c r="A74" s="4" t="s">
        <v>14</v>
      </c>
      <c r="B74" s="4" t="s">
        <v>313</v>
      </c>
      <c r="C74" s="4" t="s">
        <v>314</v>
      </c>
      <c r="D74" s="4" t="s">
        <v>315</v>
      </c>
      <c r="E74" s="4" t="s">
        <v>316</v>
      </c>
      <c r="F74" s="4" t="s">
        <v>310</v>
      </c>
      <c r="H74">
        <f t="shared" si="5"/>
        <v>5.7609457970143269E-3</v>
      </c>
      <c r="I74" s="2">
        <f t="shared" si="6"/>
        <v>72.466422466422458</v>
      </c>
      <c r="J74">
        <f t="shared" si="7"/>
        <v>0.57609457970143274</v>
      </c>
      <c r="L74" s="2">
        <f t="shared" si="3"/>
        <v>62.882783882783876</v>
      </c>
      <c r="M74" s="2">
        <f t="shared" si="4"/>
        <v>0.29556156697725683</v>
      </c>
    </row>
    <row r="75" spans="1:13" x14ac:dyDescent="0.25">
      <c r="A75" s="4" t="s">
        <v>14</v>
      </c>
      <c r="B75" s="4" t="s">
        <v>317</v>
      </c>
      <c r="C75" s="4" t="s">
        <v>318</v>
      </c>
      <c r="D75" s="4" t="s">
        <v>319</v>
      </c>
      <c r="E75" s="4" t="s">
        <v>320</v>
      </c>
      <c r="F75" s="4" t="s">
        <v>321</v>
      </c>
      <c r="H75">
        <f t="shared" si="5"/>
        <v>5.9613265203887385E-3</v>
      </c>
      <c r="I75" s="2">
        <f t="shared" si="6"/>
        <v>75.470085470085465</v>
      </c>
      <c r="J75">
        <f t="shared" si="7"/>
        <v>0.59613265203887389</v>
      </c>
      <c r="L75" s="2">
        <f t="shared" si="3"/>
        <v>65.886446886446876</v>
      </c>
      <c r="M75" s="2">
        <f t="shared" si="4"/>
        <v>0.31559963931469798</v>
      </c>
    </row>
    <row r="76" spans="1:13" x14ac:dyDescent="0.25">
      <c r="A76" s="4" t="s">
        <v>14</v>
      </c>
      <c r="B76" s="4" t="s">
        <v>322</v>
      </c>
      <c r="C76" s="4" t="s">
        <v>323</v>
      </c>
      <c r="D76" s="4" t="s">
        <v>324</v>
      </c>
      <c r="E76" s="4" t="s">
        <v>325</v>
      </c>
      <c r="F76" s="4" t="s">
        <v>326</v>
      </c>
      <c r="H76">
        <f t="shared" si="5"/>
        <v>6.0615168820759447E-3</v>
      </c>
      <c r="I76" s="2">
        <f t="shared" si="6"/>
        <v>79.05982905982907</v>
      </c>
      <c r="J76">
        <f t="shared" si="7"/>
        <v>0.60615168820759446</v>
      </c>
      <c r="L76" s="2">
        <f t="shared" si="3"/>
        <v>69.476190476190482</v>
      </c>
      <c r="M76" s="2">
        <f t="shared" si="4"/>
        <v>0.32561867548341855</v>
      </c>
    </row>
    <row r="77" spans="1:13" x14ac:dyDescent="0.25">
      <c r="A77" s="4" t="s">
        <v>14</v>
      </c>
      <c r="B77" s="4" t="s">
        <v>327</v>
      </c>
      <c r="C77" s="4" t="s">
        <v>328</v>
      </c>
      <c r="D77" s="4" t="s">
        <v>329</v>
      </c>
      <c r="E77" s="4" t="s">
        <v>330</v>
      </c>
      <c r="F77" s="4" t="s">
        <v>331</v>
      </c>
      <c r="H77">
        <f t="shared" si="5"/>
        <v>6.111612062919547E-3</v>
      </c>
      <c r="I77" s="2">
        <f t="shared" si="6"/>
        <v>80.256410256410248</v>
      </c>
      <c r="J77">
        <f t="shared" si="7"/>
        <v>0.6111612062919547</v>
      </c>
      <c r="L77" s="2">
        <f t="shared" si="3"/>
        <v>70.67277167277166</v>
      </c>
      <c r="M77" s="2">
        <f t="shared" si="4"/>
        <v>0.33062819356777878</v>
      </c>
    </row>
    <row r="78" spans="1:13" x14ac:dyDescent="0.25">
      <c r="A78" s="4" t="s">
        <v>14</v>
      </c>
      <c r="B78" s="4" t="s">
        <v>332</v>
      </c>
      <c r="C78" s="4" t="s">
        <v>328</v>
      </c>
      <c r="D78" s="4" t="s">
        <v>329</v>
      </c>
      <c r="E78" s="4" t="s">
        <v>333</v>
      </c>
      <c r="F78" s="4" t="s">
        <v>331</v>
      </c>
      <c r="H78">
        <f t="shared" si="5"/>
        <v>6.111612062919547E-3</v>
      </c>
      <c r="I78" s="2">
        <f t="shared" si="6"/>
        <v>80.256410256410248</v>
      </c>
      <c r="J78">
        <f t="shared" si="7"/>
        <v>0.6111612062919547</v>
      </c>
      <c r="L78" s="2">
        <f t="shared" si="3"/>
        <v>70.67277167277166</v>
      </c>
      <c r="M78" s="2">
        <f t="shared" si="4"/>
        <v>0.33062819356777878</v>
      </c>
    </row>
    <row r="79" spans="1:13" x14ac:dyDescent="0.25">
      <c r="A79" s="4" t="s">
        <v>14</v>
      </c>
      <c r="B79" s="4" t="s">
        <v>334</v>
      </c>
      <c r="C79" s="4" t="s">
        <v>335</v>
      </c>
      <c r="D79" s="4" t="s">
        <v>336</v>
      </c>
      <c r="E79" s="4" t="s">
        <v>337</v>
      </c>
      <c r="F79" s="4" t="s">
        <v>331</v>
      </c>
      <c r="H79">
        <f t="shared" si="5"/>
        <v>6.1617072437631501E-3</v>
      </c>
      <c r="I79" s="2">
        <f t="shared" si="6"/>
        <v>80.256410256410248</v>
      </c>
      <c r="J79">
        <f t="shared" si="7"/>
        <v>0.61617072437631504</v>
      </c>
      <c r="L79" s="2">
        <f t="shared" si="3"/>
        <v>70.67277167277166</v>
      </c>
      <c r="M79" s="2">
        <f t="shared" si="4"/>
        <v>0.33563771165213913</v>
      </c>
    </row>
    <row r="80" spans="1:13" x14ac:dyDescent="0.25">
      <c r="A80" s="4" t="s">
        <v>14</v>
      </c>
      <c r="B80" s="4" t="s">
        <v>338</v>
      </c>
      <c r="C80" s="4" t="s">
        <v>339</v>
      </c>
      <c r="D80" s="4" t="s">
        <v>340</v>
      </c>
      <c r="E80" s="4" t="s">
        <v>341</v>
      </c>
      <c r="F80" s="4" t="s">
        <v>342</v>
      </c>
      <c r="H80">
        <f t="shared" si="5"/>
        <v>6.4121831479811639E-3</v>
      </c>
      <c r="I80" s="2">
        <f t="shared" si="6"/>
        <v>86.251526251526244</v>
      </c>
      <c r="J80">
        <f t="shared" si="7"/>
        <v>0.64121831479811642</v>
      </c>
      <c r="L80" s="2">
        <f t="shared" si="3"/>
        <v>76.667887667887655</v>
      </c>
      <c r="M80" s="2">
        <f t="shared" si="4"/>
        <v>0.36068530207394051</v>
      </c>
    </row>
    <row r="81" spans="1:13" x14ac:dyDescent="0.25">
      <c r="A81" s="4" t="s">
        <v>14</v>
      </c>
      <c r="B81" s="4" t="s">
        <v>343</v>
      </c>
      <c r="C81" s="4" t="s">
        <v>344</v>
      </c>
      <c r="D81" s="4" t="s">
        <v>345</v>
      </c>
      <c r="E81" s="4" t="s">
        <v>346</v>
      </c>
      <c r="F81" s="4" t="s">
        <v>347</v>
      </c>
      <c r="H81">
        <f t="shared" si="5"/>
        <v>6.5123735096683701E-3</v>
      </c>
      <c r="I81" s="2">
        <f t="shared" si="6"/>
        <v>88.644688644688642</v>
      </c>
      <c r="J81">
        <f t="shared" si="7"/>
        <v>0.65123735096683699</v>
      </c>
      <c r="L81" s="2">
        <f t="shared" si="3"/>
        <v>79.061050061050054</v>
      </c>
      <c r="M81" s="2">
        <f t="shared" si="4"/>
        <v>0.37070433824266108</v>
      </c>
    </row>
    <row r="82" spans="1:13" x14ac:dyDescent="0.25">
      <c r="A82" s="4" t="s">
        <v>14</v>
      </c>
      <c r="B82" s="4" t="s">
        <v>348</v>
      </c>
      <c r="C82" s="4" t="s">
        <v>349</v>
      </c>
      <c r="D82" s="4" t="s">
        <v>350</v>
      </c>
      <c r="E82" s="4" t="s">
        <v>351</v>
      </c>
      <c r="F82" s="4" t="s">
        <v>352</v>
      </c>
      <c r="H82">
        <f t="shared" si="5"/>
        <v>6.6125638713555755E-3</v>
      </c>
      <c r="I82" s="2">
        <f t="shared" si="6"/>
        <v>90.439560439560438</v>
      </c>
      <c r="J82">
        <f t="shared" si="7"/>
        <v>0.66125638713555757</v>
      </c>
      <c r="L82" s="2">
        <f t="shared" si="3"/>
        <v>80.855921855921849</v>
      </c>
      <c r="M82" s="2">
        <f t="shared" si="4"/>
        <v>0.38072337441138165</v>
      </c>
    </row>
    <row r="83" spans="1:13" x14ac:dyDescent="0.25">
      <c r="A83" s="4" t="s">
        <v>14</v>
      </c>
      <c r="B83" s="4" t="s">
        <v>353</v>
      </c>
      <c r="C83" s="4" t="s">
        <v>354</v>
      </c>
      <c r="D83" s="4" t="s">
        <v>355</v>
      </c>
      <c r="E83" s="4" t="s">
        <v>356</v>
      </c>
      <c r="F83" s="4" t="s">
        <v>357</v>
      </c>
      <c r="H83">
        <f t="shared" si="5"/>
        <v>6.7127542330427817E-3</v>
      </c>
      <c r="I83" s="2">
        <f t="shared" si="6"/>
        <v>93.43101343101344</v>
      </c>
      <c r="J83">
        <f t="shared" si="7"/>
        <v>0.67127542330427814</v>
      </c>
      <c r="L83" s="2">
        <f t="shared" si="3"/>
        <v>83.847374847374851</v>
      </c>
      <c r="M83" s="2">
        <f t="shared" si="4"/>
        <v>0.39074241058010223</v>
      </c>
    </row>
    <row r="84" spans="1:13" x14ac:dyDescent="0.25">
      <c r="A84" s="4" t="s">
        <v>14</v>
      </c>
      <c r="B84" s="4" t="s">
        <v>358</v>
      </c>
      <c r="C84" s="4" t="s">
        <v>359</v>
      </c>
      <c r="D84" s="4" t="s">
        <v>360</v>
      </c>
      <c r="E84" s="4" t="s">
        <v>361</v>
      </c>
      <c r="F84" s="4" t="s">
        <v>362</v>
      </c>
      <c r="H84">
        <f t="shared" si="5"/>
        <v>6.762849413886384E-3</v>
      </c>
      <c r="I84" s="2">
        <f t="shared" si="6"/>
        <v>94.029304029304029</v>
      </c>
      <c r="J84">
        <f t="shared" si="7"/>
        <v>0.67628494138863837</v>
      </c>
      <c r="L84" s="2">
        <f t="shared" si="3"/>
        <v>84.445665445665441</v>
      </c>
      <c r="M84" s="2">
        <f t="shared" si="4"/>
        <v>0.39575192866446246</v>
      </c>
    </row>
    <row r="85" spans="1:13" x14ac:dyDescent="0.25">
      <c r="A85" s="4" t="s">
        <v>14</v>
      </c>
      <c r="B85" s="4" t="s">
        <v>363</v>
      </c>
      <c r="C85" s="4" t="s">
        <v>364</v>
      </c>
      <c r="D85" s="4" t="s">
        <v>365</v>
      </c>
      <c r="E85" s="4" t="s">
        <v>366</v>
      </c>
      <c r="F85" s="4" t="s">
        <v>362</v>
      </c>
      <c r="H85">
        <f t="shared" si="5"/>
        <v>6.8129445947299871E-3</v>
      </c>
      <c r="I85" s="2">
        <f t="shared" si="6"/>
        <v>94.029304029304029</v>
      </c>
      <c r="J85">
        <f t="shared" si="7"/>
        <v>0.68129445947299871</v>
      </c>
      <c r="L85" s="2">
        <f t="shared" si="3"/>
        <v>84.445665445665441</v>
      </c>
      <c r="M85" s="2">
        <f t="shared" si="4"/>
        <v>0.4007614467488228</v>
      </c>
    </row>
    <row r="86" spans="1:13" x14ac:dyDescent="0.25">
      <c r="A86" s="4" t="s">
        <v>14</v>
      </c>
      <c r="B86" s="4" t="s">
        <v>367</v>
      </c>
      <c r="C86" s="4" t="s">
        <v>368</v>
      </c>
      <c r="D86" s="4" t="s">
        <v>369</v>
      </c>
      <c r="E86" s="4" t="s">
        <v>370</v>
      </c>
      <c r="F86" s="4" t="s">
        <v>371</v>
      </c>
      <c r="H86">
        <f t="shared" si="5"/>
        <v>6.8630397755735902E-3</v>
      </c>
      <c r="I86" s="2">
        <f t="shared" si="6"/>
        <v>97.032967032967036</v>
      </c>
      <c r="J86">
        <f t="shared" si="7"/>
        <v>0.68630397755735906</v>
      </c>
      <c r="L86" s="2">
        <f t="shared" si="3"/>
        <v>87.449328449328448</v>
      </c>
      <c r="M86" s="2">
        <f t="shared" si="4"/>
        <v>0.40577096483318315</v>
      </c>
    </row>
    <row r="87" spans="1:13" x14ac:dyDescent="0.25">
      <c r="A87" s="4" t="s">
        <v>14</v>
      </c>
      <c r="B87" s="4" t="s">
        <v>372</v>
      </c>
      <c r="C87" s="4" t="s">
        <v>368</v>
      </c>
      <c r="D87" s="4" t="s">
        <v>369</v>
      </c>
      <c r="E87" s="4" t="s">
        <v>373</v>
      </c>
      <c r="F87" s="4" t="s">
        <v>374</v>
      </c>
      <c r="H87">
        <f t="shared" si="5"/>
        <v>6.8630397755735902E-3</v>
      </c>
      <c r="I87" s="2">
        <f t="shared" si="6"/>
        <v>95.836385836385844</v>
      </c>
      <c r="J87">
        <f t="shared" si="7"/>
        <v>0.68630397755735906</v>
      </c>
      <c r="L87" s="2">
        <f t="shared" si="3"/>
        <v>86.252747252747255</v>
      </c>
      <c r="M87" s="2">
        <f t="shared" si="4"/>
        <v>0.40577096483318315</v>
      </c>
    </row>
    <row r="88" spans="1:13" x14ac:dyDescent="0.25">
      <c r="A88" s="4" t="s">
        <v>14</v>
      </c>
      <c r="B88" s="4" t="s">
        <v>375</v>
      </c>
      <c r="C88" s="4" t="s">
        <v>376</v>
      </c>
      <c r="D88" s="4" t="s">
        <v>377</v>
      </c>
      <c r="E88" s="4" t="s">
        <v>378</v>
      </c>
      <c r="F88" s="4" t="s">
        <v>379</v>
      </c>
      <c r="H88">
        <f t="shared" si="5"/>
        <v>7.0634204989480009E-3</v>
      </c>
      <c r="I88" s="2">
        <f t="shared" si="6"/>
        <v>99.426129426129435</v>
      </c>
      <c r="J88">
        <f t="shared" si="7"/>
        <v>0.70634204989480009</v>
      </c>
      <c r="L88" s="2">
        <f t="shared" si="3"/>
        <v>89.842490842490847</v>
      </c>
      <c r="M88" s="2">
        <f t="shared" si="4"/>
        <v>0.42580903717062418</v>
      </c>
    </row>
    <row r="89" spans="1:13" x14ac:dyDescent="0.25">
      <c r="A89" s="4" t="s">
        <v>14</v>
      </c>
      <c r="B89" s="4" t="s">
        <v>380</v>
      </c>
      <c r="C89" s="4" t="s">
        <v>381</v>
      </c>
      <c r="D89" s="4" t="s">
        <v>382</v>
      </c>
      <c r="E89" s="4" t="s">
        <v>383</v>
      </c>
      <c r="F89" s="4" t="s">
        <v>384</v>
      </c>
      <c r="H89">
        <f t="shared" si="5"/>
        <v>7.1636108606352071E-3</v>
      </c>
      <c r="I89" s="2">
        <f t="shared" si="6"/>
        <v>101.22100122100122</v>
      </c>
      <c r="J89">
        <f t="shared" si="7"/>
        <v>0.71636108606352067</v>
      </c>
      <c r="L89" s="2">
        <f t="shared" si="3"/>
        <v>91.637362637362628</v>
      </c>
      <c r="M89" s="2">
        <f t="shared" si="4"/>
        <v>0.43582807333934476</v>
      </c>
    </row>
    <row r="90" spans="1:13" x14ac:dyDescent="0.25">
      <c r="A90" s="4" t="s">
        <v>14</v>
      </c>
      <c r="B90" s="4" t="s">
        <v>385</v>
      </c>
      <c r="C90" s="4" t="s">
        <v>386</v>
      </c>
      <c r="D90" s="4" t="s">
        <v>387</v>
      </c>
      <c r="E90" s="4" t="s">
        <v>388</v>
      </c>
      <c r="F90" s="4" t="s">
        <v>389</v>
      </c>
      <c r="H90">
        <f t="shared" si="5"/>
        <v>7.2638012223224125E-3</v>
      </c>
      <c r="I90" s="2">
        <f t="shared" si="6"/>
        <v>102.41758241758241</v>
      </c>
      <c r="J90">
        <f t="shared" si="7"/>
        <v>0.72638012223224124</v>
      </c>
      <c r="L90" s="2">
        <f t="shared" si="3"/>
        <v>92.83394383394382</v>
      </c>
      <c r="M90" s="2">
        <f t="shared" si="4"/>
        <v>0.44584710950806533</v>
      </c>
    </row>
    <row r="91" spans="1:13" x14ac:dyDescent="0.25">
      <c r="A91" s="4" t="s">
        <v>14</v>
      </c>
      <c r="B91" s="4" t="s">
        <v>390</v>
      </c>
      <c r="C91" s="4" t="s">
        <v>391</v>
      </c>
      <c r="D91" s="4" t="s">
        <v>392</v>
      </c>
      <c r="E91" s="4" t="s">
        <v>393</v>
      </c>
      <c r="F91" s="4" t="s">
        <v>394</v>
      </c>
      <c r="H91">
        <f t="shared" si="5"/>
        <v>7.3138964031660156E-3</v>
      </c>
      <c r="I91" s="2">
        <f t="shared" si="6"/>
        <v>104.21245421245422</v>
      </c>
      <c r="J91">
        <f t="shared" si="7"/>
        <v>0.73138964031660159</v>
      </c>
      <c r="L91" s="2">
        <f t="shared" si="3"/>
        <v>94.62881562881563</v>
      </c>
      <c r="M91" s="2">
        <f t="shared" si="4"/>
        <v>0.45085662759242567</v>
      </c>
    </row>
    <row r="92" spans="1:13" x14ac:dyDescent="0.25">
      <c r="A92" s="4" t="s">
        <v>14</v>
      </c>
      <c r="B92" s="4" t="s">
        <v>395</v>
      </c>
      <c r="C92" s="4" t="s">
        <v>391</v>
      </c>
      <c r="D92" s="4" t="s">
        <v>392</v>
      </c>
      <c r="E92" s="4" t="s">
        <v>396</v>
      </c>
      <c r="F92" s="4" t="s">
        <v>394</v>
      </c>
      <c r="H92">
        <f t="shared" si="5"/>
        <v>7.3138964031660156E-3</v>
      </c>
      <c r="I92" s="2">
        <f t="shared" si="6"/>
        <v>104.21245421245422</v>
      </c>
      <c r="J92">
        <f t="shared" si="7"/>
        <v>0.73138964031660159</v>
      </c>
      <c r="L92" s="2">
        <f t="shared" si="3"/>
        <v>94.62881562881563</v>
      </c>
      <c r="M92" s="2">
        <f t="shared" si="4"/>
        <v>0.45085662759242567</v>
      </c>
    </row>
    <row r="93" spans="1:13" x14ac:dyDescent="0.25">
      <c r="A93" s="4" t="s">
        <v>14</v>
      </c>
      <c r="B93" s="4" t="s">
        <v>397</v>
      </c>
      <c r="C93" s="4" t="s">
        <v>398</v>
      </c>
      <c r="D93" s="4" t="s">
        <v>399</v>
      </c>
      <c r="E93" s="4" t="s">
        <v>400</v>
      </c>
      <c r="F93" s="4" t="s">
        <v>401</v>
      </c>
      <c r="H93">
        <f t="shared" si="5"/>
        <v>7.3639915840096179E-3</v>
      </c>
      <c r="I93" s="2">
        <f t="shared" si="6"/>
        <v>104.81074481074481</v>
      </c>
      <c r="J93">
        <f t="shared" si="7"/>
        <v>0.73639915840096182</v>
      </c>
      <c r="L93" s="2">
        <f t="shared" si="3"/>
        <v>95.227106227106219</v>
      </c>
      <c r="M93" s="2">
        <f t="shared" si="4"/>
        <v>0.45586614567678591</v>
      </c>
    </row>
    <row r="94" spans="1:13" x14ac:dyDescent="0.25">
      <c r="A94" s="4" t="s">
        <v>14</v>
      </c>
      <c r="B94" s="4" t="s">
        <v>402</v>
      </c>
      <c r="C94" s="4" t="s">
        <v>403</v>
      </c>
      <c r="D94" s="4" t="s">
        <v>404</v>
      </c>
      <c r="E94" s="4" t="s">
        <v>405</v>
      </c>
      <c r="F94" s="4" t="s">
        <v>406</v>
      </c>
      <c r="H94">
        <f t="shared" si="5"/>
        <v>7.5142771265404272E-3</v>
      </c>
      <c r="I94" s="2">
        <f t="shared" si="6"/>
        <v>107.21611721611721</v>
      </c>
      <c r="J94">
        <f t="shared" si="7"/>
        <v>0.75142771265404273</v>
      </c>
      <c r="L94" s="2">
        <f t="shared" si="3"/>
        <v>97.632478632478623</v>
      </c>
      <c r="M94" s="2">
        <f t="shared" si="4"/>
        <v>0.47089469992986682</v>
      </c>
    </row>
    <row r="95" spans="1:13" x14ac:dyDescent="0.25">
      <c r="A95" s="4" t="s">
        <v>14</v>
      </c>
      <c r="B95" s="4" t="s">
        <v>407</v>
      </c>
      <c r="C95" s="4" t="s">
        <v>408</v>
      </c>
      <c r="D95" s="4" t="s">
        <v>409</v>
      </c>
      <c r="E95" s="4" t="s">
        <v>410</v>
      </c>
      <c r="F95" s="4" t="s">
        <v>411</v>
      </c>
      <c r="H95">
        <f t="shared" si="5"/>
        <v>7.6645626690712357E-3</v>
      </c>
      <c r="I95" s="2">
        <f t="shared" si="6"/>
        <v>110.20757020757021</v>
      </c>
      <c r="J95">
        <f t="shared" si="7"/>
        <v>0.76645626690712354</v>
      </c>
      <c r="L95" s="2">
        <f t="shared" si="3"/>
        <v>100.62393162393163</v>
      </c>
      <c r="M95" s="2">
        <f t="shared" si="4"/>
        <v>0.48592325418294763</v>
      </c>
    </row>
    <row r="96" spans="1:13" x14ac:dyDescent="0.25">
      <c r="A96" s="4" t="s">
        <v>14</v>
      </c>
      <c r="B96" s="4" t="s">
        <v>412</v>
      </c>
      <c r="C96" s="4" t="s">
        <v>413</v>
      </c>
      <c r="D96" s="4" t="s">
        <v>414</v>
      </c>
      <c r="E96" s="4" t="s">
        <v>415</v>
      </c>
      <c r="F96" s="4" t="s">
        <v>416</v>
      </c>
      <c r="H96">
        <f t="shared" si="5"/>
        <v>7.7146578499148379E-3</v>
      </c>
      <c r="I96" s="2">
        <f t="shared" si="6"/>
        <v>112.00244200244201</v>
      </c>
      <c r="J96">
        <f t="shared" si="7"/>
        <v>0.77146578499148377</v>
      </c>
      <c r="L96" s="2">
        <f t="shared" si="3"/>
        <v>102.41880341880342</v>
      </c>
      <c r="M96" s="2">
        <f t="shared" si="4"/>
        <v>0.49093277226730786</v>
      </c>
    </row>
    <row r="97" spans="1:13" x14ac:dyDescent="0.25">
      <c r="A97" s="4" t="s">
        <v>14</v>
      </c>
      <c r="B97" s="4" t="s">
        <v>417</v>
      </c>
      <c r="C97" s="4" t="s">
        <v>413</v>
      </c>
      <c r="D97" s="4" t="s">
        <v>414</v>
      </c>
      <c r="E97" s="4" t="s">
        <v>418</v>
      </c>
      <c r="F97" s="4" t="s">
        <v>416</v>
      </c>
      <c r="H97">
        <f t="shared" si="5"/>
        <v>7.7146578499148379E-3</v>
      </c>
      <c r="I97" s="2">
        <f t="shared" si="6"/>
        <v>112.00244200244201</v>
      </c>
      <c r="J97">
        <f t="shared" si="7"/>
        <v>0.77146578499148377</v>
      </c>
      <c r="L97" s="2">
        <f t="shared" si="3"/>
        <v>102.41880341880342</v>
      </c>
      <c r="M97" s="2">
        <f t="shared" si="4"/>
        <v>0.49093277226730786</v>
      </c>
    </row>
    <row r="98" spans="1:13" x14ac:dyDescent="0.25">
      <c r="A98" s="4" t="s">
        <v>14</v>
      </c>
      <c r="B98" s="4" t="s">
        <v>419</v>
      </c>
      <c r="C98" s="4" t="s">
        <v>420</v>
      </c>
      <c r="D98" s="4" t="s">
        <v>421</v>
      </c>
      <c r="E98" s="4" t="s">
        <v>422</v>
      </c>
      <c r="F98" s="4" t="s">
        <v>423</v>
      </c>
      <c r="H98">
        <f t="shared" si="5"/>
        <v>7.764753030758441E-3</v>
      </c>
      <c r="I98" s="2">
        <f t="shared" si="6"/>
        <v>110.8058608058608</v>
      </c>
      <c r="J98">
        <f t="shared" si="7"/>
        <v>0.77647530307584411</v>
      </c>
      <c r="L98" s="2">
        <f t="shared" si="3"/>
        <v>101.22222222222221</v>
      </c>
      <c r="M98" s="2">
        <f t="shared" si="4"/>
        <v>0.4959422903516682</v>
      </c>
    </row>
    <row r="99" spans="1:13" x14ac:dyDescent="0.25">
      <c r="A99" s="4" t="s">
        <v>14</v>
      </c>
      <c r="B99" s="4" t="s">
        <v>424</v>
      </c>
      <c r="C99" s="4" t="s">
        <v>425</v>
      </c>
      <c r="D99" s="4" t="s">
        <v>426</v>
      </c>
      <c r="E99" s="4" t="s">
        <v>427</v>
      </c>
      <c r="F99" s="4" t="s">
        <v>428</v>
      </c>
      <c r="H99">
        <f t="shared" si="5"/>
        <v>8.0152289349764549E-3</v>
      </c>
      <c r="I99" s="2">
        <f t="shared" si="6"/>
        <v>116.78876678876679</v>
      </c>
      <c r="J99">
        <f t="shared" si="7"/>
        <v>0.80152289349764549</v>
      </c>
      <c r="L99" s="2">
        <f t="shared" si="3"/>
        <v>107.2051282051282</v>
      </c>
      <c r="M99" s="2">
        <f t="shared" si="4"/>
        <v>0.52098988077346964</v>
      </c>
    </row>
    <row r="100" spans="1:13" x14ac:dyDescent="0.25">
      <c r="A100" s="4" t="s">
        <v>14</v>
      </c>
      <c r="B100" s="4" t="s">
        <v>429</v>
      </c>
      <c r="C100" s="4" t="s">
        <v>430</v>
      </c>
      <c r="D100" s="4" t="s">
        <v>431</v>
      </c>
      <c r="E100" s="4" t="s">
        <v>432</v>
      </c>
      <c r="F100" s="4" t="s">
        <v>433</v>
      </c>
      <c r="H100">
        <f t="shared" si="5"/>
        <v>8.0653241158200589E-3</v>
      </c>
      <c r="I100" s="2">
        <f t="shared" si="6"/>
        <v>118.59584859584859</v>
      </c>
      <c r="J100">
        <f t="shared" si="7"/>
        <v>0.80653241158200584</v>
      </c>
      <c r="L100" s="2">
        <f t="shared" si="3"/>
        <v>109.01221001221001</v>
      </c>
      <c r="M100" s="2">
        <f t="shared" si="4"/>
        <v>0.52599939885782998</v>
      </c>
    </row>
    <row r="101" spans="1:13" x14ac:dyDescent="0.25">
      <c r="A101" s="4" t="s">
        <v>14</v>
      </c>
      <c r="B101" s="4" t="s">
        <v>434</v>
      </c>
      <c r="C101" s="4" t="s">
        <v>435</v>
      </c>
      <c r="D101" s="4" t="s">
        <v>436</v>
      </c>
      <c r="E101" s="4" t="s">
        <v>437</v>
      </c>
      <c r="F101" s="4" t="s">
        <v>433</v>
      </c>
      <c r="H101">
        <f t="shared" si="5"/>
        <v>8.1655144775072633E-3</v>
      </c>
      <c r="I101" s="2">
        <f t="shared" si="6"/>
        <v>118.59584859584859</v>
      </c>
      <c r="J101">
        <f t="shared" si="7"/>
        <v>0.8165514477507263</v>
      </c>
      <c r="L101" s="2">
        <f t="shared" si="3"/>
        <v>109.01221001221001</v>
      </c>
      <c r="M101" s="2">
        <f t="shared" si="4"/>
        <v>0.53601843502655044</v>
      </c>
    </row>
    <row r="102" spans="1:13" x14ac:dyDescent="0.25">
      <c r="A102" s="4" t="s">
        <v>14</v>
      </c>
      <c r="B102" s="4" t="s">
        <v>438</v>
      </c>
      <c r="C102" s="4" t="s">
        <v>439</v>
      </c>
      <c r="D102" s="4" t="s">
        <v>440</v>
      </c>
      <c r="E102" s="4" t="s">
        <v>441</v>
      </c>
      <c r="F102" s="4" t="s">
        <v>442</v>
      </c>
      <c r="H102">
        <f t="shared" si="5"/>
        <v>8.3158000200380718E-3</v>
      </c>
      <c r="I102" s="2">
        <f t="shared" si="6"/>
        <v>122.83272283272281</v>
      </c>
      <c r="J102">
        <f t="shared" si="7"/>
        <v>0.83158000200380722</v>
      </c>
      <c r="L102" s="2">
        <f t="shared" si="3"/>
        <v>113.24908424908422</v>
      </c>
      <c r="M102" s="2">
        <f t="shared" si="4"/>
        <v>0.55104698927963125</v>
      </c>
    </row>
    <row r="103" spans="1:13" x14ac:dyDescent="0.25">
      <c r="A103" s="4" t="s">
        <v>14</v>
      </c>
      <c r="B103" s="4" t="s">
        <v>443</v>
      </c>
      <c r="C103" s="4" t="s">
        <v>444</v>
      </c>
      <c r="D103" s="4" t="s">
        <v>445</v>
      </c>
      <c r="E103" s="4" t="s">
        <v>446</v>
      </c>
      <c r="F103" s="4" t="s">
        <v>447</v>
      </c>
      <c r="H103">
        <f t="shared" si="5"/>
        <v>8.3658952008816758E-3</v>
      </c>
      <c r="I103" s="2">
        <f t="shared" si="6"/>
        <v>123.32112332112332</v>
      </c>
      <c r="J103">
        <f t="shared" si="7"/>
        <v>0.83658952008816756</v>
      </c>
      <c r="L103" s="2">
        <f t="shared" ref="L103:L166" si="8">I103-$I$36</f>
        <v>113.73748473748473</v>
      </c>
      <c r="M103" s="2">
        <f t="shared" ref="M103:M166" si="9">J103-$J$36</f>
        <v>0.55605650736399159</v>
      </c>
    </row>
    <row r="104" spans="1:13" x14ac:dyDescent="0.25">
      <c r="A104" s="4" t="s">
        <v>14</v>
      </c>
      <c r="B104" s="4" t="s">
        <v>448</v>
      </c>
      <c r="C104" s="4" t="s">
        <v>449</v>
      </c>
      <c r="D104" s="4" t="s">
        <v>450</v>
      </c>
      <c r="E104" s="4" t="s">
        <v>451</v>
      </c>
      <c r="F104" s="4" t="s">
        <v>452</v>
      </c>
      <c r="H104">
        <f t="shared" si="5"/>
        <v>8.4159903817252781E-3</v>
      </c>
      <c r="I104" s="2">
        <f t="shared" si="6"/>
        <v>123.93162393162396</v>
      </c>
      <c r="J104">
        <f t="shared" si="7"/>
        <v>0.84159903817252779</v>
      </c>
      <c r="L104" s="2">
        <f t="shared" si="8"/>
        <v>114.34798534798537</v>
      </c>
      <c r="M104" s="2">
        <f t="shared" si="9"/>
        <v>0.56106602544835193</v>
      </c>
    </row>
    <row r="105" spans="1:13" x14ac:dyDescent="0.25">
      <c r="A105" s="4" t="s">
        <v>14</v>
      </c>
      <c r="B105" s="4" t="s">
        <v>453</v>
      </c>
      <c r="C105" s="4" t="s">
        <v>449</v>
      </c>
      <c r="D105" s="4" t="s">
        <v>450</v>
      </c>
      <c r="E105" s="4" t="s">
        <v>454</v>
      </c>
      <c r="F105" s="4" t="s">
        <v>447</v>
      </c>
      <c r="H105">
        <f t="shared" si="5"/>
        <v>8.4159903817252781E-3</v>
      </c>
      <c r="I105" s="2">
        <f t="shared" si="6"/>
        <v>123.32112332112332</v>
      </c>
      <c r="J105">
        <f t="shared" si="7"/>
        <v>0.84159903817252779</v>
      </c>
      <c r="L105" s="2">
        <f t="shared" si="8"/>
        <v>113.73748473748473</v>
      </c>
      <c r="M105" s="2">
        <f t="shared" si="9"/>
        <v>0.56106602544835193</v>
      </c>
    </row>
    <row r="106" spans="1:13" x14ac:dyDescent="0.25">
      <c r="A106" s="4" t="s">
        <v>14</v>
      </c>
      <c r="B106" s="4" t="s">
        <v>455</v>
      </c>
      <c r="C106" s="4" t="s">
        <v>456</v>
      </c>
      <c r="D106" s="4" t="s">
        <v>457</v>
      </c>
      <c r="E106" s="4" t="s">
        <v>458</v>
      </c>
      <c r="F106" s="4" t="s">
        <v>452</v>
      </c>
      <c r="H106">
        <f t="shared" si="5"/>
        <v>8.4660855625688803E-3</v>
      </c>
      <c r="I106" s="2">
        <f t="shared" si="6"/>
        <v>123.93162393162396</v>
      </c>
      <c r="J106">
        <f t="shared" si="7"/>
        <v>0.84660855625688802</v>
      </c>
      <c r="L106" s="2">
        <f t="shared" si="8"/>
        <v>114.34798534798537</v>
      </c>
      <c r="M106" s="2">
        <f t="shared" si="9"/>
        <v>0.56607554353271206</v>
      </c>
    </row>
    <row r="107" spans="1:13" x14ac:dyDescent="0.25">
      <c r="A107" s="4" t="s">
        <v>14</v>
      </c>
      <c r="B107" s="4" t="s">
        <v>459</v>
      </c>
      <c r="C107" s="4" t="s">
        <v>460</v>
      </c>
      <c r="D107" s="4" t="s">
        <v>461</v>
      </c>
      <c r="E107" s="4" t="s">
        <v>462</v>
      </c>
      <c r="F107" s="4" t="s">
        <v>463</v>
      </c>
      <c r="H107">
        <f t="shared" si="5"/>
        <v>8.6664662859432928E-3</v>
      </c>
      <c r="I107" s="2">
        <f t="shared" si="6"/>
        <v>128.8156288156288</v>
      </c>
      <c r="J107">
        <f t="shared" si="7"/>
        <v>0.86664662859432928</v>
      </c>
      <c r="L107" s="2">
        <f t="shared" si="8"/>
        <v>119.23199023199021</v>
      </c>
      <c r="M107" s="2">
        <f t="shared" si="9"/>
        <v>0.58611361587015343</v>
      </c>
    </row>
    <row r="108" spans="1:13" x14ac:dyDescent="0.25">
      <c r="A108" s="4" t="s">
        <v>14</v>
      </c>
      <c r="B108" s="4" t="s">
        <v>464</v>
      </c>
      <c r="C108" s="4" t="s">
        <v>465</v>
      </c>
      <c r="D108" s="4" t="s">
        <v>466</v>
      </c>
      <c r="E108" s="4" t="s">
        <v>467</v>
      </c>
      <c r="F108" s="4" t="s">
        <v>463</v>
      </c>
      <c r="H108">
        <f t="shared" si="5"/>
        <v>8.7666566476304972E-3</v>
      </c>
      <c r="I108" s="2">
        <f t="shared" si="6"/>
        <v>128.8156288156288</v>
      </c>
      <c r="J108">
        <f t="shared" si="7"/>
        <v>0.87666566476304975</v>
      </c>
      <c r="L108" s="2">
        <f t="shared" si="8"/>
        <v>119.23199023199021</v>
      </c>
      <c r="M108" s="2">
        <f t="shared" si="9"/>
        <v>0.59613265203887389</v>
      </c>
    </row>
    <row r="109" spans="1:13" x14ac:dyDescent="0.25">
      <c r="A109" s="4" t="s">
        <v>14</v>
      </c>
      <c r="B109" s="4" t="s">
        <v>468</v>
      </c>
      <c r="C109" s="4" t="s">
        <v>469</v>
      </c>
      <c r="D109" s="4" t="s">
        <v>470</v>
      </c>
      <c r="E109" s="4" t="s">
        <v>471</v>
      </c>
      <c r="F109" s="4" t="s">
        <v>472</v>
      </c>
      <c r="H109">
        <f t="shared" si="5"/>
        <v>8.8167518284741012E-3</v>
      </c>
      <c r="I109" s="2">
        <f t="shared" si="6"/>
        <v>130.52503052503053</v>
      </c>
      <c r="J109">
        <f t="shared" si="7"/>
        <v>0.88167518284741009</v>
      </c>
      <c r="L109" s="2">
        <f t="shared" si="8"/>
        <v>120.94139194139194</v>
      </c>
      <c r="M109" s="2">
        <f t="shared" si="9"/>
        <v>0.60114217012323423</v>
      </c>
    </row>
    <row r="110" spans="1:13" x14ac:dyDescent="0.25">
      <c r="A110" s="4" t="s">
        <v>14</v>
      </c>
      <c r="B110" s="4" t="s">
        <v>473</v>
      </c>
      <c r="C110" s="4" t="s">
        <v>474</v>
      </c>
      <c r="D110" s="4" t="s">
        <v>475</v>
      </c>
      <c r="E110" s="4" t="s">
        <v>476</v>
      </c>
      <c r="F110" s="4" t="s">
        <v>477</v>
      </c>
      <c r="H110">
        <f t="shared" si="5"/>
        <v>8.8668470093177035E-3</v>
      </c>
      <c r="I110" s="2">
        <f t="shared" si="6"/>
        <v>131.13553113553115</v>
      </c>
      <c r="J110">
        <f t="shared" si="7"/>
        <v>0.88668470093177032</v>
      </c>
      <c r="L110" s="2">
        <f t="shared" si="8"/>
        <v>121.55189255189256</v>
      </c>
      <c r="M110" s="2">
        <f t="shared" si="9"/>
        <v>0.60615168820759435</v>
      </c>
    </row>
    <row r="111" spans="1:13" x14ac:dyDescent="0.25">
      <c r="A111" s="4" t="s">
        <v>14</v>
      </c>
      <c r="B111" s="4" t="s">
        <v>478</v>
      </c>
      <c r="C111" s="4" t="s">
        <v>479</v>
      </c>
      <c r="D111" s="4" t="s">
        <v>480</v>
      </c>
      <c r="E111" s="4" t="s">
        <v>481</v>
      </c>
      <c r="F111" s="4" t="s">
        <v>482</v>
      </c>
      <c r="H111">
        <f t="shared" si="5"/>
        <v>9.017132551848512E-3</v>
      </c>
      <c r="I111" s="2">
        <f t="shared" si="6"/>
        <v>132.96703296703296</v>
      </c>
      <c r="J111">
        <f t="shared" si="7"/>
        <v>0.90171325518485124</v>
      </c>
      <c r="L111" s="2">
        <f t="shared" si="8"/>
        <v>123.38339438339437</v>
      </c>
      <c r="M111" s="2">
        <f t="shared" si="9"/>
        <v>0.62118024246067538</v>
      </c>
    </row>
    <row r="112" spans="1:13" x14ac:dyDescent="0.25">
      <c r="A112" s="4" t="s">
        <v>14</v>
      </c>
      <c r="B112" s="4" t="s">
        <v>483</v>
      </c>
      <c r="C112" s="4" t="s">
        <v>479</v>
      </c>
      <c r="D112" s="4" t="s">
        <v>480</v>
      </c>
      <c r="E112" s="4" t="s">
        <v>484</v>
      </c>
      <c r="F112" s="4" t="s">
        <v>485</v>
      </c>
      <c r="H112">
        <f t="shared" si="5"/>
        <v>9.017132551848512E-3</v>
      </c>
      <c r="I112" s="2">
        <f t="shared" si="6"/>
        <v>133.57753357753356</v>
      </c>
      <c r="J112">
        <f t="shared" si="7"/>
        <v>0.90171325518485124</v>
      </c>
      <c r="L112" s="2">
        <f t="shared" si="8"/>
        <v>123.99389499389497</v>
      </c>
      <c r="M112" s="2">
        <f t="shared" si="9"/>
        <v>0.62118024246067538</v>
      </c>
    </row>
    <row r="113" spans="1:13" x14ac:dyDescent="0.25">
      <c r="A113" s="4" t="s">
        <v>14</v>
      </c>
      <c r="B113" s="4" t="s">
        <v>486</v>
      </c>
      <c r="C113" s="4" t="s">
        <v>487</v>
      </c>
      <c r="D113" s="4" t="s">
        <v>488</v>
      </c>
      <c r="E113" s="4" t="s">
        <v>489</v>
      </c>
      <c r="F113" s="4" t="s">
        <v>485</v>
      </c>
      <c r="H113">
        <f t="shared" si="5"/>
        <v>9.0672277326921142E-3</v>
      </c>
      <c r="I113" s="2">
        <f t="shared" si="6"/>
        <v>133.57753357753356</v>
      </c>
      <c r="J113">
        <f t="shared" si="7"/>
        <v>0.90672277326921147</v>
      </c>
      <c r="L113" s="2">
        <f t="shared" si="8"/>
        <v>123.99389499389497</v>
      </c>
      <c r="M113" s="2">
        <f t="shared" si="9"/>
        <v>0.6261897605450355</v>
      </c>
    </row>
    <row r="114" spans="1:13" x14ac:dyDescent="0.25">
      <c r="A114" s="4" t="s">
        <v>14</v>
      </c>
      <c r="B114" s="4" t="s">
        <v>490</v>
      </c>
      <c r="C114" s="4" t="s">
        <v>491</v>
      </c>
      <c r="D114" s="4" t="s">
        <v>492</v>
      </c>
      <c r="E114" s="4" t="s">
        <v>493</v>
      </c>
      <c r="F114" s="4" t="s">
        <v>485</v>
      </c>
      <c r="H114">
        <f t="shared" si="5"/>
        <v>9.1674180943793204E-3</v>
      </c>
      <c r="I114" s="2">
        <f t="shared" si="6"/>
        <v>133.57753357753356</v>
      </c>
      <c r="J114">
        <f t="shared" si="7"/>
        <v>0.91674180943793204</v>
      </c>
      <c r="L114" s="2">
        <f t="shared" si="8"/>
        <v>123.99389499389497</v>
      </c>
      <c r="M114" s="2">
        <f t="shared" si="9"/>
        <v>0.63620879671375619</v>
      </c>
    </row>
    <row r="115" spans="1:13" x14ac:dyDescent="0.25">
      <c r="A115" s="4" t="s">
        <v>14</v>
      </c>
      <c r="B115" s="4" t="s">
        <v>494</v>
      </c>
      <c r="C115" s="4" t="s">
        <v>495</v>
      </c>
      <c r="D115" s="4" t="s">
        <v>496</v>
      </c>
      <c r="E115" s="4" t="s">
        <v>497</v>
      </c>
      <c r="F115" s="4" t="s">
        <v>498</v>
      </c>
      <c r="H115">
        <f t="shared" si="5"/>
        <v>9.3177036369101289E-3</v>
      </c>
      <c r="I115" s="2">
        <f t="shared" si="6"/>
        <v>137.1184371184371</v>
      </c>
      <c r="J115">
        <f t="shared" si="7"/>
        <v>0.93177036369101285</v>
      </c>
      <c r="L115" s="2">
        <f t="shared" si="8"/>
        <v>127.53479853479851</v>
      </c>
      <c r="M115" s="2">
        <f t="shared" si="9"/>
        <v>0.65123735096683699</v>
      </c>
    </row>
    <row r="116" spans="1:13" x14ac:dyDescent="0.25">
      <c r="A116" s="4" t="s">
        <v>14</v>
      </c>
      <c r="B116" s="4" t="s">
        <v>499</v>
      </c>
      <c r="C116" s="4" t="s">
        <v>500</v>
      </c>
      <c r="D116" s="4" t="s">
        <v>501</v>
      </c>
      <c r="E116" s="4" t="s">
        <v>502</v>
      </c>
      <c r="F116" s="4" t="s">
        <v>503</v>
      </c>
      <c r="H116">
        <f t="shared" si="5"/>
        <v>9.3677988177537329E-3</v>
      </c>
      <c r="I116" s="2">
        <f t="shared" si="6"/>
        <v>138.94993894993897</v>
      </c>
      <c r="J116">
        <f t="shared" si="7"/>
        <v>0.9367798817753733</v>
      </c>
      <c r="L116" s="2">
        <f t="shared" si="8"/>
        <v>129.36630036630038</v>
      </c>
      <c r="M116" s="2">
        <f t="shared" si="9"/>
        <v>0.65624686905119733</v>
      </c>
    </row>
    <row r="117" spans="1:13" x14ac:dyDescent="0.25">
      <c r="A117" s="4" t="s">
        <v>14</v>
      </c>
      <c r="B117" s="4" t="s">
        <v>504</v>
      </c>
      <c r="C117" s="4" t="s">
        <v>505</v>
      </c>
      <c r="D117" s="4" t="s">
        <v>506</v>
      </c>
      <c r="E117" s="4" t="s">
        <v>507</v>
      </c>
      <c r="F117" s="4" t="s">
        <v>508</v>
      </c>
      <c r="H117">
        <f t="shared" si="5"/>
        <v>9.4178939985973351E-3</v>
      </c>
      <c r="I117" s="2">
        <f t="shared" si="6"/>
        <v>138.33943833943835</v>
      </c>
      <c r="J117">
        <f t="shared" si="7"/>
        <v>0.94178939985973353</v>
      </c>
      <c r="L117" s="2">
        <f t="shared" si="8"/>
        <v>128.75579975579976</v>
      </c>
      <c r="M117" s="2">
        <f t="shared" si="9"/>
        <v>0.66125638713555768</v>
      </c>
    </row>
    <row r="118" spans="1:13" x14ac:dyDescent="0.25">
      <c r="A118" s="4" t="s">
        <v>14</v>
      </c>
      <c r="B118" s="4" t="s">
        <v>509</v>
      </c>
      <c r="C118" s="4" t="s">
        <v>510</v>
      </c>
      <c r="D118" s="4" t="s">
        <v>511</v>
      </c>
      <c r="E118" s="4" t="s">
        <v>512</v>
      </c>
      <c r="F118" s="4" t="s">
        <v>498</v>
      </c>
      <c r="H118">
        <f t="shared" si="5"/>
        <v>9.4679891794409374E-3</v>
      </c>
      <c r="I118" s="2">
        <f t="shared" si="6"/>
        <v>137.1184371184371</v>
      </c>
      <c r="J118">
        <f t="shared" si="7"/>
        <v>0.94679891794409377</v>
      </c>
      <c r="L118" s="2">
        <f t="shared" si="8"/>
        <v>127.53479853479851</v>
      </c>
      <c r="M118" s="2">
        <f t="shared" si="9"/>
        <v>0.6662659052199178</v>
      </c>
    </row>
    <row r="119" spans="1:13" x14ac:dyDescent="0.25">
      <c r="A119" s="4" t="s">
        <v>14</v>
      </c>
      <c r="B119" s="4" t="s">
        <v>513</v>
      </c>
      <c r="C119" s="4" t="s">
        <v>514</v>
      </c>
      <c r="D119" s="4" t="s">
        <v>515</v>
      </c>
      <c r="E119" s="4" t="s">
        <v>516</v>
      </c>
      <c r="F119" s="4" t="s">
        <v>517</v>
      </c>
      <c r="H119">
        <f t="shared" si="5"/>
        <v>9.6683699028153498E-3</v>
      </c>
      <c r="I119" s="2">
        <f t="shared" si="6"/>
        <v>142.49084249084251</v>
      </c>
      <c r="J119">
        <f t="shared" si="7"/>
        <v>0.96683699028153502</v>
      </c>
      <c r="L119" s="2">
        <f t="shared" si="8"/>
        <v>132.90720390720392</v>
      </c>
      <c r="M119" s="2">
        <f t="shared" si="9"/>
        <v>0.68630397755735917</v>
      </c>
    </row>
    <row r="120" spans="1:13" x14ac:dyDescent="0.25">
      <c r="A120" s="4" t="s">
        <v>14</v>
      </c>
      <c r="B120" s="4" t="s">
        <v>518</v>
      </c>
      <c r="C120" s="4" t="s">
        <v>519</v>
      </c>
      <c r="D120" s="4" t="s">
        <v>520</v>
      </c>
      <c r="E120" s="4" t="s">
        <v>521</v>
      </c>
      <c r="F120" s="4" t="s">
        <v>522</v>
      </c>
      <c r="H120">
        <f t="shared" si="5"/>
        <v>9.7184650836589521E-3</v>
      </c>
      <c r="I120" s="2">
        <f t="shared" si="6"/>
        <v>143.1013431013431</v>
      </c>
      <c r="J120">
        <f t="shared" si="7"/>
        <v>0.97184650836589526</v>
      </c>
      <c r="L120" s="2">
        <f t="shared" si="8"/>
        <v>133.51770451770452</v>
      </c>
      <c r="M120" s="2">
        <f t="shared" si="9"/>
        <v>0.69131349564171929</v>
      </c>
    </row>
    <row r="121" spans="1:13" x14ac:dyDescent="0.25">
      <c r="A121" s="4" t="s">
        <v>14</v>
      </c>
      <c r="B121" s="4" t="s">
        <v>523</v>
      </c>
      <c r="C121" s="4" t="s">
        <v>524</v>
      </c>
      <c r="D121" s="4" t="s">
        <v>525</v>
      </c>
      <c r="E121" s="4" t="s">
        <v>526</v>
      </c>
      <c r="F121" s="4" t="s">
        <v>527</v>
      </c>
      <c r="H121">
        <f t="shared" si="5"/>
        <v>9.7685602645025543E-3</v>
      </c>
      <c r="I121" s="2">
        <f t="shared" si="6"/>
        <v>141.39194139194137</v>
      </c>
      <c r="J121">
        <f t="shared" si="7"/>
        <v>0.97685602645025549</v>
      </c>
      <c r="L121" s="2">
        <f t="shared" si="8"/>
        <v>131.80830280830278</v>
      </c>
      <c r="M121" s="2">
        <f t="shared" si="9"/>
        <v>0.69632301372607963</v>
      </c>
    </row>
    <row r="122" spans="1:13" x14ac:dyDescent="0.25">
      <c r="A122" s="4" t="s">
        <v>14</v>
      </c>
      <c r="B122" s="4" t="s">
        <v>528</v>
      </c>
      <c r="C122" s="4" t="s">
        <v>529</v>
      </c>
      <c r="D122" s="4" t="s">
        <v>530</v>
      </c>
      <c r="E122" s="4" t="s">
        <v>531</v>
      </c>
      <c r="F122" s="4" t="s">
        <v>532</v>
      </c>
      <c r="H122">
        <f t="shared" si="5"/>
        <v>9.9689409878769668E-3</v>
      </c>
      <c r="I122" s="2">
        <f t="shared" si="6"/>
        <v>146.15384615384616</v>
      </c>
      <c r="J122">
        <f t="shared" si="7"/>
        <v>0.99689409878769664</v>
      </c>
      <c r="L122" s="2">
        <f t="shared" si="8"/>
        <v>136.57020757020757</v>
      </c>
      <c r="M122" s="2">
        <f t="shared" si="9"/>
        <v>0.71636108606352078</v>
      </c>
    </row>
    <row r="123" spans="1:13" x14ac:dyDescent="0.25">
      <c r="A123" s="4" t="s">
        <v>14</v>
      </c>
      <c r="B123" s="4" t="s">
        <v>533</v>
      </c>
      <c r="C123" s="4" t="s">
        <v>534</v>
      </c>
      <c r="D123" s="4" t="s">
        <v>535</v>
      </c>
      <c r="E123" s="4" t="s">
        <v>536</v>
      </c>
      <c r="F123" s="4" t="s">
        <v>537</v>
      </c>
      <c r="H123">
        <f t="shared" si="5"/>
        <v>1.0019036168720569E-2</v>
      </c>
      <c r="I123" s="2">
        <f t="shared" si="6"/>
        <v>146.76434676434678</v>
      </c>
      <c r="J123">
        <f t="shared" si="7"/>
        <v>1.001903616872057</v>
      </c>
      <c r="L123" s="2">
        <f t="shared" si="8"/>
        <v>137.18070818070819</v>
      </c>
      <c r="M123" s="2">
        <f t="shared" si="9"/>
        <v>0.72137060414788112</v>
      </c>
    </row>
    <row r="124" spans="1:13" x14ac:dyDescent="0.25">
      <c r="A124" s="4" t="s">
        <v>14</v>
      </c>
      <c r="B124" s="4" t="s">
        <v>538</v>
      </c>
      <c r="C124" s="4" t="s">
        <v>539</v>
      </c>
      <c r="D124" s="4" t="s">
        <v>540</v>
      </c>
      <c r="E124" s="4" t="s">
        <v>541</v>
      </c>
      <c r="F124" s="4" t="s">
        <v>532</v>
      </c>
      <c r="H124">
        <f t="shared" si="5"/>
        <v>1.0069131349564171E-2</v>
      </c>
      <c r="I124" s="2">
        <f t="shared" si="6"/>
        <v>146.15384615384616</v>
      </c>
      <c r="J124">
        <f t="shared" si="7"/>
        <v>1.0069131349564171</v>
      </c>
      <c r="L124" s="2">
        <f t="shared" si="8"/>
        <v>136.57020757020757</v>
      </c>
      <c r="M124" s="2">
        <f t="shared" si="9"/>
        <v>0.72638012223224124</v>
      </c>
    </row>
    <row r="125" spans="1:13" x14ac:dyDescent="0.25">
      <c r="A125" s="4" t="s">
        <v>14</v>
      </c>
      <c r="B125" s="4" t="s">
        <v>542</v>
      </c>
      <c r="C125" s="4" t="s">
        <v>543</v>
      </c>
      <c r="D125" s="4" t="s">
        <v>544</v>
      </c>
      <c r="E125" s="4" t="s">
        <v>545</v>
      </c>
      <c r="F125" s="4" t="s">
        <v>537</v>
      </c>
      <c r="H125">
        <f t="shared" si="5"/>
        <v>1.0119226530407775E-2</v>
      </c>
      <c r="I125" s="2">
        <f t="shared" si="6"/>
        <v>146.76434676434678</v>
      </c>
      <c r="J125">
        <f t="shared" si="7"/>
        <v>1.0119226530407774</v>
      </c>
      <c r="L125" s="2">
        <f t="shared" si="8"/>
        <v>137.18070818070819</v>
      </c>
      <c r="M125" s="2">
        <f t="shared" si="9"/>
        <v>0.73138964031660159</v>
      </c>
    </row>
    <row r="126" spans="1:13" x14ac:dyDescent="0.25">
      <c r="A126" s="4" t="s">
        <v>14</v>
      </c>
      <c r="B126" s="4" t="s">
        <v>546</v>
      </c>
      <c r="C126" s="4" t="s">
        <v>543</v>
      </c>
      <c r="D126" s="4" t="s">
        <v>544</v>
      </c>
      <c r="E126" s="4" t="s">
        <v>547</v>
      </c>
      <c r="F126" s="4" t="s">
        <v>548</v>
      </c>
      <c r="H126">
        <f t="shared" si="5"/>
        <v>1.0119226530407775E-2</v>
      </c>
      <c r="I126" s="2">
        <f t="shared" si="6"/>
        <v>145.54334554334554</v>
      </c>
      <c r="J126">
        <f t="shared" si="7"/>
        <v>1.0119226530407774</v>
      </c>
      <c r="L126" s="2">
        <f t="shared" si="8"/>
        <v>135.95970695970695</v>
      </c>
      <c r="M126" s="2">
        <f t="shared" si="9"/>
        <v>0.73138964031660159</v>
      </c>
    </row>
    <row r="127" spans="1:13" x14ac:dyDescent="0.25">
      <c r="A127" s="4" t="s">
        <v>14</v>
      </c>
      <c r="B127" s="4" t="s">
        <v>549</v>
      </c>
      <c r="C127" s="4" t="s">
        <v>550</v>
      </c>
      <c r="D127" s="4" t="s">
        <v>551</v>
      </c>
      <c r="E127" s="4" t="s">
        <v>552</v>
      </c>
      <c r="F127" s="4" t="s">
        <v>553</v>
      </c>
      <c r="H127">
        <f t="shared" si="5"/>
        <v>1.0269512072938584E-2</v>
      </c>
      <c r="I127" s="2">
        <f t="shared" si="6"/>
        <v>147.98534798534797</v>
      </c>
      <c r="J127">
        <f t="shared" si="7"/>
        <v>1.0269512072938585</v>
      </c>
      <c r="L127" s="2">
        <f t="shared" si="8"/>
        <v>138.40170940170938</v>
      </c>
      <c r="M127" s="2">
        <f t="shared" si="9"/>
        <v>0.74641819456968261</v>
      </c>
    </row>
    <row r="128" spans="1:13" x14ac:dyDescent="0.25">
      <c r="A128" s="4" t="s">
        <v>14</v>
      </c>
      <c r="B128" s="4" t="s">
        <v>554</v>
      </c>
      <c r="C128" s="4" t="s">
        <v>555</v>
      </c>
      <c r="D128" s="4" t="s">
        <v>556</v>
      </c>
      <c r="E128" s="4" t="s">
        <v>557</v>
      </c>
      <c r="F128" s="4" t="s">
        <v>558</v>
      </c>
      <c r="H128">
        <f t="shared" si="5"/>
        <v>1.0369702434625788E-2</v>
      </c>
      <c r="I128" s="2">
        <f t="shared" si="6"/>
        <v>149.08424908424908</v>
      </c>
      <c r="J128">
        <f t="shared" si="7"/>
        <v>1.0369702434625787</v>
      </c>
      <c r="L128" s="2">
        <f t="shared" si="8"/>
        <v>139.50061050061049</v>
      </c>
      <c r="M128" s="2">
        <f t="shared" si="9"/>
        <v>0.75643723073840285</v>
      </c>
    </row>
    <row r="129" spans="1:13" x14ac:dyDescent="0.25">
      <c r="A129" s="4" t="s">
        <v>14</v>
      </c>
      <c r="B129" s="4" t="s">
        <v>559</v>
      </c>
      <c r="C129" s="4" t="s">
        <v>555</v>
      </c>
      <c r="D129" s="4" t="s">
        <v>556</v>
      </c>
      <c r="E129" s="4" t="s">
        <v>560</v>
      </c>
      <c r="F129" s="4" t="s">
        <v>561</v>
      </c>
      <c r="H129">
        <f t="shared" si="5"/>
        <v>1.0369702434625788E-2</v>
      </c>
      <c r="I129" s="2">
        <f t="shared" si="6"/>
        <v>149.69474969474967</v>
      </c>
      <c r="J129">
        <f t="shared" si="7"/>
        <v>1.0369702434625787</v>
      </c>
      <c r="L129" s="2">
        <f t="shared" si="8"/>
        <v>140.11111111111109</v>
      </c>
      <c r="M129" s="2">
        <f t="shared" si="9"/>
        <v>0.75643723073840285</v>
      </c>
    </row>
    <row r="130" spans="1:13" x14ac:dyDescent="0.25">
      <c r="A130" s="4" t="s">
        <v>14</v>
      </c>
      <c r="B130" s="4" t="s">
        <v>562</v>
      </c>
      <c r="C130" s="4" t="s">
        <v>563</v>
      </c>
      <c r="D130" s="4" t="s">
        <v>564</v>
      </c>
      <c r="E130" s="4" t="s">
        <v>565</v>
      </c>
      <c r="F130" s="4" t="s">
        <v>566</v>
      </c>
      <c r="H130">
        <f t="shared" si="5"/>
        <v>1.0419797615469392E-2</v>
      </c>
      <c r="I130" s="2">
        <f t="shared" si="6"/>
        <v>150.30525030525033</v>
      </c>
      <c r="J130">
        <f t="shared" si="7"/>
        <v>1.0419797615469393</v>
      </c>
      <c r="L130" s="2">
        <f t="shared" si="8"/>
        <v>140.72161172161174</v>
      </c>
      <c r="M130" s="2">
        <f t="shared" si="9"/>
        <v>0.76144674882276342</v>
      </c>
    </row>
    <row r="131" spans="1:13" x14ac:dyDescent="0.25">
      <c r="A131" s="4" t="s">
        <v>14</v>
      </c>
      <c r="B131" s="4" t="s">
        <v>567</v>
      </c>
      <c r="C131" s="4" t="s">
        <v>568</v>
      </c>
      <c r="D131" s="4" t="s">
        <v>569</v>
      </c>
      <c r="E131" s="4" t="s">
        <v>570</v>
      </c>
      <c r="F131" s="4" t="s">
        <v>571</v>
      </c>
      <c r="H131">
        <f t="shared" si="5"/>
        <v>1.0620178338843803E-2</v>
      </c>
      <c r="I131" s="2">
        <f t="shared" si="6"/>
        <v>152.13675213675214</v>
      </c>
      <c r="J131">
        <f t="shared" si="7"/>
        <v>1.0620178338843802</v>
      </c>
      <c r="L131" s="2">
        <f t="shared" si="8"/>
        <v>142.55311355311355</v>
      </c>
      <c r="M131" s="2">
        <f t="shared" si="9"/>
        <v>0.78148482116020435</v>
      </c>
    </row>
    <row r="132" spans="1:13" x14ac:dyDescent="0.25">
      <c r="A132" s="4" t="s">
        <v>14</v>
      </c>
      <c r="B132" s="4" t="s">
        <v>572</v>
      </c>
      <c r="C132" s="4" t="s">
        <v>573</v>
      </c>
      <c r="D132" s="4" t="s">
        <v>574</v>
      </c>
      <c r="E132" s="4" t="s">
        <v>575</v>
      </c>
      <c r="F132" s="4" t="s">
        <v>576</v>
      </c>
      <c r="H132">
        <f t="shared" ref="H132:H195" si="10">(C132-19962)/19962</f>
        <v>1.0670273519687407E-2</v>
      </c>
      <c r="I132" s="2">
        <f t="shared" ref="I132:I195" si="11">F132/819*1000000</f>
        <v>153.35775335775335</v>
      </c>
      <c r="J132">
        <f t="shared" ref="J132:J195" si="12">H132*100</f>
        <v>1.0670273519687408</v>
      </c>
      <c r="L132" s="2">
        <f t="shared" si="8"/>
        <v>143.77411477411476</v>
      </c>
      <c r="M132" s="2">
        <f t="shared" si="9"/>
        <v>0.78649433924456491</v>
      </c>
    </row>
    <row r="133" spans="1:13" x14ac:dyDescent="0.25">
      <c r="A133" s="4" t="s">
        <v>14</v>
      </c>
      <c r="B133" s="4" t="s">
        <v>577</v>
      </c>
      <c r="C133" s="4" t="s">
        <v>573</v>
      </c>
      <c r="D133" s="4" t="s">
        <v>574</v>
      </c>
      <c r="E133" s="4" t="s">
        <v>578</v>
      </c>
      <c r="F133" s="4" t="s">
        <v>571</v>
      </c>
      <c r="H133">
        <f t="shared" si="10"/>
        <v>1.0670273519687407E-2</v>
      </c>
      <c r="I133" s="2">
        <f t="shared" si="11"/>
        <v>152.13675213675214</v>
      </c>
      <c r="J133">
        <f t="shared" si="12"/>
        <v>1.0670273519687408</v>
      </c>
      <c r="L133" s="2">
        <f t="shared" si="8"/>
        <v>142.55311355311355</v>
      </c>
      <c r="M133" s="2">
        <f t="shared" si="9"/>
        <v>0.78649433924456491</v>
      </c>
    </row>
    <row r="134" spans="1:13" x14ac:dyDescent="0.25">
      <c r="A134" s="4" t="s">
        <v>14</v>
      </c>
      <c r="B134" s="4" t="s">
        <v>579</v>
      </c>
      <c r="C134" s="4" t="s">
        <v>580</v>
      </c>
      <c r="D134" s="4" t="s">
        <v>581</v>
      </c>
      <c r="E134" s="4" t="s">
        <v>582</v>
      </c>
      <c r="F134" s="4" t="s">
        <v>571</v>
      </c>
      <c r="H134">
        <f t="shared" si="10"/>
        <v>1.0720368700531009E-2</v>
      </c>
      <c r="I134" s="2">
        <f t="shared" si="11"/>
        <v>152.13675213675214</v>
      </c>
      <c r="J134">
        <f t="shared" si="12"/>
        <v>1.0720368700531009</v>
      </c>
      <c r="L134" s="2">
        <f t="shared" si="8"/>
        <v>142.55311355311355</v>
      </c>
      <c r="M134" s="2">
        <f t="shared" si="9"/>
        <v>0.79150385732892503</v>
      </c>
    </row>
    <row r="135" spans="1:13" x14ac:dyDescent="0.25">
      <c r="A135" s="4" t="s">
        <v>14</v>
      </c>
      <c r="B135" s="4" t="s">
        <v>583</v>
      </c>
      <c r="C135" s="4" t="s">
        <v>584</v>
      </c>
      <c r="D135" s="4" t="s">
        <v>585</v>
      </c>
      <c r="E135" s="4" t="s">
        <v>586</v>
      </c>
      <c r="F135" s="4" t="s">
        <v>587</v>
      </c>
      <c r="H135">
        <f t="shared" si="10"/>
        <v>1.0970844604749024E-2</v>
      </c>
      <c r="I135" s="2">
        <f t="shared" si="11"/>
        <v>155.06715506715508</v>
      </c>
      <c r="J135">
        <f t="shared" si="12"/>
        <v>1.0970844604749024</v>
      </c>
      <c r="L135" s="2">
        <f t="shared" si="8"/>
        <v>145.4835164835165</v>
      </c>
      <c r="M135" s="2">
        <f t="shared" si="9"/>
        <v>0.81655144775072652</v>
      </c>
    </row>
    <row r="136" spans="1:13" x14ac:dyDescent="0.25">
      <c r="A136" s="4" t="s">
        <v>14</v>
      </c>
      <c r="B136" s="4" t="s">
        <v>588</v>
      </c>
      <c r="C136" s="4" t="s">
        <v>589</v>
      </c>
      <c r="D136" s="4" t="s">
        <v>590</v>
      </c>
      <c r="E136" s="4" t="s">
        <v>591</v>
      </c>
      <c r="F136" s="4" t="s">
        <v>592</v>
      </c>
      <c r="H136">
        <f t="shared" si="10"/>
        <v>1.1071034966436228E-2</v>
      </c>
      <c r="I136" s="2">
        <f t="shared" si="11"/>
        <v>158.11965811965814</v>
      </c>
      <c r="J136">
        <f t="shared" si="12"/>
        <v>1.1071034966436228</v>
      </c>
      <c r="L136" s="2">
        <f t="shared" si="8"/>
        <v>148.53601953601955</v>
      </c>
      <c r="M136" s="2">
        <f t="shared" si="9"/>
        <v>0.82657048391944699</v>
      </c>
    </row>
    <row r="137" spans="1:13" x14ac:dyDescent="0.25">
      <c r="A137" s="4" t="s">
        <v>14</v>
      </c>
      <c r="B137" s="4" t="s">
        <v>593</v>
      </c>
      <c r="C137" s="4" t="s">
        <v>589</v>
      </c>
      <c r="D137" s="4" t="s">
        <v>590</v>
      </c>
      <c r="E137" s="4" t="s">
        <v>594</v>
      </c>
      <c r="F137" s="4" t="s">
        <v>595</v>
      </c>
      <c r="H137">
        <f t="shared" si="10"/>
        <v>1.1071034966436228E-2</v>
      </c>
      <c r="I137" s="2">
        <f t="shared" si="11"/>
        <v>156.8986568986569</v>
      </c>
      <c r="J137">
        <f t="shared" si="12"/>
        <v>1.1071034966436228</v>
      </c>
      <c r="L137" s="2">
        <f t="shared" si="8"/>
        <v>147.31501831501831</v>
      </c>
      <c r="M137" s="2">
        <f t="shared" si="9"/>
        <v>0.82657048391944699</v>
      </c>
    </row>
    <row r="138" spans="1:13" x14ac:dyDescent="0.25">
      <c r="A138" s="4" t="s">
        <v>14</v>
      </c>
      <c r="B138" s="4" t="s">
        <v>596</v>
      </c>
      <c r="C138" s="4" t="s">
        <v>589</v>
      </c>
      <c r="D138" s="4" t="s">
        <v>590</v>
      </c>
      <c r="E138" s="4" t="s">
        <v>597</v>
      </c>
      <c r="F138" s="4" t="s">
        <v>598</v>
      </c>
      <c r="H138">
        <f t="shared" si="10"/>
        <v>1.1071034966436228E-2</v>
      </c>
      <c r="I138" s="2">
        <f t="shared" si="11"/>
        <v>156.2881562881563</v>
      </c>
      <c r="J138">
        <f t="shared" si="12"/>
        <v>1.1071034966436228</v>
      </c>
      <c r="L138" s="2">
        <f t="shared" si="8"/>
        <v>146.70451770451771</v>
      </c>
      <c r="M138" s="2">
        <f t="shared" si="9"/>
        <v>0.82657048391944699</v>
      </c>
    </row>
    <row r="139" spans="1:13" x14ac:dyDescent="0.25">
      <c r="A139" s="4" t="s">
        <v>14</v>
      </c>
      <c r="B139" s="4" t="s">
        <v>599</v>
      </c>
      <c r="C139" s="4" t="s">
        <v>600</v>
      </c>
      <c r="D139" s="4" t="s">
        <v>601</v>
      </c>
      <c r="E139" s="4" t="s">
        <v>602</v>
      </c>
      <c r="F139" s="4" t="s">
        <v>595</v>
      </c>
      <c r="H139">
        <f t="shared" si="10"/>
        <v>1.1221320508967037E-2</v>
      </c>
      <c r="I139" s="2">
        <f t="shared" si="11"/>
        <v>156.8986568986569</v>
      </c>
      <c r="J139">
        <f t="shared" si="12"/>
        <v>1.1221320508967036</v>
      </c>
      <c r="L139" s="2">
        <f t="shared" si="8"/>
        <v>147.31501831501831</v>
      </c>
      <c r="M139" s="2">
        <f t="shared" si="9"/>
        <v>0.84159903817252779</v>
      </c>
    </row>
    <row r="140" spans="1:13" x14ac:dyDescent="0.25">
      <c r="A140" s="4" t="s">
        <v>14</v>
      </c>
      <c r="B140" s="4" t="s">
        <v>603</v>
      </c>
      <c r="C140" s="4" t="s">
        <v>604</v>
      </c>
      <c r="D140" s="4" t="s">
        <v>605</v>
      </c>
      <c r="E140" s="4" t="s">
        <v>606</v>
      </c>
      <c r="F140" s="4" t="s">
        <v>607</v>
      </c>
      <c r="H140">
        <f t="shared" si="10"/>
        <v>1.1371606051497845E-2</v>
      </c>
      <c r="I140" s="2">
        <f t="shared" si="11"/>
        <v>160.56166056166055</v>
      </c>
      <c r="J140">
        <f t="shared" si="12"/>
        <v>1.1371606051497845</v>
      </c>
      <c r="L140" s="2">
        <f t="shared" si="8"/>
        <v>150.97802197802196</v>
      </c>
      <c r="M140" s="2">
        <f t="shared" si="9"/>
        <v>0.8566275924256086</v>
      </c>
    </row>
    <row r="141" spans="1:13" x14ac:dyDescent="0.25">
      <c r="A141" s="4" t="s">
        <v>14</v>
      </c>
      <c r="B141" s="4" t="s">
        <v>608</v>
      </c>
      <c r="C141" s="4" t="s">
        <v>604</v>
      </c>
      <c r="D141" s="4" t="s">
        <v>605</v>
      </c>
      <c r="E141" s="4" t="s">
        <v>609</v>
      </c>
      <c r="F141" s="4" t="s">
        <v>610</v>
      </c>
      <c r="H141">
        <f t="shared" si="10"/>
        <v>1.1371606051497845E-2</v>
      </c>
      <c r="I141" s="2">
        <f t="shared" si="11"/>
        <v>159.34065934065936</v>
      </c>
      <c r="J141">
        <f t="shared" si="12"/>
        <v>1.1371606051497845</v>
      </c>
      <c r="L141" s="2">
        <f t="shared" si="8"/>
        <v>149.75702075702077</v>
      </c>
      <c r="M141" s="2">
        <f t="shared" si="9"/>
        <v>0.8566275924256086</v>
      </c>
    </row>
    <row r="142" spans="1:13" x14ac:dyDescent="0.25">
      <c r="A142" s="4" t="s">
        <v>14</v>
      </c>
      <c r="B142" s="4" t="s">
        <v>611</v>
      </c>
      <c r="C142" s="4" t="s">
        <v>612</v>
      </c>
      <c r="D142" s="4" t="s">
        <v>613</v>
      </c>
      <c r="E142" s="4" t="s">
        <v>614</v>
      </c>
      <c r="F142" s="4" t="s">
        <v>610</v>
      </c>
      <c r="H142">
        <f t="shared" si="10"/>
        <v>1.1421701232341449E-2</v>
      </c>
      <c r="I142" s="2">
        <f t="shared" si="11"/>
        <v>159.34065934065936</v>
      </c>
      <c r="J142">
        <f t="shared" si="12"/>
        <v>1.142170123234145</v>
      </c>
      <c r="L142" s="2">
        <f t="shared" si="8"/>
        <v>149.75702075702077</v>
      </c>
      <c r="M142" s="2">
        <f t="shared" si="9"/>
        <v>0.86163711050996916</v>
      </c>
    </row>
    <row r="143" spans="1:13" x14ac:dyDescent="0.25">
      <c r="A143" s="4" t="s">
        <v>14</v>
      </c>
      <c r="B143" s="4" t="s">
        <v>615</v>
      </c>
      <c r="C143" s="4" t="s">
        <v>616</v>
      </c>
      <c r="D143" s="4" t="s">
        <v>617</v>
      </c>
      <c r="E143" s="4" t="s">
        <v>618</v>
      </c>
      <c r="F143" s="4" t="s">
        <v>619</v>
      </c>
      <c r="H143">
        <f t="shared" si="10"/>
        <v>1.162208195571586E-2</v>
      </c>
      <c r="I143" s="2">
        <f t="shared" si="11"/>
        <v>161.66056166056165</v>
      </c>
      <c r="J143">
        <f t="shared" si="12"/>
        <v>1.1622081955715859</v>
      </c>
      <c r="L143" s="2">
        <f t="shared" si="8"/>
        <v>152.07692307692307</v>
      </c>
      <c r="M143" s="2">
        <f t="shared" si="9"/>
        <v>0.88167518284741009</v>
      </c>
    </row>
    <row r="144" spans="1:13" x14ac:dyDescent="0.25">
      <c r="A144" s="4" t="s">
        <v>14</v>
      </c>
      <c r="B144" s="4" t="s">
        <v>620</v>
      </c>
      <c r="C144" s="4" t="s">
        <v>621</v>
      </c>
      <c r="D144" s="4" t="s">
        <v>622</v>
      </c>
      <c r="E144" s="4" t="s">
        <v>623</v>
      </c>
      <c r="F144" s="4" t="s">
        <v>624</v>
      </c>
      <c r="H144">
        <f t="shared" si="10"/>
        <v>1.1722272317403066E-2</v>
      </c>
      <c r="I144" s="2">
        <f t="shared" si="11"/>
        <v>163.49206349206349</v>
      </c>
      <c r="J144">
        <f t="shared" si="12"/>
        <v>1.1722272317403066</v>
      </c>
      <c r="L144" s="2">
        <f t="shared" si="8"/>
        <v>153.90842490842491</v>
      </c>
      <c r="M144" s="2">
        <f t="shared" si="9"/>
        <v>0.89169421901613077</v>
      </c>
    </row>
    <row r="145" spans="1:13" x14ac:dyDescent="0.25">
      <c r="A145" s="4" t="s">
        <v>14</v>
      </c>
      <c r="B145" s="4" t="s">
        <v>625</v>
      </c>
      <c r="C145" s="4" t="s">
        <v>626</v>
      </c>
      <c r="D145" s="4" t="s">
        <v>627</v>
      </c>
      <c r="E145" s="4" t="s">
        <v>628</v>
      </c>
      <c r="F145" s="4" t="s">
        <v>629</v>
      </c>
      <c r="H145">
        <f t="shared" si="10"/>
        <v>1.1772367498246668E-2</v>
      </c>
      <c r="I145" s="2">
        <f t="shared" si="11"/>
        <v>164.10256410256409</v>
      </c>
      <c r="J145">
        <f t="shared" si="12"/>
        <v>1.1772367498246668</v>
      </c>
      <c r="L145" s="2">
        <f t="shared" si="8"/>
        <v>154.5189255189255</v>
      </c>
      <c r="M145" s="2">
        <f t="shared" si="9"/>
        <v>0.89670373710049089</v>
      </c>
    </row>
    <row r="146" spans="1:13" x14ac:dyDescent="0.25">
      <c r="A146" s="4" t="s">
        <v>14</v>
      </c>
      <c r="B146" s="4" t="s">
        <v>630</v>
      </c>
      <c r="C146" s="4" t="s">
        <v>631</v>
      </c>
      <c r="D146" s="4" t="s">
        <v>632</v>
      </c>
      <c r="E146" s="4" t="s">
        <v>633</v>
      </c>
      <c r="F146" s="4" t="s">
        <v>634</v>
      </c>
      <c r="H146">
        <f t="shared" si="10"/>
        <v>1.1822462679090271E-2</v>
      </c>
      <c r="I146" s="2">
        <f t="shared" si="11"/>
        <v>162.88156288156287</v>
      </c>
      <c r="J146">
        <f t="shared" si="12"/>
        <v>1.1822462679090271</v>
      </c>
      <c r="L146" s="2">
        <f t="shared" si="8"/>
        <v>153.29792429792428</v>
      </c>
      <c r="M146" s="2">
        <f t="shared" si="9"/>
        <v>0.90171325518485124</v>
      </c>
    </row>
    <row r="147" spans="1:13" x14ac:dyDescent="0.25">
      <c r="A147" s="4" t="s">
        <v>14</v>
      </c>
      <c r="B147" s="4" t="s">
        <v>635</v>
      </c>
      <c r="C147" s="4" t="s">
        <v>636</v>
      </c>
      <c r="D147" s="4" t="s">
        <v>637</v>
      </c>
      <c r="E147" s="4" t="s">
        <v>638</v>
      </c>
      <c r="F147" s="4" t="s">
        <v>629</v>
      </c>
      <c r="H147">
        <f t="shared" si="10"/>
        <v>1.1922653040777477E-2</v>
      </c>
      <c r="I147" s="2">
        <f t="shared" si="11"/>
        <v>164.10256410256409</v>
      </c>
      <c r="J147">
        <f t="shared" si="12"/>
        <v>1.1922653040777478</v>
      </c>
      <c r="L147" s="2">
        <f t="shared" si="8"/>
        <v>154.5189255189255</v>
      </c>
      <c r="M147" s="2">
        <f t="shared" si="9"/>
        <v>0.91173229135357192</v>
      </c>
    </row>
    <row r="148" spans="1:13" x14ac:dyDescent="0.25">
      <c r="A148" s="4" t="s">
        <v>14</v>
      </c>
      <c r="B148" s="4" t="s">
        <v>639</v>
      </c>
      <c r="C148" s="4" t="s">
        <v>640</v>
      </c>
      <c r="D148" s="4" t="s">
        <v>641</v>
      </c>
      <c r="E148" s="4" t="s">
        <v>642</v>
      </c>
      <c r="F148" s="4" t="s">
        <v>629</v>
      </c>
      <c r="H148">
        <f t="shared" si="10"/>
        <v>1.1972748221621079E-2</v>
      </c>
      <c r="I148" s="2">
        <f t="shared" si="11"/>
        <v>164.10256410256409</v>
      </c>
      <c r="J148">
        <f t="shared" si="12"/>
        <v>1.1972748221621079</v>
      </c>
      <c r="L148" s="2">
        <f t="shared" si="8"/>
        <v>154.5189255189255</v>
      </c>
      <c r="M148" s="2">
        <f t="shared" si="9"/>
        <v>0.91674180943793204</v>
      </c>
    </row>
    <row r="149" spans="1:13" x14ac:dyDescent="0.25">
      <c r="A149" s="4" t="s">
        <v>14</v>
      </c>
      <c r="B149" s="4" t="s">
        <v>643</v>
      </c>
      <c r="C149" s="4" t="s">
        <v>644</v>
      </c>
      <c r="D149" s="4" t="s">
        <v>645</v>
      </c>
      <c r="E149" s="4" t="s">
        <v>646</v>
      </c>
      <c r="F149" s="4" t="s">
        <v>629</v>
      </c>
      <c r="H149">
        <f t="shared" si="10"/>
        <v>1.2072938583308285E-2</v>
      </c>
      <c r="I149" s="2">
        <f t="shared" si="11"/>
        <v>164.10256410256409</v>
      </c>
      <c r="J149">
        <f t="shared" si="12"/>
        <v>1.2072938583308286</v>
      </c>
      <c r="L149" s="2">
        <f t="shared" si="8"/>
        <v>154.5189255189255</v>
      </c>
      <c r="M149" s="2">
        <f t="shared" si="9"/>
        <v>0.92676084560665273</v>
      </c>
    </row>
    <row r="150" spans="1:13" x14ac:dyDescent="0.25">
      <c r="A150" s="4" t="s">
        <v>14</v>
      </c>
      <c r="B150" s="4" t="s">
        <v>647</v>
      </c>
      <c r="C150" s="4" t="s">
        <v>648</v>
      </c>
      <c r="D150" s="4" t="s">
        <v>649</v>
      </c>
      <c r="E150" s="4" t="s">
        <v>650</v>
      </c>
      <c r="F150" s="4" t="s">
        <v>651</v>
      </c>
      <c r="H150">
        <f t="shared" si="10"/>
        <v>1.2123033764151889E-2</v>
      </c>
      <c r="I150" s="2">
        <f t="shared" si="11"/>
        <v>165.32356532356533</v>
      </c>
      <c r="J150">
        <f t="shared" si="12"/>
        <v>1.2123033764151889</v>
      </c>
      <c r="L150" s="2">
        <f t="shared" si="8"/>
        <v>155.73992673992674</v>
      </c>
      <c r="M150" s="2">
        <f t="shared" si="9"/>
        <v>0.93177036369101307</v>
      </c>
    </row>
    <row r="151" spans="1:13" x14ac:dyDescent="0.25">
      <c r="A151" s="4" t="s">
        <v>14</v>
      </c>
      <c r="B151" s="4" t="s">
        <v>652</v>
      </c>
      <c r="C151" s="4" t="s">
        <v>653</v>
      </c>
      <c r="D151" s="4" t="s">
        <v>654</v>
      </c>
      <c r="E151" s="4" t="s">
        <v>655</v>
      </c>
      <c r="F151" s="4" t="s">
        <v>656</v>
      </c>
      <c r="H151">
        <f t="shared" si="10"/>
        <v>1.2223224125839094E-2</v>
      </c>
      <c r="I151" s="2">
        <f t="shared" si="11"/>
        <v>165.93406593406593</v>
      </c>
      <c r="J151">
        <f t="shared" si="12"/>
        <v>1.2223224125839094</v>
      </c>
      <c r="L151" s="2">
        <f t="shared" si="8"/>
        <v>156.35042735042734</v>
      </c>
      <c r="M151" s="2">
        <f t="shared" si="9"/>
        <v>0.94178939985973353</v>
      </c>
    </row>
    <row r="152" spans="1:13" x14ac:dyDescent="0.25">
      <c r="A152" s="4" t="s">
        <v>14</v>
      </c>
      <c r="B152" s="4" t="s">
        <v>657</v>
      </c>
      <c r="C152" s="4" t="s">
        <v>653</v>
      </c>
      <c r="D152" s="4" t="s">
        <v>654</v>
      </c>
      <c r="E152" s="4" t="s">
        <v>658</v>
      </c>
      <c r="F152" s="4" t="s">
        <v>651</v>
      </c>
      <c r="H152">
        <f t="shared" si="10"/>
        <v>1.2223224125839094E-2</v>
      </c>
      <c r="I152" s="2">
        <f t="shared" si="11"/>
        <v>165.32356532356533</v>
      </c>
      <c r="J152">
        <f t="shared" si="12"/>
        <v>1.2223224125839094</v>
      </c>
      <c r="L152" s="2">
        <f t="shared" si="8"/>
        <v>155.73992673992674</v>
      </c>
      <c r="M152" s="2">
        <f t="shared" si="9"/>
        <v>0.94178939985973353</v>
      </c>
    </row>
    <row r="153" spans="1:13" x14ac:dyDescent="0.25">
      <c r="A153" s="4" t="s">
        <v>14</v>
      </c>
      <c r="B153" s="4" t="s">
        <v>659</v>
      </c>
      <c r="C153" s="4" t="s">
        <v>660</v>
      </c>
      <c r="D153" s="4" t="s">
        <v>661</v>
      </c>
      <c r="E153" s="4" t="s">
        <v>662</v>
      </c>
      <c r="F153" s="4" t="s">
        <v>663</v>
      </c>
      <c r="H153">
        <f t="shared" si="10"/>
        <v>1.2373509668369902E-2</v>
      </c>
      <c r="I153" s="2">
        <f t="shared" si="11"/>
        <v>166.54456654456655</v>
      </c>
      <c r="J153">
        <f t="shared" si="12"/>
        <v>1.2373509668369902</v>
      </c>
      <c r="L153" s="2">
        <f t="shared" si="8"/>
        <v>156.96092796092796</v>
      </c>
      <c r="M153" s="2">
        <f t="shared" si="9"/>
        <v>0.95681795411281434</v>
      </c>
    </row>
    <row r="154" spans="1:13" x14ac:dyDescent="0.25">
      <c r="A154" s="4" t="s">
        <v>14</v>
      </c>
      <c r="B154" s="4" t="s">
        <v>664</v>
      </c>
      <c r="C154" s="4" t="s">
        <v>665</v>
      </c>
      <c r="D154" s="4" t="s">
        <v>666</v>
      </c>
      <c r="E154" s="4" t="s">
        <v>667</v>
      </c>
      <c r="F154" s="4" t="s">
        <v>663</v>
      </c>
      <c r="H154">
        <f t="shared" si="10"/>
        <v>1.2473700030057109E-2</v>
      </c>
      <c r="I154" s="2">
        <f t="shared" si="11"/>
        <v>166.54456654456655</v>
      </c>
      <c r="J154">
        <f t="shared" si="12"/>
        <v>1.2473700030057109</v>
      </c>
      <c r="L154" s="2">
        <f t="shared" si="8"/>
        <v>156.96092796092796</v>
      </c>
      <c r="M154" s="2">
        <f t="shared" si="9"/>
        <v>0.96683699028153502</v>
      </c>
    </row>
    <row r="155" spans="1:13" x14ac:dyDescent="0.25">
      <c r="A155" s="4" t="s">
        <v>14</v>
      </c>
      <c r="B155" s="4" t="s">
        <v>668</v>
      </c>
      <c r="C155" s="4" t="s">
        <v>669</v>
      </c>
      <c r="D155" s="4" t="s">
        <v>670</v>
      </c>
      <c r="E155" s="4" t="s">
        <v>671</v>
      </c>
      <c r="F155" s="4" t="s">
        <v>672</v>
      </c>
      <c r="H155">
        <f t="shared" si="10"/>
        <v>1.2573890391744315E-2</v>
      </c>
      <c r="I155" s="2">
        <f t="shared" si="11"/>
        <v>167.64346764346766</v>
      </c>
      <c r="J155">
        <f t="shared" si="12"/>
        <v>1.2573890391744316</v>
      </c>
      <c r="L155" s="2">
        <f t="shared" si="8"/>
        <v>158.05982905982907</v>
      </c>
      <c r="M155" s="2">
        <f t="shared" si="9"/>
        <v>0.97685602645025571</v>
      </c>
    </row>
    <row r="156" spans="1:13" x14ac:dyDescent="0.25">
      <c r="A156" s="4" t="s">
        <v>14</v>
      </c>
      <c r="B156" s="4" t="s">
        <v>673</v>
      </c>
      <c r="C156" s="4" t="s">
        <v>674</v>
      </c>
      <c r="D156" s="4" t="s">
        <v>675</v>
      </c>
      <c r="E156" s="4" t="s">
        <v>676</v>
      </c>
      <c r="F156" s="4" t="s">
        <v>677</v>
      </c>
      <c r="H156">
        <f t="shared" si="10"/>
        <v>1.2674080753431519E-2</v>
      </c>
      <c r="I156" s="2">
        <f t="shared" si="11"/>
        <v>168.86446886446888</v>
      </c>
      <c r="J156">
        <f t="shared" si="12"/>
        <v>1.267408075343152</v>
      </c>
      <c r="L156" s="2">
        <f t="shared" si="8"/>
        <v>159.28083028083029</v>
      </c>
      <c r="M156" s="2">
        <f t="shared" si="9"/>
        <v>0.98687506261897617</v>
      </c>
    </row>
    <row r="157" spans="1:13" x14ac:dyDescent="0.25">
      <c r="A157" s="4" t="s">
        <v>14</v>
      </c>
      <c r="B157" s="4" t="s">
        <v>678</v>
      </c>
      <c r="C157" s="4" t="s">
        <v>674</v>
      </c>
      <c r="D157" s="4" t="s">
        <v>675</v>
      </c>
      <c r="E157" s="4" t="s">
        <v>679</v>
      </c>
      <c r="F157" s="4" t="s">
        <v>672</v>
      </c>
      <c r="H157">
        <f t="shared" si="10"/>
        <v>1.2674080753431519E-2</v>
      </c>
      <c r="I157" s="2">
        <f t="shared" si="11"/>
        <v>167.64346764346766</v>
      </c>
      <c r="J157">
        <f t="shared" si="12"/>
        <v>1.267408075343152</v>
      </c>
      <c r="L157" s="2">
        <f t="shared" si="8"/>
        <v>158.05982905982907</v>
      </c>
      <c r="M157" s="2">
        <f t="shared" si="9"/>
        <v>0.98687506261897617</v>
      </c>
    </row>
    <row r="158" spans="1:13" x14ac:dyDescent="0.25">
      <c r="A158" s="4" t="s">
        <v>14</v>
      </c>
      <c r="B158" s="4" t="s">
        <v>680</v>
      </c>
      <c r="C158" s="4" t="s">
        <v>681</v>
      </c>
      <c r="D158" s="4" t="s">
        <v>682</v>
      </c>
      <c r="E158" s="4" t="s">
        <v>683</v>
      </c>
      <c r="F158" s="4" t="s">
        <v>677</v>
      </c>
      <c r="H158">
        <f t="shared" si="10"/>
        <v>1.2824366295962328E-2</v>
      </c>
      <c r="I158" s="2">
        <f t="shared" si="11"/>
        <v>168.86446886446888</v>
      </c>
      <c r="J158">
        <f t="shared" si="12"/>
        <v>1.2824366295962328</v>
      </c>
      <c r="L158" s="2">
        <f t="shared" si="8"/>
        <v>159.28083028083029</v>
      </c>
      <c r="M158" s="2">
        <f t="shared" si="9"/>
        <v>1.001903616872057</v>
      </c>
    </row>
    <row r="159" spans="1:13" x14ac:dyDescent="0.25">
      <c r="A159" s="4" t="s">
        <v>14</v>
      </c>
      <c r="B159" s="4" t="s">
        <v>684</v>
      </c>
      <c r="C159" s="4" t="s">
        <v>685</v>
      </c>
      <c r="D159" s="4" t="s">
        <v>686</v>
      </c>
      <c r="E159" s="4" t="s">
        <v>687</v>
      </c>
      <c r="F159" s="4" t="s">
        <v>688</v>
      </c>
      <c r="H159">
        <f t="shared" si="10"/>
        <v>1.2924556657649534E-2</v>
      </c>
      <c r="I159" s="2">
        <f t="shared" si="11"/>
        <v>170.08547008547009</v>
      </c>
      <c r="J159">
        <f t="shared" si="12"/>
        <v>1.2924556657649533</v>
      </c>
      <c r="L159" s="2">
        <f t="shared" si="8"/>
        <v>160.5018315018315</v>
      </c>
      <c r="M159" s="2">
        <f t="shared" si="9"/>
        <v>1.0119226530407774</v>
      </c>
    </row>
    <row r="160" spans="1:13" x14ac:dyDescent="0.25">
      <c r="A160" s="4" t="s">
        <v>14</v>
      </c>
      <c r="B160" s="4" t="s">
        <v>689</v>
      </c>
      <c r="C160" s="4" t="s">
        <v>690</v>
      </c>
      <c r="D160" s="4" t="s">
        <v>691</v>
      </c>
      <c r="E160" s="4" t="s">
        <v>692</v>
      </c>
      <c r="F160" s="4" t="s">
        <v>693</v>
      </c>
      <c r="H160">
        <f t="shared" si="10"/>
        <v>1.2974651838493136E-2</v>
      </c>
      <c r="I160" s="2">
        <f t="shared" si="11"/>
        <v>169.4749694749695</v>
      </c>
      <c r="J160">
        <f t="shared" si="12"/>
        <v>1.2974651838493136</v>
      </c>
      <c r="L160" s="2">
        <f t="shared" si="8"/>
        <v>159.89133089133091</v>
      </c>
      <c r="M160" s="2">
        <f t="shared" si="9"/>
        <v>1.0169321711251378</v>
      </c>
    </row>
    <row r="161" spans="1:13" x14ac:dyDescent="0.25">
      <c r="A161" s="4" t="s">
        <v>14</v>
      </c>
      <c r="B161" s="4" t="s">
        <v>694</v>
      </c>
      <c r="C161" s="4" t="s">
        <v>695</v>
      </c>
      <c r="D161" s="4" t="s">
        <v>696</v>
      </c>
      <c r="E161" s="4" t="s">
        <v>697</v>
      </c>
      <c r="F161" s="4" t="s">
        <v>688</v>
      </c>
      <c r="H161">
        <f t="shared" si="10"/>
        <v>1.302474701933674E-2</v>
      </c>
      <c r="I161" s="2">
        <f t="shared" si="11"/>
        <v>170.08547008547009</v>
      </c>
      <c r="J161">
        <f t="shared" si="12"/>
        <v>1.302474701933674</v>
      </c>
      <c r="L161" s="2">
        <f t="shared" si="8"/>
        <v>160.5018315018315</v>
      </c>
      <c r="M161" s="2">
        <f t="shared" si="9"/>
        <v>1.0219416892094981</v>
      </c>
    </row>
    <row r="162" spans="1:13" x14ac:dyDescent="0.25">
      <c r="A162" s="4" t="s">
        <v>14</v>
      </c>
      <c r="B162" s="4" t="s">
        <v>698</v>
      </c>
      <c r="C162" s="4" t="s">
        <v>699</v>
      </c>
      <c r="D162" s="4" t="s">
        <v>700</v>
      </c>
      <c r="E162" s="4" t="s">
        <v>701</v>
      </c>
      <c r="F162" s="4" t="s">
        <v>688</v>
      </c>
      <c r="H162">
        <f t="shared" si="10"/>
        <v>1.3074842200180343E-2</v>
      </c>
      <c r="I162" s="2">
        <f t="shared" si="11"/>
        <v>170.08547008547009</v>
      </c>
      <c r="J162">
        <f t="shared" si="12"/>
        <v>1.3074842200180343</v>
      </c>
      <c r="L162" s="2">
        <f t="shared" si="8"/>
        <v>160.5018315018315</v>
      </c>
      <c r="M162" s="2">
        <f t="shared" si="9"/>
        <v>1.0269512072938585</v>
      </c>
    </row>
    <row r="163" spans="1:13" x14ac:dyDescent="0.25">
      <c r="A163" s="4" t="s">
        <v>14</v>
      </c>
      <c r="B163" s="4" t="s">
        <v>702</v>
      </c>
      <c r="C163" s="4" t="s">
        <v>703</v>
      </c>
      <c r="D163" s="4" t="s">
        <v>704</v>
      </c>
      <c r="E163" s="4" t="s">
        <v>705</v>
      </c>
      <c r="F163" s="4" t="s">
        <v>706</v>
      </c>
      <c r="H163">
        <f t="shared" si="10"/>
        <v>1.3275222923554753E-2</v>
      </c>
      <c r="I163" s="2">
        <f t="shared" si="11"/>
        <v>171.91697191697193</v>
      </c>
      <c r="J163">
        <f t="shared" si="12"/>
        <v>1.3275222923554753</v>
      </c>
      <c r="L163" s="2">
        <f t="shared" si="8"/>
        <v>162.33333333333334</v>
      </c>
      <c r="M163" s="2">
        <f t="shared" si="9"/>
        <v>1.0469892796312994</v>
      </c>
    </row>
    <row r="164" spans="1:13" x14ac:dyDescent="0.25">
      <c r="A164" s="4" t="s">
        <v>14</v>
      </c>
      <c r="B164" s="4" t="s">
        <v>707</v>
      </c>
      <c r="C164" s="4" t="s">
        <v>708</v>
      </c>
      <c r="D164" s="4" t="s">
        <v>709</v>
      </c>
      <c r="E164" s="4" t="s">
        <v>710</v>
      </c>
      <c r="F164" s="4" t="s">
        <v>711</v>
      </c>
      <c r="H164">
        <f t="shared" si="10"/>
        <v>1.3375413285241959E-2</v>
      </c>
      <c r="I164" s="2">
        <f t="shared" si="11"/>
        <v>173.74847374847377</v>
      </c>
      <c r="J164">
        <f t="shared" si="12"/>
        <v>1.3375413285241959</v>
      </c>
      <c r="L164" s="2">
        <f t="shared" si="8"/>
        <v>164.16483516483518</v>
      </c>
      <c r="M164" s="2">
        <f t="shared" si="9"/>
        <v>1.0570083158000201</v>
      </c>
    </row>
    <row r="165" spans="1:13" x14ac:dyDescent="0.25">
      <c r="A165" s="4" t="s">
        <v>14</v>
      </c>
      <c r="B165" s="4" t="s">
        <v>712</v>
      </c>
      <c r="C165" s="4" t="s">
        <v>713</v>
      </c>
      <c r="D165" s="4" t="s">
        <v>714</v>
      </c>
      <c r="E165" s="4" t="s">
        <v>715</v>
      </c>
      <c r="F165" s="4" t="s">
        <v>716</v>
      </c>
      <c r="H165">
        <f t="shared" si="10"/>
        <v>1.3425508466085563E-2</v>
      </c>
      <c r="I165" s="2">
        <f t="shared" si="11"/>
        <v>173.13797313797315</v>
      </c>
      <c r="J165">
        <f t="shared" si="12"/>
        <v>1.3425508466085563</v>
      </c>
      <c r="L165" s="2">
        <f t="shared" si="8"/>
        <v>163.55433455433456</v>
      </c>
      <c r="M165" s="2">
        <f t="shared" si="9"/>
        <v>1.0620178338843804</v>
      </c>
    </row>
    <row r="166" spans="1:13" x14ac:dyDescent="0.25">
      <c r="A166" s="4" t="s">
        <v>14</v>
      </c>
      <c r="B166" s="4" t="s">
        <v>717</v>
      </c>
      <c r="C166" s="4" t="s">
        <v>718</v>
      </c>
      <c r="D166" s="4" t="s">
        <v>719</v>
      </c>
      <c r="E166" s="4" t="s">
        <v>720</v>
      </c>
      <c r="F166" s="4" t="s">
        <v>716</v>
      </c>
      <c r="H166">
        <f t="shared" si="10"/>
        <v>1.3525698827772768E-2</v>
      </c>
      <c r="I166" s="2">
        <f t="shared" si="11"/>
        <v>173.13797313797315</v>
      </c>
      <c r="J166">
        <f t="shared" si="12"/>
        <v>1.3525698827772767</v>
      </c>
      <c r="L166" s="2">
        <f t="shared" si="8"/>
        <v>163.55433455433456</v>
      </c>
      <c r="M166" s="2">
        <f t="shared" si="9"/>
        <v>1.0720368700531009</v>
      </c>
    </row>
    <row r="167" spans="1:13" x14ac:dyDescent="0.25">
      <c r="A167" s="4" t="s">
        <v>14</v>
      </c>
      <c r="B167" s="4" t="s">
        <v>721</v>
      </c>
      <c r="C167" s="4" t="s">
        <v>718</v>
      </c>
      <c r="D167" s="4" t="s">
        <v>719</v>
      </c>
      <c r="E167" s="4" t="s">
        <v>722</v>
      </c>
      <c r="F167" s="4" t="s">
        <v>706</v>
      </c>
      <c r="H167">
        <f t="shared" si="10"/>
        <v>1.3525698827772768E-2</v>
      </c>
      <c r="I167" s="2">
        <f t="shared" si="11"/>
        <v>171.91697191697193</v>
      </c>
      <c r="J167">
        <f t="shared" si="12"/>
        <v>1.3525698827772767</v>
      </c>
      <c r="L167" s="2">
        <f t="shared" ref="L167:L230" si="13">I167-$I$36</f>
        <v>162.33333333333334</v>
      </c>
      <c r="M167" s="2">
        <f t="shared" ref="M167:M230" si="14">J167-$J$36</f>
        <v>1.0720368700531009</v>
      </c>
    </row>
    <row r="168" spans="1:13" x14ac:dyDescent="0.25">
      <c r="A168" s="4" t="s">
        <v>14</v>
      </c>
      <c r="B168" s="4" t="s">
        <v>723</v>
      </c>
      <c r="C168" s="4" t="s">
        <v>724</v>
      </c>
      <c r="D168" s="4" t="s">
        <v>725</v>
      </c>
      <c r="E168" s="4" t="s">
        <v>726</v>
      </c>
      <c r="F168" s="4" t="s">
        <v>727</v>
      </c>
      <c r="H168">
        <f t="shared" si="10"/>
        <v>1.3625889189459974E-2</v>
      </c>
      <c r="I168" s="2">
        <f t="shared" si="11"/>
        <v>174.23687423687423</v>
      </c>
      <c r="J168">
        <f t="shared" si="12"/>
        <v>1.3625889189459974</v>
      </c>
      <c r="L168" s="2">
        <f t="shared" si="13"/>
        <v>164.65323565323564</v>
      </c>
      <c r="M168" s="2">
        <f t="shared" si="14"/>
        <v>1.0820559062218216</v>
      </c>
    </row>
    <row r="169" spans="1:13" x14ac:dyDescent="0.25">
      <c r="A169" s="4" t="s">
        <v>14</v>
      </c>
      <c r="B169" s="4" t="s">
        <v>728</v>
      </c>
      <c r="C169" s="4" t="s">
        <v>729</v>
      </c>
      <c r="D169" s="4" t="s">
        <v>730</v>
      </c>
      <c r="E169" s="4" t="s">
        <v>731</v>
      </c>
      <c r="F169" s="4" t="s">
        <v>716</v>
      </c>
      <c r="H169">
        <f t="shared" si="10"/>
        <v>1.372607955114718E-2</v>
      </c>
      <c r="I169" s="2">
        <f t="shared" si="11"/>
        <v>173.13797313797315</v>
      </c>
      <c r="J169">
        <f t="shared" si="12"/>
        <v>1.3726079551147181</v>
      </c>
      <c r="L169" s="2">
        <f t="shared" si="13"/>
        <v>163.55433455433456</v>
      </c>
      <c r="M169" s="2">
        <f t="shared" si="14"/>
        <v>1.0920749423905423</v>
      </c>
    </row>
    <row r="170" spans="1:13" x14ac:dyDescent="0.25">
      <c r="A170" s="4" t="s">
        <v>14</v>
      </c>
      <c r="B170" s="4" t="s">
        <v>732</v>
      </c>
      <c r="C170" s="4" t="s">
        <v>733</v>
      </c>
      <c r="D170" s="4" t="s">
        <v>734</v>
      </c>
      <c r="E170" s="4" t="s">
        <v>735</v>
      </c>
      <c r="F170" s="4" t="s">
        <v>716</v>
      </c>
      <c r="H170">
        <f t="shared" si="10"/>
        <v>1.3776174731990783E-2</v>
      </c>
      <c r="I170" s="2">
        <f t="shared" si="11"/>
        <v>173.13797313797315</v>
      </c>
      <c r="J170">
        <f t="shared" si="12"/>
        <v>1.3776174731990782</v>
      </c>
      <c r="L170" s="2">
        <f t="shared" si="13"/>
        <v>163.55433455433456</v>
      </c>
      <c r="M170" s="2">
        <f t="shared" si="14"/>
        <v>1.0970844604749024</v>
      </c>
    </row>
    <row r="171" spans="1:13" x14ac:dyDescent="0.25">
      <c r="A171" s="4" t="s">
        <v>14</v>
      </c>
      <c r="B171" s="4" t="s">
        <v>736</v>
      </c>
      <c r="C171" s="4" t="s">
        <v>733</v>
      </c>
      <c r="D171" s="4" t="s">
        <v>734</v>
      </c>
      <c r="E171" s="4" t="s">
        <v>737</v>
      </c>
      <c r="F171" s="4" t="s">
        <v>738</v>
      </c>
      <c r="H171">
        <f t="shared" si="10"/>
        <v>1.3776174731990783E-2</v>
      </c>
      <c r="I171" s="2">
        <f t="shared" si="11"/>
        <v>172.52747252747253</v>
      </c>
      <c r="J171">
        <f t="shared" si="12"/>
        <v>1.3776174731990782</v>
      </c>
      <c r="L171" s="2">
        <f t="shared" si="13"/>
        <v>162.94383394383394</v>
      </c>
      <c r="M171" s="2">
        <f t="shared" si="14"/>
        <v>1.0970844604749024</v>
      </c>
    </row>
    <row r="172" spans="1:13" x14ac:dyDescent="0.25">
      <c r="A172" s="4" t="s">
        <v>14</v>
      </c>
      <c r="B172" s="4" t="s">
        <v>739</v>
      </c>
      <c r="C172" s="4" t="s">
        <v>740</v>
      </c>
      <c r="D172" s="4" t="s">
        <v>741</v>
      </c>
      <c r="E172" s="4" t="s">
        <v>742</v>
      </c>
      <c r="F172" s="4" t="s">
        <v>743</v>
      </c>
      <c r="H172">
        <f t="shared" si="10"/>
        <v>1.3976555455365193E-2</v>
      </c>
      <c r="I172" s="2">
        <f t="shared" si="11"/>
        <v>175.45787545787545</v>
      </c>
      <c r="J172">
        <f t="shared" si="12"/>
        <v>1.3976555455365194</v>
      </c>
      <c r="L172" s="2">
        <f t="shared" si="13"/>
        <v>165.87423687423686</v>
      </c>
      <c r="M172" s="2">
        <f t="shared" si="14"/>
        <v>1.1171225328123435</v>
      </c>
    </row>
    <row r="173" spans="1:13" x14ac:dyDescent="0.25">
      <c r="A173" s="4" t="s">
        <v>14</v>
      </c>
      <c r="B173" s="4" t="s">
        <v>744</v>
      </c>
      <c r="C173" s="4" t="s">
        <v>745</v>
      </c>
      <c r="D173" s="4" t="s">
        <v>746</v>
      </c>
      <c r="E173" s="4" t="s">
        <v>747</v>
      </c>
      <c r="F173" s="4" t="s">
        <v>743</v>
      </c>
      <c r="H173">
        <f t="shared" si="10"/>
        <v>1.40767458170524E-2</v>
      </c>
      <c r="I173" s="2">
        <f t="shared" si="11"/>
        <v>175.45787545787545</v>
      </c>
      <c r="J173">
        <f t="shared" si="12"/>
        <v>1.4076745817052401</v>
      </c>
      <c r="L173" s="2">
        <f t="shared" si="13"/>
        <v>165.87423687423686</v>
      </c>
      <c r="M173" s="2">
        <f t="shared" si="14"/>
        <v>1.1271415689810642</v>
      </c>
    </row>
    <row r="174" spans="1:13" x14ac:dyDescent="0.25">
      <c r="A174" s="4" t="s">
        <v>14</v>
      </c>
      <c r="B174" s="4" t="s">
        <v>748</v>
      </c>
      <c r="C174" s="4" t="s">
        <v>749</v>
      </c>
      <c r="D174" s="4" t="s">
        <v>750</v>
      </c>
      <c r="E174" s="4" t="s">
        <v>751</v>
      </c>
      <c r="F174" s="4" t="s">
        <v>727</v>
      </c>
      <c r="H174">
        <f t="shared" si="10"/>
        <v>1.4126840997896002E-2</v>
      </c>
      <c r="I174" s="2">
        <f t="shared" si="11"/>
        <v>174.23687423687423</v>
      </c>
      <c r="J174">
        <f t="shared" si="12"/>
        <v>1.4126840997896002</v>
      </c>
      <c r="L174" s="2">
        <f t="shared" si="13"/>
        <v>164.65323565323564</v>
      </c>
      <c r="M174" s="2">
        <f t="shared" si="14"/>
        <v>1.1321510870654243</v>
      </c>
    </row>
    <row r="175" spans="1:13" x14ac:dyDescent="0.25">
      <c r="A175" s="4" t="s">
        <v>14</v>
      </c>
      <c r="B175" s="4" t="s">
        <v>752</v>
      </c>
      <c r="C175" s="4" t="s">
        <v>753</v>
      </c>
      <c r="D175" s="4" t="s">
        <v>754</v>
      </c>
      <c r="E175" s="4" t="s">
        <v>755</v>
      </c>
      <c r="F175" s="4" t="s">
        <v>756</v>
      </c>
      <c r="H175">
        <f t="shared" si="10"/>
        <v>1.4227031359583208E-2</v>
      </c>
      <c r="I175" s="2">
        <f t="shared" si="11"/>
        <v>174.84737484737485</v>
      </c>
      <c r="J175">
        <f t="shared" si="12"/>
        <v>1.4227031359583209</v>
      </c>
      <c r="L175" s="2">
        <f t="shared" si="13"/>
        <v>165.26373626373626</v>
      </c>
      <c r="M175" s="2">
        <f t="shared" si="14"/>
        <v>1.142170123234145</v>
      </c>
    </row>
    <row r="176" spans="1:13" x14ac:dyDescent="0.25">
      <c r="A176" s="4" t="s">
        <v>14</v>
      </c>
      <c r="B176" s="4" t="s">
        <v>757</v>
      </c>
      <c r="C176" s="4" t="s">
        <v>758</v>
      </c>
      <c r="D176" s="4" t="s">
        <v>759</v>
      </c>
      <c r="E176" s="4" t="s">
        <v>760</v>
      </c>
      <c r="F176" s="4" t="s">
        <v>743</v>
      </c>
      <c r="H176">
        <f t="shared" si="10"/>
        <v>1.4327221721270414E-2</v>
      </c>
      <c r="I176" s="2">
        <f t="shared" si="11"/>
        <v>175.45787545787545</v>
      </c>
      <c r="J176">
        <f t="shared" si="12"/>
        <v>1.4327221721270413</v>
      </c>
      <c r="L176" s="2">
        <f t="shared" si="13"/>
        <v>165.87423687423686</v>
      </c>
      <c r="M176" s="2">
        <f t="shared" si="14"/>
        <v>1.1521891594028655</v>
      </c>
    </row>
    <row r="177" spans="1:13" x14ac:dyDescent="0.25">
      <c r="A177" s="4" t="s">
        <v>14</v>
      </c>
      <c r="B177" s="4" t="s">
        <v>761</v>
      </c>
      <c r="C177" s="4" t="s">
        <v>762</v>
      </c>
      <c r="D177" s="4" t="s">
        <v>763</v>
      </c>
      <c r="E177" s="4" t="s">
        <v>764</v>
      </c>
      <c r="F177" s="4" t="s">
        <v>765</v>
      </c>
      <c r="H177">
        <f t="shared" si="10"/>
        <v>1.4377316902114017E-2</v>
      </c>
      <c r="I177" s="2">
        <f t="shared" si="11"/>
        <v>176.06837606837607</v>
      </c>
      <c r="J177">
        <f t="shared" si="12"/>
        <v>1.4377316902114017</v>
      </c>
      <c r="L177" s="2">
        <f t="shared" si="13"/>
        <v>166.48473748473748</v>
      </c>
      <c r="M177" s="2">
        <f t="shared" si="14"/>
        <v>1.1571986774872258</v>
      </c>
    </row>
    <row r="178" spans="1:13" x14ac:dyDescent="0.25">
      <c r="A178" s="4" t="s">
        <v>14</v>
      </c>
      <c r="B178" s="4" t="s">
        <v>766</v>
      </c>
      <c r="C178" s="4" t="s">
        <v>767</v>
      </c>
      <c r="D178" s="4" t="s">
        <v>768</v>
      </c>
      <c r="E178" s="4" t="s">
        <v>769</v>
      </c>
      <c r="F178" s="4" t="s">
        <v>756</v>
      </c>
      <c r="H178">
        <f t="shared" si="10"/>
        <v>1.4477507263801223E-2</v>
      </c>
      <c r="I178" s="2">
        <f t="shared" si="11"/>
        <v>174.84737484737485</v>
      </c>
      <c r="J178">
        <f t="shared" si="12"/>
        <v>1.4477507263801224</v>
      </c>
      <c r="L178" s="2">
        <f t="shared" si="13"/>
        <v>165.26373626373626</v>
      </c>
      <c r="M178" s="2">
        <f t="shared" si="14"/>
        <v>1.1672177136559465</v>
      </c>
    </row>
    <row r="179" spans="1:13" x14ac:dyDescent="0.25">
      <c r="A179" s="4" t="s">
        <v>14</v>
      </c>
      <c r="B179" s="4" t="s">
        <v>770</v>
      </c>
      <c r="C179" s="4" t="s">
        <v>771</v>
      </c>
      <c r="D179" s="4" t="s">
        <v>772</v>
      </c>
      <c r="E179" s="4" t="s">
        <v>773</v>
      </c>
      <c r="F179" s="4" t="s">
        <v>774</v>
      </c>
      <c r="H179">
        <f t="shared" si="10"/>
        <v>1.4527602444644825E-2</v>
      </c>
      <c r="I179" s="2">
        <f t="shared" si="11"/>
        <v>176.67887667887666</v>
      </c>
      <c r="J179">
        <f t="shared" si="12"/>
        <v>1.4527602444644825</v>
      </c>
      <c r="L179" s="2">
        <f t="shared" si="13"/>
        <v>167.09523809523807</v>
      </c>
      <c r="M179" s="2">
        <f t="shared" si="14"/>
        <v>1.1722272317403066</v>
      </c>
    </row>
    <row r="180" spans="1:13" x14ac:dyDescent="0.25">
      <c r="A180" s="4" t="s">
        <v>14</v>
      </c>
      <c r="B180" s="4" t="s">
        <v>775</v>
      </c>
      <c r="C180" s="4" t="s">
        <v>776</v>
      </c>
      <c r="D180" s="4" t="s">
        <v>777</v>
      </c>
      <c r="E180" s="4" t="s">
        <v>778</v>
      </c>
      <c r="F180" s="4" t="s">
        <v>774</v>
      </c>
      <c r="H180">
        <f t="shared" si="10"/>
        <v>1.4577697625488427E-2</v>
      </c>
      <c r="I180" s="2">
        <f t="shared" si="11"/>
        <v>176.67887667887666</v>
      </c>
      <c r="J180">
        <f t="shared" si="12"/>
        <v>1.4577697625488428</v>
      </c>
      <c r="L180" s="2">
        <f t="shared" si="13"/>
        <v>167.09523809523807</v>
      </c>
      <c r="M180" s="2">
        <f t="shared" si="14"/>
        <v>1.177236749824667</v>
      </c>
    </row>
    <row r="181" spans="1:13" x14ac:dyDescent="0.25">
      <c r="A181" s="4" t="s">
        <v>14</v>
      </c>
      <c r="B181" s="4" t="s">
        <v>779</v>
      </c>
      <c r="C181" s="4" t="s">
        <v>780</v>
      </c>
      <c r="D181" s="4" t="s">
        <v>781</v>
      </c>
      <c r="E181" s="4" t="s">
        <v>782</v>
      </c>
      <c r="F181" s="4" t="s">
        <v>743</v>
      </c>
      <c r="H181">
        <f t="shared" si="10"/>
        <v>1.4627792806332031E-2</v>
      </c>
      <c r="I181" s="2">
        <f t="shared" si="11"/>
        <v>175.45787545787545</v>
      </c>
      <c r="J181">
        <f t="shared" si="12"/>
        <v>1.4627792806332032</v>
      </c>
      <c r="L181" s="2">
        <f t="shared" si="13"/>
        <v>165.87423687423686</v>
      </c>
      <c r="M181" s="2">
        <f t="shared" si="14"/>
        <v>1.1822462679090273</v>
      </c>
    </row>
    <row r="182" spans="1:13" x14ac:dyDescent="0.25">
      <c r="A182" s="4" t="s">
        <v>14</v>
      </c>
      <c r="B182" s="4" t="s">
        <v>783</v>
      </c>
      <c r="C182" s="4" t="s">
        <v>784</v>
      </c>
      <c r="D182" s="4" t="s">
        <v>785</v>
      </c>
      <c r="E182" s="4" t="s">
        <v>786</v>
      </c>
      <c r="F182" s="4" t="s">
        <v>787</v>
      </c>
      <c r="H182">
        <f t="shared" si="10"/>
        <v>1.4828173529706442E-2</v>
      </c>
      <c r="I182" s="2">
        <f t="shared" si="11"/>
        <v>178.5103785103785</v>
      </c>
      <c r="J182">
        <f t="shared" si="12"/>
        <v>1.4828173529706441</v>
      </c>
      <c r="L182" s="2">
        <f t="shared" si="13"/>
        <v>168.92673992673991</v>
      </c>
      <c r="M182" s="2">
        <f t="shared" si="14"/>
        <v>1.2022843402464682</v>
      </c>
    </row>
    <row r="183" spans="1:13" x14ac:dyDescent="0.25">
      <c r="A183" s="4" t="s">
        <v>14</v>
      </c>
      <c r="B183" s="4" t="s">
        <v>788</v>
      </c>
      <c r="C183" s="4" t="s">
        <v>789</v>
      </c>
      <c r="D183" s="4" t="s">
        <v>790</v>
      </c>
      <c r="E183" s="4" t="s">
        <v>791</v>
      </c>
      <c r="F183" s="4" t="s">
        <v>787</v>
      </c>
      <c r="H183">
        <f t="shared" si="10"/>
        <v>1.4928363891393648E-2</v>
      </c>
      <c r="I183" s="2">
        <f t="shared" si="11"/>
        <v>178.5103785103785</v>
      </c>
      <c r="J183">
        <f t="shared" si="12"/>
        <v>1.4928363891393648</v>
      </c>
      <c r="L183" s="2">
        <f t="shared" si="13"/>
        <v>168.92673992673991</v>
      </c>
      <c r="M183" s="2">
        <f t="shared" si="14"/>
        <v>1.2123033764151889</v>
      </c>
    </row>
    <row r="184" spans="1:13" x14ac:dyDescent="0.25">
      <c r="A184" s="4" t="s">
        <v>14</v>
      </c>
      <c r="B184" s="4" t="s">
        <v>792</v>
      </c>
      <c r="C184" s="4" t="s">
        <v>793</v>
      </c>
      <c r="D184" s="4" t="s">
        <v>794</v>
      </c>
      <c r="E184" s="4" t="s">
        <v>795</v>
      </c>
      <c r="F184" s="4" t="s">
        <v>796</v>
      </c>
      <c r="H184">
        <f t="shared" si="10"/>
        <v>1.497845907223725E-2</v>
      </c>
      <c r="I184" s="2">
        <f t="shared" si="11"/>
        <v>179.12087912087912</v>
      </c>
      <c r="J184">
        <f t="shared" si="12"/>
        <v>1.4978459072237251</v>
      </c>
      <c r="L184" s="2">
        <f t="shared" si="13"/>
        <v>169.53724053724054</v>
      </c>
      <c r="M184" s="2">
        <f t="shared" si="14"/>
        <v>1.2173128944995493</v>
      </c>
    </row>
    <row r="185" spans="1:13" x14ac:dyDescent="0.25">
      <c r="A185" s="4" t="s">
        <v>14</v>
      </c>
      <c r="B185" s="4" t="s">
        <v>797</v>
      </c>
      <c r="C185" s="4" t="s">
        <v>798</v>
      </c>
      <c r="D185" s="4" t="s">
        <v>799</v>
      </c>
      <c r="E185" s="4" t="s">
        <v>800</v>
      </c>
      <c r="F185" s="4" t="s">
        <v>787</v>
      </c>
      <c r="H185">
        <f t="shared" si="10"/>
        <v>1.5028554253080854E-2</v>
      </c>
      <c r="I185" s="2">
        <f t="shared" si="11"/>
        <v>178.5103785103785</v>
      </c>
      <c r="J185">
        <f t="shared" si="12"/>
        <v>1.5028554253080855</v>
      </c>
      <c r="L185" s="2">
        <f t="shared" si="13"/>
        <v>168.92673992673991</v>
      </c>
      <c r="M185" s="2">
        <f t="shared" si="14"/>
        <v>1.2223224125839096</v>
      </c>
    </row>
    <row r="186" spans="1:13" x14ac:dyDescent="0.25">
      <c r="A186" s="4" t="s">
        <v>14</v>
      </c>
      <c r="B186" s="4" t="s">
        <v>801</v>
      </c>
      <c r="C186" s="4" t="s">
        <v>802</v>
      </c>
      <c r="D186" s="4" t="s">
        <v>803</v>
      </c>
      <c r="E186" s="4" t="s">
        <v>804</v>
      </c>
      <c r="F186" s="4" t="s">
        <v>787</v>
      </c>
      <c r="H186">
        <f t="shared" si="10"/>
        <v>1.5128744614768059E-2</v>
      </c>
      <c r="I186" s="2">
        <f t="shared" si="11"/>
        <v>178.5103785103785</v>
      </c>
      <c r="J186">
        <f t="shared" si="12"/>
        <v>1.5128744614768059</v>
      </c>
      <c r="L186" s="2">
        <f t="shared" si="13"/>
        <v>168.92673992673991</v>
      </c>
      <c r="M186" s="2">
        <f t="shared" si="14"/>
        <v>1.2323414487526301</v>
      </c>
    </row>
    <row r="187" spans="1:13" x14ac:dyDescent="0.25">
      <c r="A187" s="4" t="s">
        <v>14</v>
      </c>
      <c r="B187" s="4" t="s">
        <v>805</v>
      </c>
      <c r="C187" s="4" t="s">
        <v>806</v>
      </c>
      <c r="D187" s="4" t="s">
        <v>807</v>
      </c>
      <c r="E187" s="4" t="s">
        <v>808</v>
      </c>
      <c r="F187" s="4" t="s">
        <v>809</v>
      </c>
      <c r="H187">
        <f t="shared" si="10"/>
        <v>1.5228934976455265E-2</v>
      </c>
      <c r="I187" s="2">
        <f t="shared" si="11"/>
        <v>179.73137973137972</v>
      </c>
      <c r="J187">
        <f t="shared" si="12"/>
        <v>1.5228934976455266</v>
      </c>
      <c r="L187" s="2">
        <f t="shared" si="13"/>
        <v>170.14774114774113</v>
      </c>
      <c r="M187" s="2">
        <f t="shared" si="14"/>
        <v>1.2423604849213508</v>
      </c>
    </row>
    <row r="188" spans="1:13" x14ac:dyDescent="0.25">
      <c r="A188" s="4" t="s">
        <v>14</v>
      </c>
      <c r="B188" s="4" t="s">
        <v>810</v>
      </c>
      <c r="C188" s="4" t="s">
        <v>811</v>
      </c>
      <c r="D188" s="4" t="s">
        <v>812</v>
      </c>
      <c r="E188" s="4" t="s">
        <v>813</v>
      </c>
      <c r="F188" s="4" t="s">
        <v>814</v>
      </c>
      <c r="H188">
        <f t="shared" si="10"/>
        <v>1.5279030157298867E-2</v>
      </c>
      <c r="I188" s="2">
        <f t="shared" si="11"/>
        <v>180.34188034188034</v>
      </c>
      <c r="J188">
        <f t="shared" si="12"/>
        <v>1.5279030157298867</v>
      </c>
      <c r="L188" s="2">
        <f t="shared" si="13"/>
        <v>170.75824175824175</v>
      </c>
      <c r="M188" s="2">
        <f t="shared" si="14"/>
        <v>1.2473700030057109</v>
      </c>
    </row>
    <row r="189" spans="1:13" x14ac:dyDescent="0.25">
      <c r="A189" s="4" t="s">
        <v>14</v>
      </c>
      <c r="B189" s="4" t="s">
        <v>815</v>
      </c>
      <c r="C189" s="4" t="s">
        <v>816</v>
      </c>
      <c r="D189" s="4" t="s">
        <v>817</v>
      </c>
      <c r="E189" s="4" t="s">
        <v>818</v>
      </c>
      <c r="F189" s="4" t="s">
        <v>796</v>
      </c>
      <c r="H189">
        <f t="shared" si="10"/>
        <v>1.5329125338142471E-2</v>
      </c>
      <c r="I189" s="2">
        <f t="shared" si="11"/>
        <v>179.12087912087912</v>
      </c>
      <c r="J189">
        <f t="shared" si="12"/>
        <v>1.5329125338142471</v>
      </c>
      <c r="L189" s="2">
        <f t="shared" si="13"/>
        <v>169.53724053724054</v>
      </c>
      <c r="M189" s="2">
        <f t="shared" si="14"/>
        <v>1.2523795210900712</v>
      </c>
    </row>
    <row r="190" spans="1:13" x14ac:dyDescent="0.25">
      <c r="A190" s="4" t="s">
        <v>14</v>
      </c>
      <c r="B190" s="4" t="s">
        <v>819</v>
      </c>
      <c r="C190" s="4" t="s">
        <v>820</v>
      </c>
      <c r="D190" s="4" t="s">
        <v>821</v>
      </c>
      <c r="E190" s="4" t="s">
        <v>822</v>
      </c>
      <c r="F190" s="4" t="s">
        <v>787</v>
      </c>
      <c r="H190">
        <f t="shared" si="10"/>
        <v>1.5429315699829676E-2</v>
      </c>
      <c r="I190" s="2">
        <f t="shared" si="11"/>
        <v>178.5103785103785</v>
      </c>
      <c r="J190">
        <f t="shared" si="12"/>
        <v>1.5429315699829675</v>
      </c>
      <c r="L190" s="2">
        <f t="shared" si="13"/>
        <v>168.92673992673991</v>
      </c>
      <c r="M190" s="2">
        <f t="shared" si="14"/>
        <v>1.2623985572587917</v>
      </c>
    </row>
    <row r="191" spans="1:13" x14ac:dyDescent="0.25">
      <c r="A191" s="4" t="s">
        <v>14</v>
      </c>
      <c r="B191" s="4" t="s">
        <v>823</v>
      </c>
      <c r="C191" s="4" t="s">
        <v>824</v>
      </c>
      <c r="D191" s="4" t="s">
        <v>825</v>
      </c>
      <c r="E191" s="4" t="s">
        <v>826</v>
      </c>
      <c r="F191" s="4" t="s">
        <v>827</v>
      </c>
      <c r="H191">
        <f t="shared" si="10"/>
        <v>1.5579601242360484E-2</v>
      </c>
      <c r="I191" s="2">
        <f t="shared" si="11"/>
        <v>182.05128205128207</v>
      </c>
      <c r="J191">
        <f t="shared" si="12"/>
        <v>1.5579601242360483</v>
      </c>
      <c r="L191" s="2">
        <f t="shared" si="13"/>
        <v>172.46764346764348</v>
      </c>
      <c r="M191" s="2">
        <f t="shared" si="14"/>
        <v>1.2774271115118725</v>
      </c>
    </row>
    <row r="192" spans="1:13" x14ac:dyDescent="0.25">
      <c r="A192" s="4" t="s">
        <v>14</v>
      </c>
      <c r="B192" s="4" t="s">
        <v>828</v>
      </c>
      <c r="C192" s="4" t="s">
        <v>829</v>
      </c>
      <c r="D192" s="4" t="s">
        <v>830</v>
      </c>
      <c r="E192" s="4" t="s">
        <v>831</v>
      </c>
      <c r="F192" s="4" t="s">
        <v>832</v>
      </c>
      <c r="H192">
        <f t="shared" si="10"/>
        <v>1.5629696423204088E-2</v>
      </c>
      <c r="I192" s="2">
        <f t="shared" si="11"/>
        <v>180.83028083028083</v>
      </c>
      <c r="J192">
        <f t="shared" si="12"/>
        <v>1.5629696423204089</v>
      </c>
      <c r="L192" s="2">
        <f t="shared" si="13"/>
        <v>171.24664224664224</v>
      </c>
      <c r="M192" s="2">
        <f t="shared" si="14"/>
        <v>1.2824366295962331</v>
      </c>
    </row>
    <row r="193" spans="1:13" x14ac:dyDescent="0.25">
      <c r="A193" s="4" t="s">
        <v>14</v>
      </c>
      <c r="B193" s="4" t="s">
        <v>833</v>
      </c>
      <c r="C193" s="4" t="s">
        <v>834</v>
      </c>
      <c r="D193" s="4" t="s">
        <v>835</v>
      </c>
      <c r="E193" s="4" t="s">
        <v>836</v>
      </c>
      <c r="F193" s="4" t="s">
        <v>832</v>
      </c>
      <c r="H193">
        <f t="shared" si="10"/>
        <v>1.5679791604047692E-2</v>
      </c>
      <c r="I193" s="2">
        <f t="shared" si="11"/>
        <v>180.83028083028083</v>
      </c>
      <c r="J193">
        <f t="shared" si="12"/>
        <v>1.5679791604047693</v>
      </c>
      <c r="L193" s="2">
        <f t="shared" si="13"/>
        <v>171.24664224664224</v>
      </c>
      <c r="M193" s="2">
        <f t="shared" si="14"/>
        <v>1.2874461476805934</v>
      </c>
    </row>
    <row r="194" spans="1:13" x14ac:dyDescent="0.25">
      <c r="A194" s="4" t="s">
        <v>14</v>
      </c>
      <c r="B194" s="4" t="s">
        <v>837</v>
      </c>
      <c r="C194" s="4" t="s">
        <v>838</v>
      </c>
      <c r="D194" s="4" t="s">
        <v>839</v>
      </c>
      <c r="E194" s="4" t="s">
        <v>840</v>
      </c>
      <c r="F194" s="4" t="s">
        <v>814</v>
      </c>
      <c r="H194">
        <f t="shared" si="10"/>
        <v>1.5779981965734897E-2</v>
      </c>
      <c r="I194" s="2">
        <f t="shared" si="11"/>
        <v>180.34188034188034</v>
      </c>
      <c r="J194">
        <f t="shared" si="12"/>
        <v>1.5779981965734897</v>
      </c>
      <c r="L194" s="2">
        <f t="shared" si="13"/>
        <v>170.75824175824175</v>
      </c>
      <c r="M194" s="2">
        <f t="shared" si="14"/>
        <v>1.2974651838493139</v>
      </c>
    </row>
    <row r="195" spans="1:13" x14ac:dyDescent="0.25">
      <c r="A195" s="4" t="s">
        <v>14</v>
      </c>
      <c r="B195" s="4" t="s">
        <v>841</v>
      </c>
      <c r="C195" s="4" t="s">
        <v>842</v>
      </c>
      <c r="D195" s="4" t="s">
        <v>843</v>
      </c>
      <c r="E195" s="4" t="s">
        <v>844</v>
      </c>
      <c r="F195" s="4" t="s">
        <v>832</v>
      </c>
      <c r="H195">
        <f t="shared" si="10"/>
        <v>1.5880172327422101E-2</v>
      </c>
      <c r="I195" s="2">
        <f t="shared" si="11"/>
        <v>180.83028083028083</v>
      </c>
      <c r="J195">
        <f t="shared" si="12"/>
        <v>1.5880172327422102</v>
      </c>
      <c r="L195" s="2">
        <f t="shared" si="13"/>
        <v>171.24664224664224</v>
      </c>
      <c r="M195" s="2">
        <f t="shared" si="14"/>
        <v>1.3074842200180343</v>
      </c>
    </row>
    <row r="196" spans="1:13" x14ac:dyDescent="0.25">
      <c r="A196" s="4" t="s">
        <v>14</v>
      </c>
      <c r="B196" s="4" t="s">
        <v>845</v>
      </c>
      <c r="C196" s="4" t="s">
        <v>846</v>
      </c>
      <c r="D196" s="4" t="s">
        <v>847</v>
      </c>
      <c r="E196" s="4" t="s">
        <v>848</v>
      </c>
      <c r="F196" s="4" t="s">
        <v>849</v>
      </c>
      <c r="H196">
        <f t="shared" ref="H196:H259" si="15">(C196-19962)/19962</f>
        <v>1.5980362689109309E-2</v>
      </c>
      <c r="I196" s="2">
        <f t="shared" ref="I196:I259" si="16">F196/819*1000000</f>
        <v>181.44078144078148</v>
      </c>
      <c r="J196">
        <f t="shared" ref="J196:J259" si="17">H196*100</f>
        <v>1.5980362689109309</v>
      </c>
      <c r="L196" s="2">
        <f t="shared" si="13"/>
        <v>171.85714285714289</v>
      </c>
      <c r="M196" s="2">
        <f t="shared" si="14"/>
        <v>1.317503256186755</v>
      </c>
    </row>
    <row r="197" spans="1:13" x14ac:dyDescent="0.25">
      <c r="A197" s="4" t="s">
        <v>14</v>
      </c>
      <c r="B197" s="4" t="s">
        <v>850</v>
      </c>
      <c r="C197" s="4" t="s">
        <v>851</v>
      </c>
      <c r="D197" s="4" t="s">
        <v>852</v>
      </c>
      <c r="E197" s="4" t="s">
        <v>853</v>
      </c>
      <c r="F197" s="4" t="s">
        <v>827</v>
      </c>
      <c r="H197">
        <f t="shared" si="15"/>
        <v>1.603045786995291E-2</v>
      </c>
      <c r="I197" s="2">
        <f t="shared" si="16"/>
        <v>182.05128205128207</v>
      </c>
      <c r="J197">
        <f t="shared" si="17"/>
        <v>1.603045786995291</v>
      </c>
      <c r="L197" s="2">
        <f t="shared" si="13"/>
        <v>172.46764346764348</v>
      </c>
      <c r="M197" s="2">
        <f t="shared" si="14"/>
        <v>1.3225127742711151</v>
      </c>
    </row>
    <row r="198" spans="1:13" x14ac:dyDescent="0.25">
      <c r="A198" s="4" t="s">
        <v>14</v>
      </c>
      <c r="B198" s="4" t="s">
        <v>854</v>
      </c>
      <c r="C198" s="4" t="s">
        <v>855</v>
      </c>
      <c r="D198" s="4" t="s">
        <v>856</v>
      </c>
      <c r="E198" s="4" t="s">
        <v>857</v>
      </c>
      <c r="F198" s="4" t="s">
        <v>849</v>
      </c>
      <c r="H198">
        <f t="shared" si="15"/>
        <v>1.6080553050796514E-2</v>
      </c>
      <c r="I198" s="2">
        <f t="shared" si="16"/>
        <v>181.44078144078148</v>
      </c>
      <c r="J198">
        <f t="shared" si="17"/>
        <v>1.6080553050796513</v>
      </c>
      <c r="L198" s="2">
        <f t="shared" si="13"/>
        <v>171.85714285714289</v>
      </c>
      <c r="M198" s="2">
        <f t="shared" si="14"/>
        <v>1.3275222923554755</v>
      </c>
    </row>
    <row r="199" spans="1:13" x14ac:dyDescent="0.25">
      <c r="A199" s="4" t="s">
        <v>14</v>
      </c>
      <c r="B199" s="4" t="s">
        <v>858</v>
      </c>
      <c r="C199" s="4" t="s">
        <v>859</v>
      </c>
      <c r="D199" s="4" t="s">
        <v>860</v>
      </c>
      <c r="E199" s="4" t="s">
        <v>861</v>
      </c>
      <c r="F199" s="4" t="s">
        <v>849</v>
      </c>
      <c r="H199">
        <f t="shared" si="15"/>
        <v>1.6180743412483718E-2</v>
      </c>
      <c r="I199" s="2">
        <f t="shared" si="16"/>
        <v>181.44078144078148</v>
      </c>
      <c r="J199">
        <f t="shared" si="17"/>
        <v>1.6180743412483718</v>
      </c>
      <c r="L199" s="2">
        <f t="shared" si="13"/>
        <v>171.85714285714289</v>
      </c>
      <c r="M199" s="2">
        <f t="shared" si="14"/>
        <v>1.3375413285241959</v>
      </c>
    </row>
    <row r="200" spans="1:13" x14ac:dyDescent="0.25">
      <c r="A200" s="4" t="s">
        <v>14</v>
      </c>
      <c r="B200" s="4" t="s">
        <v>862</v>
      </c>
      <c r="C200" s="4" t="s">
        <v>863</v>
      </c>
      <c r="D200" s="4" t="s">
        <v>864</v>
      </c>
      <c r="E200" s="4" t="s">
        <v>865</v>
      </c>
      <c r="F200" s="4" t="s">
        <v>866</v>
      </c>
      <c r="H200">
        <f t="shared" si="15"/>
        <v>1.6280933774170926E-2</v>
      </c>
      <c r="I200" s="2">
        <f t="shared" si="16"/>
        <v>182.66178266178267</v>
      </c>
      <c r="J200">
        <f t="shared" si="17"/>
        <v>1.6280933774170927</v>
      </c>
      <c r="L200" s="2">
        <f t="shared" si="13"/>
        <v>173.07814407814408</v>
      </c>
      <c r="M200" s="2">
        <f t="shared" si="14"/>
        <v>1.3475603646929168</v>
      </c>
    </row>
    <row r="201" spans="1:13" x14ac:dyDescent="0.25">
      <c r="A201" s="4" t="s">
        <v>14</v>
      </c>
      <c r="B201" s="4" t="s">
        <v>867</v>
      </c>
      <c r="C201" s="4" t="s">
        <v>868</v>
      </c>
      <c r="D201" s="4" t="s">
        <v>869</v>
      </c>
      <c r="E201" s="4" t="s">
        <v>870</v>
      </c>
      <c r="F201" s="4" t="s">
        <v>866</v>
      </c>
      <c r="H201">
        <f t="shared" si="15"/>
        <v>1.6331028955014527E-2</v>
      </c>
      <c r="I201" s="2">
        <f t="shared" si="16"/>
        <v>182.66178266178267</v>
      </c>
      <c r="J201">
        <f t="shared" si="17"/>
        <v>1.6331028955014526</v>
      </c>
      <c r="L201" s="2">
        <f t="shared" si="13"/>
        <v>173.07814407814408</v>
      </c>
      <c r="M201" s="2">
        <f t="shared" si="14"/>
        <v>1.3525698827772767</v>
      </c>
    </row>
    <row r="202" spans="1:13" x14ac:dyDescent="0.25">
      <c r="A202" s="4" t="s">
        <v>14</v>
      </c>
      <c r="B202" s="4" t="s">
        <v>871</v>
      </c>
      <c r="C202" s="4" t="s">
        <v>872</v>
      </c>
      <c r="D202" s="4" t="s">
        <v>873</v>
      </c>
      <c r="E202" s="4" t="s">
        <v>874</v>
      </c>
      <c r="F202" s="4" t="s">
        <v>875</v>
      </c>
      <c r="H202">
        <f t="shared" si="15"/>
        <v>1.6481314497545335E-2</v>
      </c>
      <c r="I202" s="2">
        <f t="shared" si="16"/>
        <v>183.88278388278388</v>
      </c>
      <c r="J202">
        <f t="shared" si="17"/>
        <v>1.6481314497545334</v>
      </c>
      <c r="L202" s="2">
        <f t="shared" si="13"/>
        <v>174.29914529914529</v>
      </c>
      <c r="M202" s="2">
        <f t="shared" si="14"/>
        <v>1.3675984370303575</v>
      </c>
    </row>
    <row r="203" spans="1:13" x14ac:dyDescent="0.25">
      <c r="A203" s="4" t="s">
        <v>14</v>
      </c>
      <c r="B203" s="4" t="s">
        <v>876</v>
      </c>
      <c r="C203" s="4" t="s">
        <v>872</v>
      </c>
      <c r="D203" s="4" t="s">
        <v>873</v>
      </c>
      <c r="E203" s="4" t="s">
        <v>877</v>
      </c>
      <c r="F203" s="4" t="s">
        <v>878</v>
      </c>
      <c r="H203">
        <f t="shared" si="15"/>
        <v>1.6481314497545335E-2</v>
      </c>
      <c r="I203" s="2">
        <f t="shared" si="16"/>
        <v>183.27228327228329</v>
      </c>
      <c r="J203">
        <f t="shared" si="17"/>
        <v>1.6481314497545334</v>
      </c>
      <c r="L203" s="2">
        <f t="shared" si="13"/>
        <v>173.6886446886447</v>
      </c>
      <c r="M203" s="2">
        <f t="shared" si="14"/>
        <v>1.3675984370303575</v>
      </c>
    </row>
    <row r="204" spans="1:13" x14ac:dyDescent="0.25">
      <c r="A204" s="4" t="s">
        <v>14</v>
      </c>
      <c r="B204" s="4" t="s">
        <v>879</v>
      </c>
      <c r="C204" s="4" t="s">
        <v>880</v>
      </c>
      <c r="D204" s="4" t="s">
        <v>881</v>
      </c>
      <c r="E204" s="4" t="s">
        <v>882</v>
      </c>
      <c r="F204" s="4" t="s">
        <v>883</v>
      </c>
      <c r="H204">
        <f t="shared" si="15"/>
        <v>1.6631600040076144E-2</v>
      </c>
      <c r="I204" s="2">
        <f t="shared" si="16"/>
        <v>184.49328449328451</v>
      </c>
      <c r="J204">
        <f t="shared" si="17"/>
        <v>1.6631600040076144</v>
      </c>
      <c r="L204" s="2">
        <f t="shared" si="13"/>
        <v>174.90964590964592</v>
      </c>
      <c r="M204" s="2">
        <f t="shared" si="14"/>
        <v>1.3826269912834386</v>
      </c>
    </row>
    <row r="205" spans="1:13" x14ac:dyDescent="0.25">
      <c r="A205" s="4" t="s">
        <v>14</v>
      </c>
      <c r="B205" s="4" t="s">
        <v>884</v>
      </c>
      <c r="C205" s="4" t="s">
        <v>885</v>
      </c>
      <c r="D205" s="4" t="s">
        <v>886</v>
      </c>
      <c r="E205" s="4" t="s">
        <v>887</v>
      </c>
      <c r="F205" s="4" t="s">
        <v>888</v>
      </c>
      <c r="H205">
        <f t="shared" si="15"/>
        <v>1.6731790401763352E-2</v>
      </c>
      <c r="I205" s="2">
        <f t="shared" si="16"/>
        <v>185.71428571428572</v>
      </c>
      <c r="J205">
        <f t="shared" si="17"/>
        <v>1.6731790401763351</v>
      </c>
      <c r="L205" s="2">
        <f t="shared" si="13"/>
        <v>176.13064713064713</v>
      </c>
      <c r="M205" s="2">
        <f t="shared" si="14"/>
        <v>1.3926460274521593</v>
      </c>
    </row>
    <row r="206" spans="1:13" x14ac:dyDescent="0.25">
      <c r="A206" s="4" t="s">
        <v>14</v>
      </c>
      <c r="B206" s="4" t="s">
        <v>889</v>
      </c>
      <c r="C206" s="4" t="s">
        <v>890</v>
      </c>
      <c r="D206" s="4" t="s">
        <v>891</v>
      </c>
      <c r="E206" s="4" t="s">
        <v>892</v>
      </c>
      <c r="F206" s="4" t="s">
        <v>888</v>
      </c>
      <c r="H206">
        <f t="shared" si="15"/>
        <v>1.6781885582606952E-2</v>
      </c>
      <c r="I206" s="2">
        <f t="shared" si="16"/>
        <v>185.71428571428572</v>
      </c>
      <c r="J206">
        <f t="shared" si="17"/>
        <v>1.6781885582606952</v>
      </c>
      <c r="L206" s="2">
        <f t="shared" si="13"/>
        <v>176.13064713064713</v>
      </c>
      <c r="M206" s="2">
        <f t="shared" si="14"/>
        <v>1.3976555455365194</v>
      </c>
    </row>
    <row r="207" spans="1:13" x14ac:dyDescent="0.25">
      <c r="A207" s="4" t="s">
        <v>14</v>
      </c>
      <c r="B207" s="4" t="s">
        <v>893</v>
      </c>
      <c r="C207" s="4" t="s">
        <v>894</v>
      </c>
      <c r="D207" s="4" t="s">
        <v>895</v>
      </c>
      <c r="E207" s="4" t="s">
        <v>896</v>
      </c>
      <c r="F207" s="4" t="s">
        <v>897</v>
      </c>
      <c r="H207">
        <f t="shared" si="15"/>
        <v>1.688207594429416E-2</v>
      </c>
      <c r="I207" s="2">
        <f t="shared" si="16"/>
        <v>185.10378510378513</v>
      </c>
      <c r="J207">
        <f t="shared" si="17"/>
        <v>1.6882075944294159</v>
      </c>
      <c r="L207" s="2">
        <f t="shared" si="13"/>
        <v>175.52014652014654</v>
      </c>
      <c r="M207" s="2">
        <f t="shared" si="14"/>
        <v>1.4076745817052401</v>
      </c>
    </row>
    <row r="208" spans="1:13" x14ac:dyDescent="0.25">
      <c r="A208" s="4" t="s">
        <v>14</v>
      </c>
      <c r="B208" s="4" t="s">
        <v>898</v>
      </c>
      <c r="C208" s="4" t="s">
        <v>894</v>
      </c>
      <c r="D208" s="4" t="s">
        <v>895</v>
      </c>
      <c r="E208" s="4" t="s">
        <v>899</v>
      </c>
      <c r="F208" s="4" t="s">
        <v>875</v>
      </c>
      <c r="H208">
        <f t="shared" si="15"/>
        <v>1.688207594429416E-2</v>
      </c>
      <c r="I208" s="2">
        <f t="shared" si="16"/>
        <v>183.88278388278388</v>
      </c>
      <c r="J208">
        <f t="shared" si="17"/>
        <v>1.6882075944294159</v>
      </c>
      <c r="L208" s="2">
        <f t="shared" si="13"/>
        <v>174.29914529914529</v>
      </c>
      <c r="M208" s="2">
        <f t="shared" si="14"/>
        <v>1.4076745817052401</v>
      </c>
    </row>
    <row r="209" spans="1:13" x14ac:dyDescent="0.25">
      <c r="A209" s="4" t="s">
        <v>14</v>
      </c>
      <c r="B209" s="4" t="s">
        <v>900</v>
      </c>
      <c r="C209" s="4" t="s">
        <v>901</v>
      </c>
      <c r="D209" s="4" t="s">
        <v>902</v>
      </c>
      <c r="E209" s="4" t="s">
        <v>903</v>
      </c>
      <c r="F209" s="4" t="s">
        <v>897</v>
      </c>
      <c r="H209">
        <f t="shared" si="15"/>
        <v>1.6982266305981365E-2</v>
      </c>
      <c r="I209" s="2">
        <f t="shared" si="16"/>
        <v>185.10378510378513</v>
      </c>
      <c r="J209">
        <f t="shared" si="17"/>
        <v>1.6982266305981364</v>
      </c>
      <c r="L209" s="2">
        <f t="shared" si="13"/>
        <v>175.52014652014654</v>
      </c>
      <c r="M209" s="2">
        <f t="shared" si="14"/>
        <v>1.4176936178739605</v>
      </c>
    </row>
    <row r="210" spans="1:13" x14ac:dyDescent="0.25">
      <c r="A210" s="4" t="s">
        <v>14</v>
      </c>
      <c r="B210" s="4" t="s">
        <v>904</v>
      </c>
      <c r="C210" s="4" t="s">
        <v>905</v>
      </c>
      <c r="D210" s="4" t="s">
        <v>906</v>
      </c>
      <c r="E210" s="4" t="s">
        <v>907</v>
      </c>
      <c r="F210" s="4" t="s">
        <v>908</v>
      </c>
      <c r="H210">
        <f t="shared" si="15"/>
        <v>1.7132551848512173E-2</v>
      </c>
      <c r="I210" s="2">
        <f t="shared" si="16"/>
        <v>186.8131868131868</v>
      </c>
      <c r="J210">
        <f t="shared" si="17"/>
        <v>1.7132551848512172</v>
      </c>
      <c r="L210" s="2">
        <f t="shared" si="13"/>
        <v>177.22954822954821</v>
      </c>
      <c r="M210" s="2">
        <f t="shared" si="14"/>
        <v>1.4327221721270413</v>
      </c>
    </row>
    <row r="211" spans="1:13" x14ac:dyDescent="0.25">
      <c r="A211" s="4" t="s">
        <v>14</v>
      </c>
      <c r="B211" s="4" t="s">
        <v>909</v>
      </c>
      <c r="C211" s="4" t="s">
        <v>910</v>
      </c>
      <c r="D211" s="4" t="s">
        <v>911</v>
      </c>
      <c r="E211" s="4" t="s">
        <v>912</v>
      </c>
      <c r="F211" s="4" t="s">
        <v>913</v>
      </c>
      <c r="H211">
        <f t="shared" si="15"/>
        <v>1.7232742210199378E-2</v>
      </c>
      <c r="I211" s="2">
        <f t="shared" si="16"/>
        <v>187.42368742368743</v>
      </c>
      <c r="J211">
        <f t="shared" si="17"/>
        <v>1.7232742210199377</v>
      </c>
      <c r="L211" s="2">
        <f t="shared" si="13"/>
        <v>177.84004884004884</v>
      </c>
      <c r="M211" s="2">
        <f t="shared" si="14"/>
        <v>1.4427412082957618</v>
      </c>
    </row>
    <row r="212" spans="1:13" x14ac:dyDescent="0.25">
      <c r="A212" s="4" t="s">
        <v>14</v>
      </c>
      <c r="B212" s="4" t="s">
        <v>914</v>
      </c>
      <c r="C212" s="4" t="s">
        <v>915</v>
      </c>
      <c r="D212" s="4" t="s">
        <v>916</v>
      </c>
      <c r="E212" s="4" t="s">
        <v>917</v>
      </c>
      <c r="F212" s="4" t="s">
        <v>908</v>
      </c>
      <c r="H212">
        <f t="shared" si="15"/>
        <v>1.7282837391042982E-2</v>
      </c>
      <c r="I212" s="2">
        <f t="shared" si="16"/>
        <v>186.8131868131868</v>
      </c>
      <c r="J212">
        <f t="shared" si="17"/>
        <v>1.7282837391042982</v>
      </c>
      <c r="L212" s="2">
        <f t="shared" si="13"/>
        <v>177.22954822954821</v>
      </c>
      <c r="M212" s="2">
        <f t="shared" si="14"/>
        <v>1.4477507263801224</v>
      </c>
    </row>
    <row r="213" spans="1:13" x14ac:dyDescent="0.25">
      <c r="A213" s="4" t="s">
        <v>14</v>
      </c>
      <c r="B213" s="4" t="s">
        <v>918</v>
      </c>
      <c r="C213" s="4" t="s">
        <v>919</v>
      </c>
      <c r="D213" s="4" t="s">
        <v>920</v>
      </c>
      <c r="E213" s="4" t="s">
        <v>921</v>
      </c>
      <c r="F213" s="4" t="s">
        <v>908</v>
      </c>
      <c r="H213">
        <f t="shared" si="15"/>
        <v>1.7332932571886586E-2</v>
      </c>
      <c r="I213" s="2">
        <f t="shared" si="16"/>
        <v>186.8131868131868</v>
      </c>
      <c r="J213">
        <f t="shared" si="17"/>
        <v>1.7332932571886586</v>
      </c>
      <c r="L213" s="2">
        <f t="shared" si="13"/>
        <v>177.22954822954821</v>
      </c>
      <c r="M213" s="2">
        <f t="shared" si="14"/>
        <v>1.4527602444644827</v>
      </c>
    </row>
    <row r="214" spans="1:13" x14ac:dyDescent="0.25">
      <c r="A214" s="4" t="s">
        <v>14</v>
      </c>
      <c r="B214" s="4" t="s">
        <v>922</v>
      </c>
      <c r="C214" s="4" t="s">
        <v>923</v>
      </c>
      <c r="D214" s="4" t="s">
        <v>924</v>
      </c>
      <c r="E214" s="4" t="s">
        <v>925</v>
      </c>
      <c r="F214" s="4" t="s">
        <v>908</v>
      </c>
      <c r="H214">
        <f t="shared" si="15"/>
        <v>1.743312293357379E-2</v>
      </c>
      <c r="I214" s="2">
        <f t="shared" si="16"/>
        <v>186.8131868131868</v>
      </c>
      <c r="J214">
        <f t="shared" si="17"/>
        <v>1.743312293357379</v>
      </c>
      <c r="L214" s="2">
        <f t="shared" si="13"/>
        <v>177.22954822954821</v>
      </c>
      <c r="M214" s="2">
        <f t="shared" si="14"/>
        <v>1.4627792806332032</v>
      </c>
    </row>
    <row r="215" spans="1:13" x14ac:dyDescent="0.25">
      <c r="A215" s="4" t="s">
        <v>14</v>
      </c>
      <c r="B215" s="4" t="s">
        <v>926</v>
      </c>
      <c r="C215" s="4" t="s">
        <v>927</v>
      </c>
      <c r="D215" s="4" t="s">
        <v>928</v>
      </c>
      <c r="E215" s="4" t="s">
        <v>929</v>
      </c>
      <c r="F215" s="4" t="s">
        <v>930</v>
      </c>
      <c r="H215">
        <f t="shared" si="15"/>
        <v>1.7533313295260994E-2</v>
      </c>
      <c r="I215" s="2">
        <f t="shared" si="16"/>
        <v>188.03418803418802</v>
      </c>
      <c r="J215">
        <f t="shared" si="17"/>
        <v>1.7533313295260995</v>
      </c>
      <c r="L215" s="2">
        <f t="shared" si="13"/>
        <v>178.45054945054943</v>
      </c>
      <c r="M215" s="2">
        <f t="shared" si="14"/>
        <v>1.4727983168019236</v>
      </c>
    </row>
    <row r="216" spans="1:13" x14ac:dyDescent="0.25">
      <c r="A216" s="4" t="s">
        <v>14</v>
      </c>
      <c r="B216" s="4" t="s">
        <v>931</v>
      </c>
      <c r="C216" s="4" t="s">
        <v>932</v>
      </c>
      <c r="D216" s="4" t="s">
        <v>933</v>
      </c>
      <c r="E216" s="4" t="s">
        <v>934</v>
      </c>
      <c r="F216" s="4" t="s">
        <v>913</v>
      </c>
      <c r="H216">
        <f t="shared" si="15"/>
        <v>1.7583408476104598E-2</v>
      </c>
      <c r="I216" s="2">
        <f t="shared" si="16"/>
        <v>187.42368742368743</v>
      </c>
      <c r="J216">
        <f t="shared" si="17"/>
        <v>1.7583408476104598</v>
      </c>
      <c r="L216" s="2">
        <f t="shared" si="13"/>
        <v>177.84004884004884</v>
      </c>
      <c r="M216" s="2">
        <f t="shared" si="14"/>
        <v>1.477807834886284</v>
      </c>
    </row>
    <row r="217" spans="1:13" x14ac:dyDescent="0.25">
      <c r="A217" s="4" t="s">
        <v>14</v>
      </c>
      <c r="B217" s="4" t="s">
        <v>935</v>
      </c>
      <c r="C217" s="4" t="s">
        <v>936</v>
      </c>
      <c r="D217" s="4" t="s">
        <v>937</v>
      </c>
      <c r="E217" s="4" t="s">
        <v>938</v>
      </c>
      <c r="F217" s="4" t="s">
        <v>908</v>
      </c>
      <c r="H217">
        <f t="shared" si="15"/>
        <v>1.7633503656948202E-2</v>
      </c>
      <c r="I217" s="2">
        <f t="shared" si="16"/>
        <v>186.8131868131868</v>
      </c>
      <c r="J217">
        <f t="shared" si="17"/>
        <v>1.7633503656948202</v>
      </c>
      <c r="L217" s="2">
        <f t="shared" si="13"/>
        <v>177.22954822954821</v>
      </c>
      <c r="M217" s="2">
        <f t="shared" si="14"/>
        <v>1.4828173529706443</v>
      </c>
    </row>
    <row r="218" spans="1:13" x14ac:dyDescent="0.25">
      <c r="A218" s="4" t="s">
        <v>14</v>
      </c>
      <c r="B218" s="4" t="s">
        <v>939</v>
      </c>
      <c r="C218" s="4" t="s">
        <v>940</v>
      </c>
      <c r="D218" s="4" t="s">
        <v>941</v>
      </c>
      <c r="E218" s="4" t="s">
        <v>942</v>
      </c>
      <c r="F218" s="4" t="s">
        <v>913</v>
      </c>
      <c r="H218">
        <f t="shared" si="15"/>
        <v>1.7783789199479011E-2</v>
      </c>
      <c r="I218" s="2">
        <f t="shared" si="16"/>
        <v>187.42368742368743</v>
      </c>
      <c r="J218">
        <f t="shared" si="17"/>
        <v>1.778378919947901</v>
      </c>
      <c r="L218" s="2">
        <f t="shared" si="13"/>
        <v>177.84004884004884</v>
      </c>
      <c r="M218" s="2">
        <f t="shared" si="14"/>
        <v>1.4978459072237251</v>
      </c>
    </row>
    <row r="219" spans="1:13" x14ac:dyDescent="0.25">
      <c r="A219" s="4" t="s">
        <v>14</v>
      </c>
      <c r="B219" s="4" t="s">
        <v>943</v>
      </c>
      <c r="C219" s="4" t="s">
        <v>944</v>
      </c>
      <c r="D219" s="4" t="s">
        <v>945</v>
      </c>
      <c r="E219" s="4" t="s">
        <v>946</v>
      </c>
      <c r="F219" s="4" t="s">
        <v>947</v>
      </c>
      <c r="H219">
        <f t="shared" si="15"/>
        <v>1.7883979561166215E-2</v>
      </c>
      <c r="I219" s="2">
        <f t="shared" si="16"/>
        <v>189.25518925518926</v>
      </c>
      <c r="J219">
        <f t="shared" si="17"/>
        <v>1.7883979561166214</v>
      </c>
      <c r="L219" s="2">
        <f t="shared" si="13"/>
        <v>179.67155067155068</v>
      </c>
      <c r="M219" s="2">
        <f t="shared" si="14"/>
        <v>1.5078649433924456</v>
      </c>
    </row>
    <row r="220" spans="1:13" x14ac:dyDescent="0.25">
      <c r="A220" s="4" t="s">
        <v>14</v>
      </c>
      <c r="B220" s="4" t="s">
        <v>948</v>
      </c>
      <c r="C220" s="4" t="s">
        <v>949</v>
      </c>
      <c r="D220" s="4" t="s">
        <v>950</v>
      </c>
      <c r="E220" s="4" t="s">
        <v>951</v>
      </c>
      <c r="F220" s="4" t="s">
        <v>913</v>
      </c>
      <c r="H220">
        <f t="shared" si="15"/>
        <v>1.7934074742009819E-2</v>
      </c>
      <c r="I220" s="2">
        <f t="shared" si="16"/>
        <v>187.42368742368743</v>
      </c>
      <c r="J220">
        <f t="shared" si="17"/>
        <v>1.793407474200982</v>
      </c>
      <c r="L220" s="2">
        <f t="shared" si="13"/>
        <v>177.84004884004884</v>
      </c>
      <c r="M220" s="2">
        <f t="shared" si="14"/>
        <v>1.5128744614768062</v>
      </c>
    </row>
    <row r="221" spans="1:13" x14ac:dyDescent="0.25">
      <c r="A221" s="4" t="s">
        <v>14</v>
      </c>
      <c r="B221" s="4" t="s">
        <v>952</v>
      </c>
      <c r="C221" s="4" t="s">
        <v>953</v>
      </c>
      <c r="D221" s="4" t="s">
        <v>954</v>
      </c>
      <c r="E221" s="4" t="s">
        <v>955</v>
      </c>
      <c r="F221" s="4" t="s">
        <v>930</v>
      </c>
      <c r="H221">
        <f t="shared" si="15"/>
        <v>1.798416992285342E-2</v>
      </c>
      <c r="I221" s="2">
        <f t="shared" si="16"/>
        <v>188.03418803418802</v>
      </c>
      <c r="J221">
        <f t="shared" si="17"/>
        <v>1.7984169922853419</v>
      </c>
      <c r="L221" s="2">
        <f t="shared" si="13"/>
        <v>178.45054945054943</v>
      </c>
      <c r="M221" s="2">
        <f t="shared" si="14"/>
        <v>1.5178839795611661</v>
      </c>
    </row>
    <row r="222" spans="1:13" x14ac:dyDescent="0.25">
      <c r="A222" s="4" t="s">
        <v>14</v>
      </c>
      <c r="B222" s="4" t="s">
        <v>956</v>
      </c>
      <c r="C222" s="4" t="s">
        <v>957</v>
      </c>
      <c r="D222" s="4" t="s">
        <v>958</v>
      </c>
      <c r="E222" s="4" t="s">
        <v>959</v>
      </c>
      <c r="F222" s="4" t="s">
        <v>930</v>
      </c>
      <c r="H222">
        <f t="shared" si="15"/>
        <v>1.8034265103697024E-2</v>
      </c>
      <c r="I222" s="2">
        <f t="shared" si="16"/>
        <v>188.03418803418802</v>
      </c>
      <c r="J222">
        <f t="shared" si="17"/>
        <v>1.8034265103697025</v>
      </c>
      <c r="L222" s="2">
        <f t="shared" si="13"/>
        <v>178.45054945054943</v>
      </c>
      <c r="M222" s="2">
        <f t="shared" si="14"/>
        <v>1.5228934976455266</v>
      </c>
    </row>
    <row r="223" spans="1:13" x14ac:dyDescent="0.25">
      <c r="A223" s="4" t="s">
        <v>14</v>
      </c>
      <c r="B223" s="4" t="s">
        <v>960</v>
      </c>
      <c r="C223" s="4" t="s">
        <v>961</v>
      </c>
      <c r="D223" s="4" t="s">
        <v>962</v>
      </c>
      <c r="E223" s="4" t="s">
        <v>963</v>
      </c>
      <c r="F223" s="4" t="s">
        <v>947</v>
      </c>
      <c r="H223">
        <f t="shared" si="15"/>
        <v>1.8184550646227832E-2</v>
      </c>
      <c r="I223" s="2">
        <f t="shared" si="16"/>
        <v>189.25518925518926</v>
      </c>
      <c r="J223">
        <f t="shared" si="17"/>
        <v>1.8184550646227833</v>
      </c>
      <c r="L223" s="2">
        <f t="shared" si="13"/>
        <v>179.67155067155068</v>
      </c>
      <c r="M223" s="2">
        <f t="shared" si="14"/>
        <v>1.5379220518986074</v>
      </c>
    </row>
    <row r="224" spans="1:13" x14ac:dyDescent="0.25">
      <c r="A224" s="4" t="s">
        <v>14</v>
      </c>
      <c r="B224" s="4" t="s">
        <v>964</v>
      </c>
      <c r="C224" s="4" t="s">
        <v>965</v>
      </c>
      <c r="D224" s="4" t="s">
        <v>966</v>
      </c>
      <c r="E224" s="4" t="s">
        <v>967</v>
      </c>
      <c r="F224" s="4" t="s">
        <v>968</v>
      </c>
      <c r="H224">
        <f t="shared" si="15"/>
        <v>1.8234645827071436E-2</v>
      </c>
      <c r="I224" s="2">
        <f t="shared" si="16"/>
        <v>189.86568986568986</v>
      </c>
      <c r="J224">
        <f t="shared" si="17"/>
        <v>1.8234645827071436</v>
      </c>
      <c r="L224" s="2">
        <f t="shared" si="13"/>
        <v>180.28205128205127</v>
      </c>
      <c r="M224" s="2">
        <f t="shared" si="14"/>
        <v>1.5429315699829678</v>
      </c>
    </row>
    <row r="225" spans="1:13" x14ac:dyDescent="0.25">
      <c r="A225" s="4" t="s">
        <v>14</v>
      </c>
      <c r="B225" s="4" t="s">
        <v>969</v>
      </c>
      <c r="C225" s="4" t="s">
        <v>970</v>
      </c>
      <c r="D225" s="4" t="s">
        <v>971</v>
      </c>
      <c r="E225" s="4" t="s">
        <v>972</v>
      </c>
      <c r="F225" s="4" t="s">
        <v>947</v>
      </c>
      <c r="H225">
        <f t="shared" si="15"/>
        <v>1.8334836188758641E-2</v>
      </c>
      <c r="I225" s="2">
        <f t="shared" si="16"/>
        <v>189.25518925518926</v>
      </c>
      <c r="J225">
        <f t="shared" si="17"/>
        <v>1.8334836188758641</v>
      </c>
      <c r="L225" s="2">
        <f t="shared" si="13"/>
        <v>179.67155067155068</v>
      </c>
      <c r="M225" s="2">
        <f t="shared" si="14"/>
        <v>1.5529506061516882</v>
      </c>
    </row>
    <row r="226" spans="1:13" x14ac:dyDescent="0.25">
      <c r="A226" s="4" t="s">
        <v>14</v>
      </c>
      <c r="B226" s="4" t="s">
        <v>973</v>
      </c>
      <c r="C226" s="4" t="s">
        <v>974</v>
      </c>
      <c r="D226" s="4" t="s">
        <v>975</v>
      </c>
      <c r="E226" s="4" t="s">
        <v>976</v>
      </c>
      <c r="F226" s="4" t="s">
        <v>968</v>
      </c>
      <c r="H226">
        <f t="shared" si="15"/>
        <v>1.8435026550445849E-2</v>
      </c>
      <c r="I226" s="2">
        <f t="shared" si="16"/>
        <v>189.86568986568986</v>
      </c>
      <c r="J226">
        <f t="shared" si="17"/>
        <v>1.8435026550445848</v>
      </c>
      <c r="L226" s="2">
        <f t="shared" si="13"/>
        <v>180.28205128205127</v>
      </c>
      <c r="M226" s="2">
        <f t="shared" si="14"/>
        <v>1.5629696423204089</v>
      </c>
    </row>
    <row r="227" spans="1:13" x14ac:dyDescent="0.25">
      <c r="A227" s="4" t="s">
        <v>14</v>
      </c>
      <c r="B227" s="4" t="s">
        <v>977</v>
      </c>
      <c r="C227" s="4" t="s">
        <v>978</v>
      </c>
      <c r="D227" s="4" t="s">
        <v>979</v>
      </c>
      <c r="E227" s="4" t="s">
        <v>980</v>
      </c>
      <c r="F227" s="4" t="s">
        <v>981</v>
      </c>
      <c r="H227">
        <f t="shared" si="15"/>
        <v>1.8535216912133053E-2</v>
      </c>
      <c r="I227" s="2">
        <f t="shared" si="16"/>
        <v>190.47619047619048</v>
      </c>
      <c r="J227">
        <f t="shared" si="17"/>
        <v>1.8535216912133052</v>
      </c>
      <c r="L227" s="2">
        <f t="shared" si="13"/>
        <v>180.89255189255189</v>
      </c>
      <c r="M227" s="2">
        <f t="shared" si="14"/>
        <v>1.5729886784891294</v>
      </c>
    </row>
    <row r="228" spans="1:13" x14ac:dyDescent="0.25">
      <c r="A228" s="4" t="s">
        <v>14</v>
      </c>
      <c r="B228" s="4" t="s">
        <v>982</v>
      </c>
      <c r="C228" s="4" t="s">
        <v>983</v>
      </c>
      <c r="D228" s="4" t="s">
        <v>984</v>
      </c>
      <c r="E228" s="4" t="s">
        <v>985</v>
      </c>
      <c r="F228" s="4" t="s">
        <v>981</v>
      </c>
      <c r="H228">
        <f t="shared" si="15"/>
        <v>1.8585312092976657E-2</v>
      </c>
      <c r="I228" s="2">
        <f t="shared" si="16"/>
        <v>190.47619047619048</v>
      </c>
      <c r="J228">
        <f t="shared" si="17"/>
        <v>1.8585312092976658</v>
      </c>
      <c r="L228" s="2">
        <f t="shared" si="13"/>
        <v>180.89255189255189</v>
      </c>
      <c r="M228" s="2">
        <f t="shared" si="14"/>
        <v>1.5779981965734899</v>
      </c>
    </row>
    <row r="229" spans="1:13" x14ac:dyDescent="0.25">
      <c r="A229" s="4" t="s">
        <v>14</v>
      </c>
      <c r="B229" s="4" t="s">
        <v>986</v>
      </c>
      <c r="C229" s="4" t="s">
        <v>987</v>
      </c>
      <c r="D229" s="4" t="s">
        <v>988</v>
      </c>
      <c r="E229" s="4" t="s">
        <v>989</v>
      </c>
      <c r="F229" s="4" t="s">
        <v>990</v>
      </c>
      <c r="H229">
        <f t="shared" si="15"/>
        <v>1.8685502454663862E-2</v>
      </c>
      <c r="I229" s="2">
        <f t="shared" si="16"/>
        <v>191.08669108669108</v>
      </c>
      <c r="J229">
        <f t="shared" si="17"/>
        <v>1.8685502454663863</v>
      </c>
      <c r="L229" s="2">
        <f t="shared" si="13"/>
        <v>181.50305250305249</v>
      </c>
      <c r="M229" s="2">
        <f t="shared" si="14"/>
        <v>1.5880172327422104</v>
      </c>
    </row>
    <row r="230" spans="1:13" x14ac:dyDescent="0.25">
      <c r="A230" s="4" t="s">
        <v>14</v>
      </c>
      <c r="B230" s="4" t="s">
        <v>991</v>
      </c>
      <c r="C230" s="4" t="s">
        <v>992</v>
      </c>
      <c r="D230" s="4" t="s">
        <v>993</v>
      </c>
      <c r="E230" s="4" t="s">
        <v>994</v>
      </c>
      <c r="F230" s="4" t="s">
        <v>995</v>
      </c>
      <c r="H230">
        <f t="shared" si="15"/>
        <v>1.8785692816351066E-2</v>
      </c>
      <c r="I230" s="2">
        <f t="shared" si="16"/>
        <v>191.6971916971917</v>
      </c>
      <c r="J230">
        <f t="shared" si="17"/>
        <v>1.8785692816351067</v>
      </c>
      <c r="L230" s="2">
        <f t="shared" si="13"/>
        <v>182.11355311355311</v>
      </c>
      <c r="M230" s="2">
        <f t="shared" si="14"/>
        <v>1.5980362689109309</v>
      </c>
    </row>
    <row r="231" spans="1:13" x14ac:dyDescent="0.25">
      <c r="A231" s="4" t="s">
        <v>14</v>
      </c>
      <c r="B231" s="4" t="s">
        <v>996</v>
      </c>
      <c r="C231" s="4" t="s">
        <v>997</v>
      </c>
      <c r="D231" s="4" t="s">
        <v>998</v>
      </c>
      <c r="E231" s="4" t="s">
        <v>999</v>
      </c>
      <c r="F231" s="4" t="s">
        <v>1000</v>
      </c>
      <c r="H231">
        <f t="shared" si="15"/>
        <v>1.8885883178038274E-2</v>
      </c>
      <c r="I231" s="2">
        <f t="shared" si="16"/>
        <v>192.91819291819291</v>
      </c>
      <c r="J231">
        <f t="shared" si="17"/>
        <v>1.8885883178038274</v>
      </c>
      <c r="L231" s="2">
        <f t="shared" ref="L231:L294" si="18">I231-$I$36</f>
        <v>183.33455433455433</v>
      </c>
      <c r="M231" s="2">
        <f t="shared" ref="M231:M294" si="19">J231-$J$36</f>
        <v>1.6080553050796516</v>
      </c>
    </row>
    <row r="232" spans="1:13" x14ac:dyDescent="0.25">
      <c r="A232" s="4" t="s">
        <v>14</v>
      </c>
      <c r="B232" s="4" t="s">
        <v>1001</v>
      </c>
      <c r="C232" s="4" t="s">
        <v>997</v>
      </c>
      <c r="D232" s="4" t="s">
        <v>998</v>
      </c>
      <c r="E232" s="4" t="s">
        <v>1002</v>
      </c>
      <c r="F232" s="4" t="s">
        <v>1000</v>
      </c>
      <c r="H232">
        <f t="shared" si="15"/>
        <v>1.8885883178038274E-2</v>
      </c>
      <c r="I232" s="2">
        <f t="shared" si="16"/>
        <v>192.91819291819291</v>
      </c>
      <c r="J232">
        <f t="shared" si="17"/>
        <v>1.8885883178038274</v>
      </c>
      <c r="L232" s="2">
        <f t="shared" si="18"/>
        <v>183.33455433455433</v>
      </c>
      <c r="M232" s="2">
        <f t="shared" si="19"/>
        <v>1.6080553050796516</v>
      </c>
    </row>
    <row r="233" spans="1:13" x14ac:dyDescent="0.25">
      <c r="A233" s="4" t="s">
        <v>14</v>
      </c>
      <c r="B233" s="4" t="s">
        <v>1003</v>
      </c>
      <c r="C233" s="4" t="s">
        <v>1004</v>
      </c>
      <c r="D233" s="4" t="s">
        <v>1005</v>
      </c>
      <c r="E233" s="4" t="s">
        <v>1006</v>
      </c>
      <c r="F233" s="4" t="s">
        <v>1000</v>
      </c>
      <c r="H233">
        <f t="shared" si="15"/>
        <v>1.9036168720569083E-2</v>
      </c>
      <c r="I233" s="2">
        <f t="shared" si="16"/>
        <v>192.91819291819291</v>
      </c>
      <c r="J233">
        <f t="shared" si="17"/>
        <v>1.9036168720569082</v>
      </c>
      <c r="L233" s="2">
        <f t="shared" si="18"/>
        <v>183.33455433455433</v>
      </c>
      <c r="M233" s="2">
        <f t="shared" si="19"/>
        <v>1.6230838593327324</v>
      </c>
    </row>
    <row r="234" spans="1:13" x14ac:dyDescent="0.25">
      <c r="A234" s="4" t="s">
        <v>14</v>
      </c>
      <c r="B234" s="4" t="s">
        <v>1007</v>
      </c>
      <c r="C234" s="4" t="s">
        <v>1008</v>
      </c>
      <c r="D234" s="4" t="s">
        <v>1009</v>
      </c>
      <c r="E234" s="4" t="s">
        <v>1010</v>
      </c>
      <c r="F234" s="4" t="s">
        <v>1000</v>
      </c>
      <c r="H234">
        <f t="shared" si="15"/>
        <v>1.9086263901412683E-2</v>
      </c>
      <c r="I234" s="2">
        <f t="shared" si="16"/>
        <v>192.91819291819291</v>
      </c>
      <c r="J234">
        <f t="shared" si="17"/>
        <v>1.9086263901412683</v>
      </c>
      <c r="L234" s="2">
        <f t="shared" si="18"/>
        <v>183.33455433455433</v>
      </c>
      <c r="M234" s="2">
        <f t="shared" si="19"/>
        <v>1.6280933774170925</v>
      </c>
    </row>
    <row r="235" spans="1:13" x14ac:dyDescent="0.25">
      <c r="A235" s="4" t="s">
        <v>14</v>
      </c>
      <c r="B235" s="4" t="s">
        <v>1011</v>
      </c>
      <c r="C235" s="4" t="s">
        <v>1012</v>
      </c>
      <c r="D235" s="4" t="s">
        <v>1013</v>
      </c>
      <c r="E235" s="4" t="s">
        <v>1014</v>
      </c>
      <c r="F235" s="4" t="s">
        <v>1015</v>
      </c>
      <c r="H235">
        <f t="shared" si="15"/>
        <v>1.9136359082256287E-2</v>
      </c>
      <c r="I235" s="2">
        <f t="shared" si="16"/>
        <v>192.30769230769232</v>
      </c>
      <c r="J235">
        <f t="shared" si="17"/>
        <v>1.9136359082256287</v>
      </c>
      <c r="L235" s="2">
        <f t="shared" si="18"/>
        <v>182.72405372405373</v>
      </c>
      <c r="M235" s="2">
        <f t="shared" si="19"/>
        <v>1.6331028955014528</v>
      </c>
    </row>
    <row r="236" spans="1:13" x14ac:dyDescent="0.25">
      <c r="A236" s="4" t="s">
        <v>14</v>
      </c>
      <c r="B236" s="4" t="s">
        <v>1016</v>
      </c>
      <c r="C236" s="4" t="s">
        <v>1017</v>
      </c>
      <c r="D236" s="4" t="s">
        <v>1018</v>
      </c>
      <c r="E236" s="4" t="s">
        <v>1019</v>
      </c>
      <c r="F236" s="4" t="s">
        <v>995</v>
      </c>
      <c r="H236">
        <f t="shared" si="15"/>
        <v>1.9186454263099891E-2</v>
      </c>
      <c r="I236" s="2">
        <f t="shared" si="16"/>
        <v>191.6971916971917</v>
      </c>
      <c r="J236">
        <f t="shared" si="17"/>
        <v>1.918645426309989</v>
      </c>
      <c r="L236" s="2">
        <f t="shared" si="18"/>
        <v>182.11355311355311</v>
      </c>
      <c r="M236" s="2">
        <f t="shared" si="19"/>
        <v>1.6381124135858132</v>
      </c>
    </row>
    <row r="237" spans="1:13" x14ac:dyDescent="0.25">
      <c r="A237" s="4" t="s">
        <v>14</v>
      </c>
      <c r="B237" s="4" t="s">
        <v>1020</v>
      </c>
      <c r="C237" s="4" t="s">
        <v>1021</v>
      </c>
      <c r="D237" s="4" t="s">
        <v>1022</v>
      </c>
      <c r="E237" s="4" t="s">
        <v>1023</v>
      </c>
      <c r="F237" s="4" t="s">
        <v>1015</v>
      </c>
      <c r="H237">
        <f t="shared" si="15"/>
        <v>1.93367398056307E-2</v>
      </c>
      <c r="I237" s="2">
        <f t="shared" si="16"/>
        <v>192.30769230769232</v>
      </c>
      <c r="J237">
        <f t="shared" si="17"/>
        <v>1.93367398056307</v>
      </c>
      <c r="L237" s="2">
        <f t="shared" si="18"/>
        <v>182.72405372405373</v>
      </c>
      <c r="M237" s="2">
        <f t="shared" si="19"/>
        <v>1.6531409678388942</v>
      </c>
    </row>
    <row r="238" spans="1:13" x14ac:dyDescent="0.25">
      <c r="A238" s="4" t="s">
        <v>14</v>
      </c>
      <c r="B238" s="4" t="s">
        <v>1024</v>
      </c>
      <c r="C238" s="4" t="s">
        <v>1025</v>
      </c>
      <c r="D238" s="4" t="s">
        <v>1026</v>
      </c>
      <c r="E238" s="4" t="s">
        <v>1027</v>
      </c>
      <c r="F238" s="4" t="s">
        <v>1028</v>
      </c>
      <c r="H238">
        <f t="shared" si="15"/>
        <v>1.9436930167317904E-2</v>
      </c>
      <c r="I238" s="2">
        <f t="shared" si="16"/>
        <v>193.40659340659343</v>
      </c>
      <c r="J238">
        <f t="shared" si="17"/>
        <v>1.9436930167317905</v>
      </c>
      <c r="L238" s="2">
        <f t="shared" si="18"/>
        <v>183.82295482295484</v>
      </c>
      <c r="M238" s="2">
        <f t="shared" si="19"/>
        <v>1.6631600040076147</v>
      </c>
    </row>
    <row r="239" spans="1:13" x14ac:dyDescent="0.25">
      <c r="A239" s="4" t="s">
        <v>14</v>
      </c>
      <c r="B239" s="4" t="s">
        <v>1029</v>
      </c>
      <c r="C239" s="4" t="s">
        <v>1030</v>
      </c>
      <c r="D239" s="4" t="s">
        <v>1031</v>
      </c>
      <c r="E239" s="4" t="s">
        <v>1032</v>
      </c>
      <c r="F239" s="4" t="s">
        <v>1028</v>
      </c>
      <c r="H239">
        <f t="shared" si="15"/>
        <v>1.9537120529005109E-2</v>
      </c>
      <c r="I239" s="2">
        <f t="shared" si="16"/>
        <v>193.40659340659343</v>
      </c>
      <c r="J239">
        <f t="shared" si="17"/>
        <v>1.953712052900511</v>
      </c>
      <c r="L239" s="2">
        <f t="shared" si="18"/>
        <v>183.82295482295484</v>
      </c>
      <c r="M239" s="2">
        <f t="shared" si="19"/>
        <v>1.6731790401763351</v>
      </c>
    </row>
    <row r="240" spans="1:13" x14ac:dyDescent="0.25">
      <c r="A240" s="4" t="s">
        <v>14</v>
      </c>
      <c r="B240" s="4" t="s">
        <v>1033</v>
      </c>
      <c r="C240" s="4" t="s">
        <v>1030</v>
      </c>
      <c r="D240" s="4" t="s">
        <v>1031</v>
      </c>
      <c r="E240" s="4" t="s">
        <v>1034</v>
      </c>
      <c r="F240" s="4" t="s">
        <v>1000</v>
      </c>
      <c r="H240">
        <f t="shared" si="15"/>
        <v>1.9537120529005109E-2</v>
      </c>
      <c r="I240" s="2">
        <f t="shared" si="16"/>
        <v>192.91819291819291</v>
      </c>
      <c r="J240">
        <f t="shared" si="17"/>
        <v>1.953712052900511</v>
      </c>
      <c r="L240" s="2">
        <f t="shared" si="18"/>
        <v>183.33455433455433</v>
      </c>
      <c r="M240" s="2">
        <f t="shared" si="19"/>
        <v>1.6731790401763351</v>
      </c>
    </row>
    <row r="241" spans="1:13" x14ac:dyDescent="0.25">
      <c r="A241" s="4" t="s">
        <v>14</v>
      </c>
      <c r="B241" s="4" t="s">
        <v>1035</v>
      </c>
      <c r="C241" s="4" t="s">
        <v>1036</v>
      </c>
      <c r="D241" s="4" t="s">
        <v>1037</v>
      </c>
      <c r="E241" s="4" t="s">
        <v>1038</v>
      </c>
      <c r="F241" s="4" t="s">
        <v>1000</v>
      </c>
      <c r="H241">
        <f t="shared" si="15"/>
        <v>1.9587215709848713E-2</v>
      </c>
      <c r="I241" s="2">
        <f t="shared" si="16"/>
        <v>192.91819291819291</v>
      </c>
      <c r="J241">
        <f t="shared" si="17"/>
        <v>1.9587215709848713</v>
      </c>
      <c r="L241" s="2">
        <f t="shared" si="18"/>
        <v>183.33455433455433</v>
      </c>
      <c r="M241" s="2">
        <f t="shared" si="19"/>
        <v>1.6781885582606955</v>
      </c>
    </row>
    <row r="242" spans="1:13" x14ac:dyDescent="0.25">
      <c r="A242" s="4" t="s">
        <v>14</v>
      </c>
      <c r="B242" s="4" t="s">
        <v>1039</v>
      </c>
      <c r="C242" s="4" t="s">
        <v>1040</v>
      </c>
      <c r="D242" s="4" t="s">
        <v>1041</v>
      </c>
      <c r="E242" s="4" t="s">
        <v>1042</v>
      </c>
      <c r="F242" s="4" t="s">
        <v>1028</v>
      </c>
      <c r="H242">
        <f t="shared" si="15"/>
        <v>1.9737501252379521E-2</v>
      </c>
      <c r="I242" s="2">
        <f t="shared" si="16"/>
        <v>193.40659340659343</v>
      </c>
      <c r="J242">
        <f t="shared" si="17"/>
        <v>1.9737501252379521</v>
      </c>
      <c r="L242" s="2">
        <f t="shared" si="18"/>
        <v>183.82295482295484</v>
      </c>
      <c r="M242" s="2">
        <f t="shared" si="19"/>
        <v>1.6932171125137763</v>
      </c>
    </row>
    <row r="243" spans="1:13" x14ac:dyDescent="0.25">
      <c r="A243" s="4" t="s">
        <v>14</v>
      </c>
      <c r="B243" s="4" t="s">
        <v>1043</v>
      </c>
      <c r="C243" s="4" t="s">
        <v>1044</v>
      </c>
      <c r="D243" s="4" t="s">
        <v>1045</v>
      </c>
      <c r="E243" s="4" t="s">
        <v>1046</v>
      </c>
      <c r="F243" s="4" t="s">
        <v>1047</v>
      </c>
      <c r="H243">
        <f t="shared" si="15"/>
        <v>1.9837691614066726E-2</v>
      </c>
      <c r="I243" s="2">
        <f t="shared" si="16"/>
        <v>195.23809523809521</v>
      </c>
      <c r="J243">
        <f t="shared" si="17"/>
        <v>1.9837691614066726</v>
      </c>
      <c r="L243" s="2">
        <f t="shared" si="18"/>
        <v>185.65445665445662</v>
      </c>
      <c r="M243" s="2">
        <f t="shared" si="19"/>
        <v>1.7032361486824967</v>
      </c>
    </row>
    <row r="244" spans="1:13" x14ac:dyDescent="0.25">
      <c r="A244" s="4" t="s">
        <v>14</v>
      </c>
      <c r="B244" s="4" t="s">
        <v>1048</v>
      </c>
      <c r="C244" s="4" t="s">
        <v>1049</v>
      </c>
      <c r="D244" s="4" t="s">
        <v>1050</v>
      </c>
      <c r="E244" s="4" t="s">
        <v>1051</v>
      </c>
      <c r="F244" s="4" t="s">
        <v>1052</v>
      </c>
      <c r="H244">
        <f t="shared" si="15"/>
        <v>1.988778679491033E-2</v>
      </c>
      <c r="I244" s="2">
        <f t="shared" si="16"/>
        <v>194.62759462759462</v>
      </c>
      <c r="J244">
        <f t="shared" si="17"/>
        <v>1.9887786794910329</v>
      </c>
      <c r="L244" s="2">
        <f t="shared" si="18"/>
        <v>185.04395604395603</v>
      </c>
      <c r="M244" s="2">
        <f t="shared" si="19"/>
        <v>1.7082456667668571</v>
      </c>
    </row>
    <row r="245" spans="1:13" x14ac:dyDescent="0.25">
      <c r="A245" s="4" t="s">
        <v>14</v>
      </c>
      <c r="B245" s="4" t="s">
        <v>1053</v>
      </c>
      <c r="C245" s="4" t="s">
        <v>1054</v>
      </c>
      <c r="D245" s="4" t="s">
        <v>1055</v>
      </c>
      <c r="E245" s="4" t="s">
        <v>1056</v>
      </c>
      <c r="F245" s="4" t="s">
        <v>1028</v>
      </c>
      <c r="H245">
        <f t="shared" si="15"/>
        <v>1.9937881975753934E-2</v>
      </c>
      <c r="I245" s="2">
        <f t="shared" si="16"/>
        <v>193.40659340659343</v>
      </c>
      <c r="J245">
        <f t="shared" si="17"/>
        <v>1.9937881975753933</v>
      </c>
      <c r="L245" s="2">
        <f t="shared" si="18"/>
        <v>183.82295482295484</v>
      </c>
      <c r="M245" s="2">
        <f t="shared" si="19"/>
        <v>1.7132551848512174</v>
      </c>
    </row>
    <row r="246" spans="1:13" x14ac:dyDescent="0.25">
      <c r="A246" s="4" t="s">
        <v>14</v>
      </c>
      <c r="B246" s="4" t="s">
        <v>1057</v>
      </c>
      <c r="C246" s="4" t="s">
        <v>1058</v>
      </c>
      <c r="D246" s="4" t="s">
        <v>1059</v>
      </c>
      <c r="E246" s="4" t="s">
        <v>1060</v>
      </c>
      <c r="F246" s="4" t="s">
        <v>1052</v>
      </c>
      <c r="H246">
        <f t="shared" si="15"/>
        <v>2.0038072337441138E-2</v>
      </c>
      <c r="I246" s="2">
        <f t="shared" si="16"/>
        <v>194.62759462759462</v>
      </c>
      <c r="J246">
        <f t="shared" si="17"/>
        <v>2.003807233744114</v>
      </c>
      <c r="L246" s="2">
        <f t="shared" si="18"/>
        <v>185.04395604395603</v>
      </c>
      <c r="M246" s="2">
        <f t="shared" si="19"/>
        <v>1.7232742210199381</v>
      </c>
    </row>
    <row r="247" spans="1:13" x14ac:dyDescent="0.25">
      <c r="A247" s="4" t="s">
        <v>14</v>
      </c>
      <c r="B247" s="4" t="s">
        <v>1061</v>
      </c>
      <c r="C247" s="4" t="s">
        <v>1062</v>
      </c>
      <c r="D247" s="4" t="s">
        <v>1063</v>
      </c>
      <c r="E247" s="4" t="s">
        <v>1064</v>
      </c>
      <c r="F247" s="4" t="s">
        <v>1065</v>
      </c>
      <c r="H247">
        <f t="shared" si="15"/>
        <v>2.0188357879971947E-2</v>
      </c>
      <c r="I247" s="2">
        <f t="shared" si="16"/>
        <v>195.84859584859583</v>
      </c>
      <c r="J247">
        <f t="shared" si="17"/>
        <v>2.0188357879971948</v>
      </c>
      <c r="L247" s="2">
        <f t="shared" si="18"/>
        <v>186.26495726495725</v>
      </c>
      <c r="M247" s="2">
        <f t="shared" si="19"/>
        <v>1.7383027752730189</v>
      </c>
    </row>
    <row r="248" spans="1:13" x14ac:dyDescent="0.25">
      <c r="A248" s="4" t="s">
        <v>14</v>
      </c>
      <c r="B248" s="4" t="s">
        <v>1066</v>
      </c>
      <c r="C248" s="4" t="s">
        <v>1067</v>
      </c>
      <c r="D248" s="4" t="s">
        <v>1068</v>
      </c>
      <c r="E248" s="4" t="s">
        <v>1069</v>
      </c>
      <c r="F248" s="4" t="s">
        <v>1065</v>
      </c>
      <c r="H248">
        <f t="shared" si="15"/>
        <v>2.0238453060815551E-2</v>
      </c>
      <c r="I248" s="2">
        <f t="shared" si="16"/>
        <v>195.84859584859583</v>
      </c>
      <c r="J248">
        <f t="shared" si="17"/>
        <v>2.0238453060815549</v>
      </c>
      <c r="L248" s="2">
        <f t="shared" si="18"/>
        <v>186.26495726495725</v>
      </c>
      <c r="M248" s="2">
        <f t="shared" si="19"/>
        <v>1.743312293357379</v>
      </c>
    </row>
    <row r="249" spans="1:13" x14ac:dyDescent="0.25">
      <c r="A249" s="4" t="s">
        <v>14</v>
      </c>
      <c r="B249" s="4" t="s">
        <v>1070</v>
      </c>
      <c r="C249" s="4" t="s">
        <v>1071</v>
      </c>
      <c r="D249" s="4" t="s">
        <v>1072</v>
      </c>
      <c r="E249" s="4" t="s">
        <v>1073</v>
      </c>
      <c r="F249" s="4" t="s">
        <v>1052</v>
      </c>
      <c r="H249">
        <f t="shared" si="15"/>
        <v>2.0288548241659151E-2</v>
      </c>
      <c r="I249" s="2">
        <f t="shared" si="16"/>
        <v>194.62759462759462</v>
      </c>
      <c r="J249">
        <f t="shared" si="17"/>
        <v>2.028854824165915</v>
      </c>
      <c r="L249" s="2">
        <f t="shared" si="18"/>
        <v>185.04395604395603</v>
      </c>
      <c r="M249" s="2">
        <f t="shared" si="19"/>
        <v>1.7483218114417391</v>
      </c>
    </row>
    <row r="250" spans="1:13" x14ac:dyDescent="0.25">
      <c r="A250" s="4" t="s">
        <v>14</v>
      </c>
      <c r="B250" s="4" t="s">
        <v>1074</v>
      </c>
      <c r="C250" s="4" t="s">
        <v>1075</v>
      </c>
      <c r="D250" s="4" t="s">
        <v>1076</v>
      </c>
      <c r="E250" s="4" t="s">
        <v>1077</v>
      </c>
      <c r="F250" s="4" t="s">
        <v>1052</v>
      </c>
      <c r="H250">
        <f t="shared" si="15"/>
        <v>2.0388738603346359E-2</v>
      </c>
      <c r="I250" s="2">
        <f t="shared" si="16"/>
        <v>194.62759462759462</v>
      </c>
      <c r="J250">
        <f t="shared" si="17"/>
        <v>2.0388738603346357</v>
      </c>
      <c r="L250" s="2">
        <f t="shared" si="18"/>
        <v>185.04395604395603</v>
      </c>
      <c r="M250" s="2">
        <f t="shared" si="19"/>
        <v>1.7583408476104598</v>
      </c>
    </row>
    <row r="251" spans="1:13" x14ac:dyDescent="0.25">
      <c r="A251" s="4" t="s">
        <v>14</v>
      </c>
      <c r="B251" s="4" t="s">
        <v>1078</v>
      </c>
      <c r="C251" s="4" t="s">
        <v>1079</v>
      </c>
      <c r="D251" s="4" t="s">
        <v>1080</v>
      </c>
      <c r="E251" s="4" t="s">
        <v>1081</v>
      </c>
      <c r="F251" s="4" t="s">
        <v>1082</v>
      </c>
      <c r="H251">
        <f t="shared" si="15"/>
        <v>2.0539024145877167E-2</v>
      </c>
      <c r="I251" s="2">
        <f t="shared" si="16"/>
        <v>197.06959706959705</v>
      </c>
      <c r="J251">
        <f t="shared" si="17"/>
        <v>2.0539024145877169</v>
      </c>
      <c r="L251" s="2">
        <f t="shared" si="18"/>
        <v>187.48595848595846</v>
      </c>
      <c r="M251" s="2">
        <f t="shared" si="19"/>
        <v>1.7733694018635411</v>
      </c>
    </row>
    <row r="252" spans="1:13" x14ac:dyDescent="0.25">
      <c r="A252" s="4" t="s">
        <v>14</v>
      </c>
      <c r="B252" s="4" t="s">
        <v>1083</v>
      </c>
      <c r="C252" s="4" t="s">
        <v>1084</v>
      </c>
      <c r="D252" s="4" t="s">
        <v>1085</v>
      </c>
      <c r="E252" s="4" t="s">
        <v>1086</v>
      </c>
      <c r="F252" s="4" t="s">
        <v>1087</v>
      </c>
      <c r="H252">
        <f t="shared" si="15"/>
        <v>2.0589119326720768E-2</v>
      </c>
      <c r="I252" s="2">
        <f t="shared" si="16"/>
        <v>197.68009768009767</v>
      </c>
      <c r="J252">
        <f t="shared" si="17"/>
        <v>2.0589119326720766</v>
      </c>
      <c r="L252" s="2">
        <f t="shared" si="18"/>
        <v>188.09645909645909</v>
      </c>
      <c r="M252" s="2">
        <f t="shared" si="19"/>
        <v>1.7783789199479008</v>
      </c>
    </row>
    <row r="253" spans="1:13" x14ac:dyDescent="0.25">
      <c r="A253" s="4" t="s">
        <v>14</v>
      </c>
      <c r="B253" s="4" t="s">
        <v>1088</v>
      </c>
      <c r="C253" s="4" t="s">
        <v>1089</v>
      </c>
      <c r="D253" s="4" t="s">
        <v>1090</v>
      </c>
      <c r="E253" s="4" t="s">
        <v>1091</v>
      </c>
      <c r="F253" s="4" t="s">
        <v>1087</v>
      </c>
      <c r="H253">
        <f t="shared" si="15"/>
        <v>2.0689309688407976E-2</v>
      </c>
      <c r="I253" s="2">
        <f t="shared" si="16"/>
        <v>197.68009768009767</v>
      </c>
      <c r="J253">
        <f t="shared" si="17"/>
        <v>2.0689309688407977</v>
      </c>
      <c r="L253" s="2">
        <f t="shared" si="18"/>
        <v>188.09645909645909</v>
      </c>
      <c r="M253" s="2">
        <f t="shared" si="19"/>
        <v>1.7883979561166219</v>
      </c>
    </row>
    <row r="254" spans="1:13" x14ac:dyDescent="0.25">
      <c r="A254" s="4" t="s">
        <v>14</v>
      </c>
      <c r="B254" s="4" t="s">
        <v>1092</v>
      </c>
      <c r="C254" s="4" t="s">
        <v>1093</v>
      </c>
      <c r="D254" s="4" t="s">
        <v>1094</v>
      </c>
      <c r="E254" s="4" t="s">
        <v>1095</v>
      </c>
      <c r="F254" s="4" t="s">
        <v>1087</v>
      </c>
      <c r="H254">
        <f t="shared" si="15"/>
        <v>2.0739404869251576E-2</v>
      </c>
      <c r="I254" s="2">
        <f t="shared" si="16"/>
        <v>197.68009768009767</v>
      </c>
      <c r="J254">
        <f t="shared" si="17"/>
        <v>2.0739404869251574</v>
      </c>
      <c r="L254" s="2">
        <f t="shared" si="18"/>
        <v>188.09645909645909</v>
      </c>
      <c r="M254" s="2">
        <f t="shared" si="19"/>
        <v>1.7934074742009816</v>
      </c>
    </row>
    <row r="255" spans="1:13" x14ac:dyDescent="0.25">
      <c r="A255" s="4" t="s">
        <v>14</v>
      </c>
      <c r="B255" s="4" t="s">
        <v>1096</v>
      </c>
      <c r="C255" s="4" t="s">
        <v>1097</v>
      </c>
      <c r="D255" s="4" t="s">
        <v>1098</v>
      </c>
      <c r="E255" s="4" t="s">
        <v>1099</v>
      </c>
      <c r="F255" s="4" t="s">
        <v>1082</v>
      </c>
      <c r="H255">
        <f t="shared" si="15"/>
        <v>2.0839595230938784E-2</v>
      </c>
      <c r="I255" s="2">
        <f t="shared" si="16"/>
        <v>197.06959706959705</v>
      </c>
      <c r="J255">
        <f t="shared" si="17"/>
        <v>2.0839595230938786</v>
      </c>
      <c r="L255" s="2">
        <f t="shared" si="18"/>
        <v>187.48595848595846</v>
      </c>
      <c r="M255" s="2">
        <f t="shared" si="19"/>
        <v>1.8034265103697027</v>
      </c>
    </row>
    <row r="256" spans="1:13" x14ac:dyDescent="0.25">
      <c r="A256" s="4" t="s">
        <v>14</v>
      </c>
      <c r="B256" s="4" t="s">
        <v>1100</v>
      </c>
      <c r="C256" s="4" t="s">
        <v>1101</v>
      </c>
      <c r="D256" s="4" t="s">
        <v>1102</v>
      </c>
      <c r="E256" s="4" t="s">
        <v>1103</v>
      </c>
      <c r="F256" s="4" t="s">
        <v>1087</v>
      </c>
      <c r="H256">
        <f t="shared" si="15"/>
        <v>2.0889690411782385E-2</v>
      </c>
      <c r="I256" s="2">
        <f t="shared" si="16"/>
        <v>197.68009768009767</v>
      </c>
      <c r="J256">
        <f t="shared" si="17"/>
        <v>2.0889690411782387</v>
      </c>
      <c r="L256" s="2">
        <f t="shared" si="18"/>
        <v>188.09645909645909</v>
      </c>
      <c r="M256" s="2">
        <f t="shared" si="19"/>
        <v>1.8084360284540628</v>
      </c>
    </row>
    <row r="257" spans="1:13" x14ac:dyDescent="0.25">
      <c r="A257" s="4" t="s">
        <v>14</v>
      </c>
      <c r="B257" s="4" t="s">
        <v>1104</v>
      </c>
      <c r="C257" s="4" t="s">
        <v>1105</v>
      </c>
      <c r="D257" s="4" t="s">
        <v>1106</v>
      </c>
      <c r="E257" s="4" t="s">
        <v>1107</v>
      </c>
      <c r="F257" s="4" t="s">
        <v>1108</v>
      </c>
      <c r="H257">
        <f t="shared" si="15"/>
        <v>2.0989880773469593E-2</v>
      </c>
      <c r="I257" s="2">
        <f t="shared" si="16"/>
        <v>198.29059829059827</v>
      </c>
      <c r="J257">
        <f t="shared" si="17"/>
        <v>2.0989880773469594</v>
      </c>
      <c r="L257" s="2">
        <f t="shared" si="18"/>
        <v>188.70695970695968</v>
      </c>
      <c r="M257" s="2">
        <f t="shared" si="19"/>
        <v>1.8184550646227835</v>
      </c>
    </row>
    <row r="258" spans="1:13" x14ac:dyDescent="0.25">
      <c r="A258" s="4" t="s">
        <v>14</v>
      </c>
      <c r="B258" s="4" t="s">
        <v>1109</v>
      </c>
      <c r="C258" s="4" t="s">
        <v>1110</v>
      </c>
      <c r="D258" s="4" t="s">
        <v>1111</v>
      </c>
      <c r="E258" s="4" t="s">
        <v>1112</v>
      </c>
      <c r="F258" s="4" t="s">
        <v>1113</v>
      </c>
      <c r="H258">
        <f t="shared" si="15"/>
        <v>2.1090071135156797E-2</v>
      </c>
      <c r="I258" s="2">
        <f t="shared" si="16"/>
        <v>198.90109890109889</v>
      </c>
      <c r="J258">
        <f t="shared" si="17"/>
        <v>2.1090071135156796</v>
      </c>
      <c r="L258" s="2">
        <f t="shared" si="18"/>
        <v>189.3174603174603</v>
      </c>
      <c r="M258" s="2">
        <f t="shared" si="19"/>
        <v>1.8284741007915037</v>
      </c>
    </row>
    <row r="259" spans="1:13" x14ac:dyDescent="0.25">
      <c r="A259" s="4" t="s">
        <v>14</v>
      </c>
      <c r="B259" s="4" t="s">
        <v>1114</v>
      </c>
      <c r="C259" s="4" t="s">
        <v>1115</v>
      </c>
      <c r="D259" s="4" t="s">
        <v>1116</v>
      </c>
      <c r="E259" s="4" t="s">
        <v>1117</v>
      </c>
      <c r="F259" s="4" t="s">
        <v>1118</v>
      </c>
      <c r="H259">
        <f t="shared" si="15"/>
        <v>2.1190261496844005E-2</v>
      </c>
      <c r="I259" s="2">
        <f t="shared" si="16"/>
        <v>200</v>
      </c>
      <c r="J259">
        <f t="shared" si="17"/>
        <v>2.1190261496844007</v>
      </c>
      <c r="L259" s="2">
        <f t="shared" si="18"/>
        <v>190.41636141636141</v>
      </c>
      <c r="M259" s="2">
        <f t="shared" si="19"/>
        <v>1.8384931369602249</v>
      </c>
    </row>
    <row r="260" spans="1:13" x14ac:dyDescent="0.25">
      <c r="A260" s="4" t="s">
        <v>14</v>
      </c>
      <c r="B260" s="4" t="s">
        <v>1119</v>
      </c>
      <c r="C260" s="4" t="s">
        <v>1120</v>
      </c>
      <c r="D260" s="4" t="s">
        <v>1121</v>
      </c>
      <c r="E260" s="4" t="s">
        <v>1122</v>
      </c>
      <c r="F260" s="4" t="s">
        <v>1123</v>
      </c>
      <c r="H260">
        <f t="shared" ref="H260:H323" si="20">(C260-19962)/19962</f>
        <v>2.1240356677687606E-2</v>
      </c>
      <c r="I260" s="2">
        <f t="shared" ref="I260:I323" si="21">F260/819*1000000</f>
        <v>199.38949938949938</v>
      </c>
      <c r="J260">
        <f t="shared" ref="J260:J323" si="22">H260*100</f>
        <v>2.1240356677687604</v>
      </c>
      <c r="L260" s="2">
        <f t="shared" si="18"/>
        <v>189.80586080586079</v>
      </c>
      <c r="M260" s="2">
        <f t="shared" si="19"/>
        <v>1.8435026550445845</v>
      </c>
    </row>
    <row r="261" spans="1:13" x14ac:dyDescent="0.25">
      <c r="A261" s="4" t="s">
        <v>14</v>
      </c>
      <c r="B261" s="4" t="s">
        <v>1124</v>
      </c>
      <c r="C261" s="4" t="s">
        <v>1125</v>
      </c>
      <c r="D261" s="4" t="s">
        <v>1126</v>
      </c>
      <c r="E261" s="4" t="s">
        <v>1127</v>
      </c>
      <c r="F261" s="4" t="s">
        <v>1108</v>
      </c>
      <c r="H261">
        <f t="shared" si="20"/>
        <v>2.129045185853121E-2</v>
      </c>
      <c r="I261" s="2">
        <f t="shared" si="21"/>
        <v>198.29059829059827</v>
      </c>
      <c r="J261">
        <f t="shared" si="22"/>
        <v>2.129045185853121</v>
      </c>
      <c r="L261" s="2">
        <f t="shared" si="18"/>
        <v>188.70695970695968</v>
      </c>
      <c r="M261" s="2">
        <f t="shared" si="19"/>
        <v>1.8485121731289451</v>
      </c>
    </row>
    <row r="262" spans="1:13" x14ac:dyDescent="0.25">
      <c r="A262" s="4" t="s">
        <v>14</v>
      </c>
      <c r="B262" s="4" t="s">
        <v>1128</v>
      </c>
      <c r="C262" s="4" t="s">
        <v>1129</v>
      </c>
      <c r="D262" s="4" t="s">
        <v>1130</v>
      </c>
      <c r="E262" s="4" t="s">
        <v>1131</v>
      </c>
      <c r="F262" s="4" t="s">
        <v>1118</v>
      </c>
      <c r="H262">
        <f t="shared" si="20"/>
        <v>2.1390642220218414E-2</v>
      </c>
      <c r="I262" s="2">
        <f t="shared" si="21"/>
        <v>200</v>
      </c>
      <c r="J262">
        <f t="shared" si="22"/>
        <v>2.1390642220218412</v>
      </c>
      <c r="L262" s="2">
        <f t="shared" si="18"/>
        <v>190.41636141636141</v>
      </c>
      <c r="M262" s="2">
        <f t="shared" si="19"/>
        <v>1.8585312092976654</v>
      </c>
    </row>
    <row r="263" spans="1:13" x14ac:dyDescent="0.25">
      <c r="A263" s="4" t="s">
        <v>14</v>
      </c>
      <c r="B263" s="4" t="s">
        <v>1132</v>
      </c>
      <c r="C263" s="4" t="s">
        <v>1133</v>
      </c>
      <c r="D263" s="4" t="s">
        <v>1134</v>
      </c>
      <c r="E263" s="4" t="s">
        <v>1135</v>
      </c>
      <c r="F263" s="4" t="s">
        <v>1118</v>
      </c>
      <c r="H263">
        <f t="shared" si="20"/>
        <v>2.1490832581905622E-2</v>
      </c>
      <c r="I263" s="2">
        <f t="shared" si="21"/>
        <v>200</v>
      </c>
      <c r="J263">
        <f t="shared" si="22"/>
        <v>2.1490832581905623</v>
      </c>
      <c r="L263" s="2">
        <f t="shared" si="18"/>
        <v>190.41636141636141</v>
      </c>
      <c r="M263" s="2">
        <f t="shared" si="19"/>
        <v>1.8685502454663865</v>
      </c>
    </row>
    <row r="264" spans="1:13" x14ac:dyDescent="0.25">
      <c r="A264" s="4" t="s">
        <v>14</v>
      </c>
      <c r="B264" s="4" t="s">
        <v>1136</v>
      </c>
      <c r="C264" s="4" t="s">
        <v>1137</v>
      </c>
      <c r="D264" s="4" t="s">
        <v>1138</v>
      </c>
      <c r="E264" s="4" t="s">
        <v>1139</v>
      </c>
      <c r="F264" s="4" t="s">
        <v>1118</v>
      </c>
      <c r="H264">
        <f t="shared" si="20"/>
        <v>2.1540927762749223E-2</v>
      </c>
      <c r="I264" s="2">
        <f t="shared" si="21"/>
        <v>200</v>
      </c>
      <c r="J264">
        <f t="shared" si="22"/>
        <v>2.1540927762749225</v>
      </c>
      <c r="L264" s="2">
        <f t="shared" si="18"/>
        <v>190.41636141636141</v>
      </c>
      <c r="M264" s="2">
        <f t="shared" si="19"/>
        <v>1.8735597635507466</v>
      </c>
    </row>
    <row r="265" spans="1:13" x14ac:dyDescent="0.25">
      <c r="A265" s="4" t="s">
        <v>14</v>
      </c>
      <c r="B265" s="4" t="s">
        <v>1140</v>
      </c>
      <c r="C265" s="4" t="s">
        <v>1141</v>
      </c>
      <c r="D265" s="4" t="s">
        <v>1142</v>
      </c>
      <c r="E265" s="4" t="s">
        <v>1143</v>
      </c>
      <c r="F265" s="4" t="s">
        <v>1123</v>
      </c>
      <c r="H265">
        <f t="shared" si="20"/>
        <v>2.1641118124436431E-2</v>
      </c>
      <c r="I265" s="2">
        <f t="shared" si="21"/>
        <v>199.38949938949938</v>
      </c>
      <c r="J265">
        <f t="shared" si="22"/>
        <v>2.1641118124436431</v>
      </c>
      <c r="L265" s="2">
        <f t="shared" si="18"/>
        <v>189.80586080586079</v>
      </c>
      <c r="M265" s="2">
        <f t="shared" si="19"/>
        <v>1.8835787997194673</v>
      </c>
    </row>
    <row r="266" spans="1:13" x14ac:dyDescent="0.25">
      <c r="A266" s="4" t="s">
        <v>14</v>
      </c>
      <c r="B266" s="4" t="s">
        <v>1144</v>
      </c>
      <c r="C266" s="4" t="s">
        <v>1145</v>
      </c>
      <c r="D266" s="4" t="s">
        <v>1146</v>
      </c>
      <c r="E266" s="4" t="s">
        <v>1147</v>
      </c>
      <c r="F266" s="4" t="s">
        <v>1148</v>
      </c>
      <c r="H266">
        <f t="shared" si="20"/>
        <v>2.1741308486123635E-2</v>
      </c>
      <c r="I266" s="2">
        <f t="shared" si="21"/>
        <v>201.22100122100125</v>
      </c>
      <c r="J266">
        <f t="shared" si="22"/>
        <v>2.1741308486123634</v>
      </c>
      <c r="L266" s="2">
        <f t="shared" si="18"/>
        <v>191.63736263736266</v>
      </c>
      <c r="M266" s="2">
        <f t="shared" si="19"/>
        <v>1.8935978358881875</v>
      </c>
    </row>
    <row r="267" spans="1:13" x14ac:dyDescent="0.25">
      <c r="A267" s="4" t="s">
        <v>14</v>
      </c>
      <c r="B267" s="4" t="s">
        <v>1149</v>
      </c>
      <c r="C267" s="4" t="s">
        <v>1150</v>
      </c>
      <c r="D267" s="4" t="s">
        <v>1151</v>
      </c>
      <c r="E267" s="4" t="s">
        <v>1152</v>
      </c>
      <c r="F267" s="4" t="s">
        <v>1153</v>
      </c>
      <c r="H267">
        <f t="shared" si="20"/>
        <v>2.184149884781084E-2</v>
      </c>
      <c r="I267" s="2">
        <f t="shared" si="21"/>
        <v>201.83150183150184</v>
      </c>
      <c r="J267">
        <f t="shared" si="22"/>
        <v>2.1841498847810841</v>
      </c>
      <c r="L267" s="2">
        <f t="shared" si="18"/>
        <v>192.24786324786325</v>
      </c>
      <c r="M267" s="2">
        <f t="shared" si="19"/>
        <v>1.9036168720569082</v>
      </c>
    </row>
    <row r="268" spans="1:13" x14ac:dyDescent="0.25">
      <c r="A268" s="4" t="s">
        <v>14</v>
      </c>
      <c r="B268" s="4" t="s">
        <v>1154</v>
      </c>
      <c r="C268" s="4" t="s">
        <v>1155</v>
      </c>
      <c r="D268" s="4" t="s">
        <v>1156</v>
      </c>
      <c r="E268" s="4" t="s">
        <v>1157</v>
      </c>
      <c r="F268" s="4" t="s">
        <v>1148</v>
      </c>
      <c r="H268">
        <f t="shared" si="20"/>
        <v>2.1891594028654444E-2</v>
      </c>
      <c r="I268" s="2">
        <f t="shared" si="21"/>
        <v>201.22100122100125</v>
      </c>
      <c r="J268">
        <f t="shared" si="22"/>
        <v>2.1891594028654442</v>
      </c>
      <c r="L268" s="2">
        <f t="shared" si="18"/>
        <v>191.63736263736266</v>
      </c>
      <c r="M268" s="2">
        <f t="shared" si="19"/>
        <v>1.9086263901412683</v>
      </c>
    </row>
    <row r="269" spans="1:13" x14ac:dyDescent="0.25">
      <c r="A269" s="4" t="s">
        <v>14</v>
      </c>
      <c r="B269" s="4" t="s">
        <v>1158</v>
      </c>
      <c r="C269" s="4" t="s">
        <v>1159</v>
      </c>
      <c r="D269" s="4" t="s">
        <v>1160</v>
      </c>
      <c r="E269" s="4" t="s">
        <v>1161</v>
      </c>
      <c r="F269" s="4" t="s">
        <v>1148</v>
      </c>
      <c r="H269">
        <f t="shared" si="20"/>
        <v>2.1941689209498048E-2</v>
      </c>
      <c r="I269" s="2">
        <f t="shared" si="21"/>
        <v>201.22100122100125</v>
      </c>
      <c r="J269">
        <f t="shared" si="22"/>
        <v>2.1941689209498048</v>
      </c>
      <c r="L269" s="2">
        <f t="shared" si="18"/>
        <v>191.63736263736266</v>
      </c>
      <c r="M269" s="2">
        <f t="shared" si="19"/>
        <v>1.9136359082256289</v>
      </c>
    </row>
    <row r="270" spans="1:13" x14ac:dyDescent="0.25">
      <c r="A270" s="4" t="s">
        <v>14</v>
      </c>
      <c r="B270" s="4" t="s">
        <v>1162</v>
      </c>
      <c r="C270" s="4" t="s">
        <v>1163</v>
      </c>
      <c r="D270" s="4" t="s">
        <v>1164</v>
      </c>
      <c r="E270" s="4" t="s">
        <v>1165</v>
      </c>
      <c r="F270" s="4" t="s">
        <v>1166</v>
      </c>
      <c r="H270">
        <f t="shared" si="20"/>
        <v>2.2041879571185252E-2</v>
      </c>
      <c r="I270" s="2">
        <f t="shared" si="21"/>
        <v>200.61050061050062</v>
      </c>
      <c r="J270">
        <f t="shared" si="22"/>
        <v>2.204187957118525</v>
      </c>
      <c r="L270" s="2">
        <f t="shared" si="18"/>
        <v>191.02686202686203</v>
      </c>
      <c r="M270" s="2">
        <f t="shared" si="19"/>
        <v>1.9236549443943491</v>
      </c>
    </row>
    <row r="271" spans="1:13" x14ac:dyDescent="0.25">
      <c r="A271" s="4" t="s">
        <v>14</v>
      </c>
      <c r="B271" s="4" t="s">
        <v>1167</v>
      </c>
      <c r="C271" s="4" t="s">
        <v>1168</v>
      </c>
      <c r="D271" s="4" t="s">
        <v>1169</v>
      </c>
      <c r="E271" s="4" t="s">
        <v>1170</v>
      </c>
      <c r="F271" s="4" t="s">
        <v>1171</v>
      </c>
      <c r="H271">
        <f t="shared" si="20"/>
        <v>2.2142069932872457E-2</v>
      </c>
      <c r="I271" s="2">
        <f t="shared" si="21"/>
        <v>202.44200244200243</v>
      </c>
      <c r="J271">
        <f t="shared" si="22"/>
        <v>2.2142069932872457</v>
      </c>
      <c r="L271" s="2">
        <f t="shared" si="18"/>
        <v>192.85836385836384</v>
      </c>
      <c r="M271" s="2">
        <f t="shared" si="19"/>
        <v>1.9336739805630698</v>
      </c>
    </row>
    <row r="272" spans="1:13" x14ac:dyDescent="0.25">
      <c r="A272" s="4" t="s">
        <v>14</v>
      </c>
      <c r="B272" s="4" t="s">
        <v>1172</v>
      </c>
      <c r="C272" s="4" t="s">
        <v>1173</v>
      </c>
      <c r="D272" s="4" t="s">
        <v>1174</v>
      </c>
      <c r="E272" s="4" t="s">
        <v>1175</v>
      </c>
      <c r="F272" s="4" t="s">
        <v>1171</v>
      </c>
      <c r="H272">
        <f t="shared" si="20"/>
        <v>2.2242260294559665E-2</v>
      </c>
      <c r="I272" s="2">
        <f t="shared" si="21"/>
        <v>202.44200244200243</v>
      </c>
      <c r="J272">
        <f t="shared" si="22"/>
        <v>2.2242260294559664</v>
      </c>
      <c r="L272" s="2">
        <f t="shared" si="18"/>
        <v>192.85836385836384</v>
      </c>
      <c r="M272" s="2">
        <f t="shared" si="19"/>
        <v>1.9436930167317905</v>
      </c>
    </row>
    <row r="273" spans="1:13" x14ac:dyDescent="0.25">
      <c r="A273" s="4" t="s">
        <v>14</v>
      </c>
      <c r="B273" s="4" t="s">
        <v>1176</v>
      </c>
      <c r="C273" s="4" t="s">
        <v>1173</v>
      </c>
      <c r="D273" s="4" t="s">
        <v>1174</v>
      </c>
      <c r="E273" s="4" t="s">
        <v>1177</v>
      </c>
      <c r="F273" s="4" t="s">
        <v>1148</v>
      </c>
      <c r="H273">
        <f t="shared" si="20"/>
        <v>2.2242260294559665E-2</v>
      </c>
      <c r="I273" s="2">
        <f t="shared" si="21"/>
        <v>201.22100122100125</v>
      </c>
      <c r="J273">
        <f t="shared" si="22"/>
        <v>2.2242260294559664</v>
      </c>
      <c r="L273" s="2">
        <f t="shared" si="18"/>
        <v>191.63736263736266</v>
      </c>
      <c r="M273" s="2">
        <f t="shared" si="19"/>
        <v>1.9436930167317905</v>
      </c>
    </row>
    <row r="274" spans="1:13" x14ac:dyDescent="0.25">
      <c r="A274" s="4" t="s">
        <v>14</v>
      </c>
      <c r="B274" s="4" t="s">
        <v>1178</v>
      </c>
      <c r="C274" s="4" t="s">
        <v>1179</v>
      </c>
      <c r="D274" s="4" t="s">
        <v>1180</v>
      </c>
      <c r="E274" s="4" t="s">
        <v>1181</v>
      </c>
      <c r="F274" s="4" t="s">
        <v>1148</v>
      </c>
      <c r="H274">
        <f t="shared" si="20"/>
        <v>2.2392545837090473E-2</v>
      </c>
      <c r="I274" s="2">
        <f t="shared" si="21"/>
        <v>201.22100122100125</v>
      </c>
      <c r="J274">
        <f t="shared" si="22"/>
        <v>2.2392545837090472</v>
      </c>
      <c r="L274" s="2">
        <f t="shared" si="18"/>
        <v>191.63736263736266</v>
      </c>
      <c r="M274" s="2">
        <f t="shared" si="19"/>
        <v>1.9587215709848713</v>
      </c>
    </row>
    <row r="275" spans="1:13" x14ac:dyDescent="0.25">
      <c r="A275" s="4" t="s">
        <v>14</v>
      </c>
      <c r="B275" s="4" t="s">
        <v>1182</v>
      </c>
      <c r="C275" s="4" t="s">
        <v>1183</v>
      </c>
      <c r="D275" s="4" t="s">
        <v>1184</v>
      </c>
      <c r="E275" s="4" t="s">
        <v>1185</v>
      </c>
      <c r="F275" s="4" t="s">
        <v>1186</v>
      </c>
      <c r="H275">
        <f t="shared" si="20"/>
        <v>2.2542831379621282E-2</v>
      </c>
      <c r="I275" s="2">
        <f t="shared" si="21"/>
        <v>204.2735042735043</v>
      </c>
      <c r="J275">
        <f t="shared" si="22"/>
        <v>2.254283137962128</v>
      </c>
      <c r="L275" s="2">
        <f t="shared" si="18"/>
        <v>194.68986568986571</v>
      </c>
      <c r="M275" s="2">
        <f t="shared" si="19"/>
        <v>1.9737501252379521</v>
      </c>
    </row>
    <row r="276" spans="1:13" x14ac:dyDescent="0.25">
      <c r="A276" s="4" t="s">
        <v>14</v>
      </c>
      <c r="B276" s="4" t="s">
        <v>1187</v>
      </c>
      <c r="C276" s="4" t="s">
        <v>1188</v>
      </c>
      <c r="D276" s="4" t="s">
        <v>1189</v>
      </c>
      <c r="E276" s="4" t="s">
        <v>1190</v>
      </c>
      <c r="F276" s="4" t="s">
        <v>1191</v>
      </c>
      <c r="H276">
        <f t="shared" si="20"/>
        <v>2.2592926560464882E-2</v>
      </c>
      <c r="I276" s="2">
        <f t="shared" si="21"/>
        <v>203.66300366300365</v>
      </c>
      <c r="J276">
        <f t="shared" si="22"/>
        <v>2.2592926560464881</v>
      </c>
      <c r="L276" s="2">
        <f t="shared" si="18"/>
        <v>194.07936507936506</v>
      </c>
      <c r="M276" s="2">
        <f t="shared" si="19"/>
        <v>1.9787596433223122</v>
      </c>
    </row>
    <row r="277" spans="1:13" x14ac:dyDescent="0.25">
      <c r="A277" s="4" t="s">
        <v>14</v>
      </c>
      <c r="B277" s="4" t="s">
        <v>1192</v>
      </c>
      <c r="C277" s="4" t="s">
        <v>1193</v>
      </c>
      <c r="D277" s="4" t="s">
        <v>1194</v>
      </c>
      <c r="E277" s="4" t="s">
        <v>1195</v>
      </c>
      <c r="F277" s="4" t="s">
        <v>1171</v>
      </c>
      <c r="H277">
        <f t="shared" si="20"/>
        <v>2.2643021741308486E-2</v>
      </c>
      <c r="I277" s="2">
        <f t="shared" si="21"/>
        <v>202.44200244200243</v>
      </c>
      <c r="J277">
        <f t="shared" si="22"/>
        <v>2.2643021741308487</v>
      </c>
      <c r="L277" s="2">
        <f t="shared" si="18"/>
        <v>192.85836385836384</v>
      </c>
      <c r="M277" s="2">
        <f t="shared" si="19"/>
        <v>1.9837691614066728</v>
      </c>
    </row>
    <row r="278" spans="1:13" x14ac:dyDescent="0.25">
      <c r="A278" s="4" t="s">
        <v>14</v>
      </c>
      <c r="B278" s="4" t="s">
        <v>1196</v>
      </c>
      <c r="C278" s="4" t="s">
        <v>1197</v>
      </c>
      <c r="D278" s="4" t="s">
        <v>1198</v>
      </c>
      <c r="E278" s="4" t="s">
        <v>1199</v>
      </c>
      <c r="F278" s="4" t="s">
        <v>1200</v>
      </c>
      <c r="H278">
        <f t="shared" si="20"/>
        <v>2.2743212102995691E-2</v>
      </c>
      <c r="I278" s="2">
        <f t="shared" si="21"/>
        <v>203.05250305250306</v>
      </c>
      <c r="J278">
        <f t="shared" si="22"/>
        <v>2.2743212102995689</v>
      </c>
      <c r="L278" s="2">
        <f t="shared" si="18"/>
        <v>193.46886446886447</v>
      </c>
      <c r="M278" s="2">
        <f t="shared" si="19"/>
        <v>1.9937881975753931</v>
      </c>
    </row>
    <row r="279" spans="1:13" x14ac:dyDescent="0.25">
      <c r="A279" s="4" t="s">
        <v>14</v>
      </c>
      <c r="B279" s="4" t="s">
        <v>1201</v>
      </c>
      <c r="C279" s="4" t="s">
        <v>1202</v>
      </c>
      <c r="D279" s="4" t="s">
        <v>1203</v>
      </c>
      <c r="E279" s="4" t="s">
        <v>1204</v>
      </c>
      <c r="F279" s="4" t="s">
        <v>1191</v>
      </c>
      <c r="H279">
        <f t="shared" si="20"/>
        <v>2.2843402464682899E-2</v>
      </c>
      <c r="I279" s="2">
        <f t="shared" si="21"/>
        <v>203.66300366300365</v>
      </c>
      <c r="J279">
        <f t="shared" si="22"/>
        <v>2.28434024646829</v>
      </c>
      <c r="L279" s="2">
        <f t="shared" si="18"/>
        <v>194.07936507936506</v>
      </c>
      <c r="M279" s="2">
        <f t="shared" si="19"/>
        <v>2.003807233744114</v>
      </c>
    </row>
    <row r="280" spans="1:13" x14ac:dyDescent="0.25">
      <c r="A280" s="4" t="s">
        <v>14</v>
      </c>
      <c r="B280" s="4" t="s">
        <v>1205</v>
      </c>
      <c r="C280" s="4" t="s">
        <v>1206</v>
      </c>
      <c r="D280" s="4" t="s">
        <v>1207</v>
      </c>
      <c r="E280" s="4" t="s">
        <v>1208</v>
      </c>
      <c r="F280" s="4" t="s">
        <v>1200</v>
      </c>
      <c r="H280">
        <f t="shared" si="20"/>
        <v>2.2893497645526499E-2</v>
      </c>
      <c r="I280" s="2">
        <f t="shared" si="21"/>
        <v>203.05250305250306</v>
      </c>
      <c r="J280">
        <f t="shared" si="22"/>
        <v>2.2893497645526497</v>
      </c>
      <c r="L280" s="2">
        <f t="shared" si="18"/>
        <v>193.46886446886447</v>
      </c>
      <c r="M280" s="2">
        <f t="shared" si="19"/>
        <v>2.0088167518284736</v>
      </c>
    </row>
    <row r="281" spans="1:13" x14ac:dyDescent="0.25">
      <c r="A281" s="4" t="s">
        <v>14</v>
      </c>
      <c r="B281" s="4" t="s">
        <v>1209</v>
      </c>
      <c r="C281" s="4" t="s">
        <v>1210</v>
      </c>
      <c r="D281" s="4" t="s">
        <v>1211</v>
      </c>
      <c r="E281" s="4" t="s">
        <v>1212</v>
      </c>
      <c r="F281" s="4" t="s">
        <v>1148</v>
      </c>
      <c r="H281">
        <f t="shared" si="20"/>
        <v>2.2943592826370103E-2</v>
      </c>
      <c r="I281" s="2">
        <f t="shared" si="21"/>
        <v>201.22100122100125</v>
      </c>
      <c r="J281">
        <f t="shared" si="22"/>
        <v>2.2943592826370103</v>
      </c>
      <c r="L281" s="2">
        <f t="shared" si="18"/>
        <v>191.63736263736266</v>
      </c>
      <c r="M281" s="2">
        <f t="shared" si="19"/>
        <v>2.0138262699128342</v>
      </c>
    </row>
    <row r="282" spans="1:13" x14ac:dyDescent="0.25">
      <c r="A282" s="4" t="s">
        <v>14</v>
      </c>
      <c r="B282" s="4" t="s">
        <v>1213</v>
      </c>
      <c r="C282" s="4" t="s">
        <v>1214</v>
      </c>
      <c r="D282" s="4" t="s">
        <v>1215</v>
      </c>
      <c r="E282" s="4" t="s">
        <v>1216</v>
      </c>
      <c r="F282" s="4" t="s">
        <v>1118</v>
      </c>
      <c r="H282">
        <f t="shared" si="20"/>
        <v>2.2993688007213707E-2</v>
      </c>
      <c r="I282" s="2">
        <f t="shared" si="21"/>
        <v>200</v>
      </c>
      <c r="J282">
        <f t="shared" si="22"/>
        <v>2.2993688007213708</v>
      </c>
      <c r="L282" s="2">
        <f t="shared" si="18"/>
        <v>190.41636141636141</v>
      </c>
      <c r="M282" s="2">
        <f t="shared" si="19"/>
        <v>2.0188357879971948</v>
      </c>
    </row>
    <row r="283" spans="1:13" x14ac:dyDescent="0.25">
      <c r="A283" s="4" t="s">
        <v>14</v>
      </c>
      <c r="B283" s="4" t="s">
        <v>1217</v>
      </c>
      <c r="C283" s="4" t="s">
        <v>1218</v>
      </c>
      <c r="D283" s="4" t="s">
        <v>1219</v>
      </c>
      <c r="E283" s="4" t="s">
        <v>1220</v>
      </c>
      <c r="F283" s="4" t="s">
        <v>1171</v>
      </c>
      <c r="H283">
        <f t="shared" si="20"/>
        <v>2.3143973549744516E-2</v>
      </c>
      <c r="I283" s="2">
        <f t="shared" si="21"/>
        <v>202.44200244200243</v>
      </c>
      <c r="J283">
        <f t="shared" si="22"/>
        <v>2.3143973549744516</v>
      </c>
      <c r="L283" s="2">
        <f t="shared" si="18"/>
        <v>192.85836385836384</v>
      </c>
      <c r="M283" s="2">
        <f t="shared" si="19"/>
        <v>2.0338643422502756</v>
      </c>
    </row>
    <row r="284" spans="1:13" x14ac:dyDescent="0.25">
      <c r="A284" s="4" t="s">
        <v>14</v>
      </c>
      <c r="B284" s="4" t="s">
        <v>1221</v>
      </c>
      <c r="C284" s="4" t="s">
        <v>1222</v>
      </c>
      <c r="D284" s="4" t="s">
        <v>1223</v>
      </c>
      <c r="E284" s="4" t="s">
        <v>1224</v>
      </c>
      <c r="F284" s="4" t="s">
        <v>1153</v>
      </c>
      <c r="H284">
        <f t="shared" si="20"/>
        <v>2.3194068730588116E-2</v>
      </c>
      <c r="I284" s="2">
        <f t="shared" si="21"/>
        <v>201.83150183150184</v>
      </c>
      <c r="J284">
        <f t="shared" si="22"/>
        <v>2.3194068730588118</v>
      </c>
      <c r="L284" s="2">
        <f t="shared" si="18"/>
        <v>192.24786324786325</v>
      </c>
      <c r="M284" s="2">
        <f t="shared" si="19"/>
        <v>2.0388738603346357</v>
      </c>
    </row>
    <row r="285" spans="1:13" x14ac:dyDescent="0.25">
      <c r="A285" s="4" t="s">
        <v>14</v>
      </c>
      <c r="B285" s="4" t="s">
        <v>1225</v>
      </c>
      <c r="C285" s="4" t="s">
        <v>1226</v>
      </c>
      <c r="D285" s="4" t="s">
        <v>1227</v>
      </c>
      <c r="E285" s="4" t="s">
        <v>1228</v>
      </c>
      <c r="F285" s="4" t="s">
        <v>1153</v>
      </c>
      <c r="H285">
        <f t="shared" si="20"/>
        <v>2.324416391143172E-2</v>
      </c>
      <c r="I285" s="2">
        <f t="shared" si="21"/>
        <v>201.83150183150184</v>
      </c>
      <c r="J285">
        <f t="shared" si="22"/>
        <v>2.3244163911431719</v>
      </c>
      <c r="L285" s="2">
        <f t="shared" si="18"/>
        <v>192.24786324786325</v>
      </c>
      <c r="M285" s="2">
        <f t="shared" si="19"/>
        <v>2.0438833784189958</v>
      </c>
    </row>
    <row r="286" spans="1:13" x14ac:dyDescent="0.25">
      <c r="A286" s="4" t="s">
        <v>14</v>
      </c>
      <c r="B286" s="4" t="s">
        <v>1229</v>
      </c>
      <c r="C286" s="4" t="s">
        <v>1230</v>
      </c>
      <c r="D286" s="4" t="s">
        <v>1231</v>
      </c>
      <c r="E286" s="4" t="s">
        <v>1232</v>
      </c>
      <c r="F286" s="4" t="s">
        <v>1153</v>
      </c>
      <c r="H286">
        <f t="shared" si="20"/>
        <v>2.3394449453962528E-2</v>
      </c>
      <c r="I286" s="2">
        <f t="shared" si="21"/>
        <v>201.83150183150184</v>
      </c>
      <c r="J286">
        <f t="shared" si="22"/>
        <v>2.3394449453962527</v>
      </c>
      <c r="L286" s="2">
        <f t="shared" si="18"/>
        <v>192.24786324786325</v>
      </c>
      <c r="M286" s="2">
        <f t="shared" si="19"/>
        <v>2.0589119326720766</v>
      </c>
    </row>
    <row r="287" spans="1:13" x14ac:dyDescent="0.25">
      <c r="A287" s="4" t="s">
        <v>14</v>
      </c>
      <c r="B287" s="4" t="s">
        <v>1233</v>
      </c>
      <c r="C287" s="4" t="s">
        <v>1234</v>
      </c>
      <c r="D287" s="4" t="s">
        <v>1235</v>
      </c>
      <c r="E287" s="4" t="s">
        <v>1236</v>
      </c>
      <c r="F287" s="4" t="s">
        <v>1200</v>
      </c>
      <c r="H287">
        <f t="shared" si="20"/>
        <v>2.3494639815649733E-2</v>
      </c>
      <c r="I287" s="2">
        <f t="shared" si="21"/>
        <v>203.05250305250306</v>
      </c>
      <c r="J287">
        <f t="shared" si="22"/>
        <v>2.3494639815649734</v>
      </c>
      <c r="L287" s="2">
        <f t="shared" si="18"/>
        <v>193.46886446886447</v>
      </c>
      <c r="M287" s="2">
        <f t="shared" si="19"/>
        <v>2.0689309688407973</v>
      </c>
    </row>
    <row r="288" spans="1:13" x14ac:dyDescent="0.25">
      <c r="A288" s="4" t="s">
        <v>14</v>
      </c>
      <c r="B288" s="4" t="s">
        <v>1237</v>
      </c>
      <c r="C288" s="4" t="s">
        <v>1238</v>
      </c>
      <c r="D288" s="4" t="s">
        <v>1239</v>
      </c>
      <c r="E288" s="4" t="s">
        <v>1240</v>
      </c>
      <c r="F288" s="4" t="s">
        <v>1171</v>
      </c>
      <c r="H288">
        <f t="shared" si="20"/>
        <v>2.3544734996493337E-2</v>
      </c>
      <c r="I288" s="2">
        <f t="shared" si="21"/>
        <v>202.44200244200243</v>
      </c>
      <c r="J288">
        <f t="shared" si="22"/>
        <v>2.3544734996493335</v>
      </c>
      <c r="L288" s="2">
        <f t="shared" si="18"/>
        <v>192.85836385836384</v>
      </c>
      <c r="M288" s="2">
        <f t="shared" si="19"/>
        <v>2.0739404869251574</v>
      </c>
    </row>
    <row r="289" spans="1:13" x14ac:dyDescent="0.25">
      <c r="A289" s="4" t="s">
        <v>14</v>
      </c>
      <c r="B289" s="4" t="s">
        <v>1241</v>
      </c>
      <c r="C289" s="4" t="s">
        <v>1242</v>
      </c>
      <c r="D289" s="4" t="s">
        <v>1243</v>
      </c>
      <c r="E289" s="4" t="s">
        <v>1244</v>
      </c>
      <c r="F289" s="4" t="s">
        <v>1171</v>
      </c>
      <c r="H289">
        <f t="shared" si="20"/>
        <v>2.3644925358180541E-2</v>
      </c>
      <c r="I289" s="2">
        <f t="shared" si="21"/>
        <v>202.44200244200243</v>
      </c>
      <c r="J289">
        <f t="shared" si="22"/>
        <v>2.3644925358180542</v>
      </c>
      <c r="L289" s="2">
        <f t="shared" si="18"/>
        <v>192.85836385836384</v>
      </c>
      <c r="M289" s="2">
        <f t="shared" si="19"/>
        <v>2.0839595230938781</v>
      </c>
    </row>
    <row r="290" spans="1:13" x14ac:dyDescent="0.25">
      <c r="A290" s="4" t="s">
        <v>14</v>
      </c>
      <c r="B290" s="4" t="s">
        <v>1245</v>
      </c>
      <c r="C290" s="4" t="s">
        <v>1246</v>
      </c>
      <c r="D290" s="4" t="s">
        <v>1247</v>
      </c>
      <c r="E290" s="4" t="s">
        <v>1248</v>
      </c>
      <c r="F290" s="4" t="s">
        <v>1153</v>
      </c>
      <c r="H290">
        <f t="shared" si="20"/>
        <v>2.3695020539024145E-2</v>
      </c>
      <c r="I290" s="2">
        <f t="shared" si="21"/>
        <v>201.83150183150184</v>
      </c>
      <c r="J290">
        <f t="shared" si="22"/>
        <v>2.3695020539024148</v>
      </c>
      <c r="L290" s="2">
        <f t="shared" si="18"/>
        <v>192.24786324786325</v>
      </c>
      <c r="M290" s="2">
        <f t="shared" si="19"/>
        <v>2.0889690411782387</v>
      </c>
    </row>
    <row r="291" spans="1:13" x14ac:dyDescent="0.25">
      <c r="A291" s="4" t="s">
        <v>14</v>
      </c>
      <c r="B291" s="4" t="s">
        <v>1249</v>
      </c>
      <c r="C291" s="4" t="s">
        <v>1250</v>
      </c>
      <c r="D291" s="4" t="s">
        <v>1251</v>
      </c>
      <c r="E291" s="4" t="s">
        <v>1252</v>
      </c>
      <c r="F291" s="4" t="s">
        <v>1200</v>
      </c>
      <c r="H291">
        <f t="shared" si="20"/>
        <v>2.379521090071135E-2</v>
      </c>
      <c r="I291" s="2">
        <f t="shared" si="21"/>
        <v>203.05250305250306</v>
      </c>
      <c r="J291">
        <f t="shared" si="22"/>
        <v>2.379521090071135</v>
      </c>
      <c r="L291" s="2">
        <f t="shared" si="18"/>
        <v>193.46886446886447</v>
      </c>
      <c r="M291" s="2">
        <f t="shared" si="19"/>
        <v>2.0989880773469589</v>
      </c>
    </row>
    <row r="292" spans="1:13" x14ac:dyDescent="0.25">
      <c r="A292" s="4" t="s">
        <v>14</v>
      </c>
      <c r="B292" s="4" t="s">
        <v>1253</v>
      </c>
      <c r="C292" s="4" t="s">
        <v>1254</v>
      </c>
      <c r="D292" s="4" t="s">
        <v>1255</v>
      </c>
      <c r="E292" s="4" t="s">
        <v>1256</v>
      </c>
      <c r="F292" s="4" t="s">
        <v>1153</v>
      </c>
      <c r="H292">
        <f t="shared" si="20"/>
        <v>2.3845306081554954E-2</v>
      </c>
      <c r="I292" s="2">
        <f t="shared" si="21"/>
        <v>201.83150183150184</v>
      </c>
      <c r="J292">
        <f t="shared" si="22"/>
        <v>2.3845306081554956</v>
      </c>
      <c r="L292" s="2">
        <f t="shared" si="18"/>
        <v>192.24786324786325</v>
      </c>
      <c r="M292" s="2">
        <f t="shared" si="19"/>
        <v>2.1039975954313195</v>
      </c>
    </row>
    <row r="293" spans="1:13" x14ac:dyDescent="0.25">
      <c r="A293" s="4" t="s">
        <v>14</v>
      </c>
      <c r="B293" s="4" t="s">
        <v>1257</v>
      </c>
      <c r="C293" s="4" t="s">
        <v>1258</v>
      </c>
      <c r="D293" s="4" t="s">
        <v>1259</v>
      </c>
      <c r="E293" s="4" t="s">
        <v>1260</v>
      </c>
      <c r="F293" s="4" t="s">
        <v>1171</v>
      </c>
      <c r="H293">
        <f t="shared" si="20"/>
        <v>2.3945496443242158E-2</v>
      </c>
      <c r="I293" s="2">
        <f t="shared" si="21"/>
        <v>202.44200244200243</v>
      </c>
      <c r="J293">
        <f t="shared" si="22"/>
        <v>2.3945496443242158</v>
      </c>
      <c r="L293" s="2">
        <f t="shared" si="18"/>
        <v>192.85836385836384</v>
      </c>
      <c r="M293" s="2">
        <f t="shared" si="19"/>
        <v>2.1140166316000397</v>
      </c>
    </row>
    <row r="294" spans="1:13" x14ac:dyDescent="0.25">
      <c r="A294" s="4" t="s">
        <v>14</v>
      </c>
      <c r="B294" s="4" t="s">
        <v>1261</v>
      </c>
      <c r="C294" s="4" t="s">
        <v>1262</v>
      </c>
      <c r="D294" s="4" t="s">
        <v>1263</v>
      </c>
      <c r="E294" s="4" t="s">
        <v>1264</v>
      </c>
      <c r="F294" s="4" t="s">
        <v>1191</v>
      </c>
      <c r="H294">
        <f t="shared" si="20"/>
        <v>2.409578198577297E-2</v>
      </c>
      <c r="I294" s="2">
        <f t="shared" si="21"/>
        <v>203.66300366300365</v>
      </c>
      <c r="J294">
        <f t="shared" si="22"/>
        <v>2.409578198577297</v>
      </c>
      <c r="L294" s="2">
        <f t="shared" si="18"/>
        <v>194.07936507936506</v>
      </c>
      <c r="M294" s="2">
        <f t="shared" si="19"/>
        <v>2.129045185853121</v>
      </c>
    </row>
    <row r="295" spans="1:13" x14ac:dyDescent="0.25">
      <c r="A295" s="4" t="s">
        <v>14</v>
      </c>
      <c r="B295" s="4" t="s">
        <v>1265</v>
      </c>
      <c r="C295" s="4" t="s">
        <v>1266</v>
      </c>
      <c r="D295" s="4" t="s">
        <v>1267</v>
      </c>
      <c r="E295" s="4" t="s">
        <v>1268</v>
      </c>
      <c r="F295" s="4" t="s">
        <v>1200</v>
      </c>
      <c r="H295">
        <f t="shared" si="20"/>
        <v>2.4145877166616571E-2</v>
      </c>
      <c r="I295" s="2">
        <f t="shared" si="21"/>
        <v>203.05250305250306</v>
      </c>
      <c r="J295">
        <f t="shared" si="22"/>
        <v>2.4145877166616572</v>
      </c>
      <c r="L295" s="2">
        <f t="shared" ref="L295:L358" si="23">I295-$I$36</f>
        <v>193.46886446886447</v>
      </c>
      <c r="M295" s="2">
        <f t="shared" ref="M295:M358" si="24">J295-$J$36</f>
        <v>2.1340547039374811</v>
      </c>
    </row>
    <row r="296" spans="1:13" x14ac:dyDescent="0.25">
      <c r="A296" s="4" t="s">
        <v>14</v>
      </c>
      <c r="B296" s="4" t="s">
        <v>1269</v>
      </c>
      <c r="C296" s="4" t="s">
        <v>1270</v>
      </c>
      <c r="D296" s="4" t="s">
        <v>1271</v>
      </c>
      <c r="E296" s="4" t="s">
        <v>1272</v>
      </c>
      <c r="F296" s="4" t="s">
        <v>1200</v>
      </c>
      <c r="H296">
        <f t="shared" si="20"/>
        <v>2.4195972347460175E-2</v>
      </c>
      <c r="I296" s="2">
        <f t="shared" si="21"/>
        <v>203.05250305250306</v>
      </c>
      <c r="J296">
        <f t="shared" si="22"/>
        <v>2.4195972347460173</v>
      </c>
      <c r="L296" s="2">
        <f t="shared" si="23"/>
        <v>193.46886446886447</v>
      </c>
      <c r="M296" s="2">
        <f t="shared" si="24"/>
        <v>2.1390642220218412</v>
      </c>
    </row>
    <row r="297" spans="1:13" x14ac:dyDescent="0.25">
      <c r="A297" s="4" t="s">
        <v>14</v>
      </c>
      <c r="B297" s="4" t="s">
        <v>1273</v>
      </c>
      <c r="C297" s="4" t="s">
        <v>1274</v>
      </c>
      <c r="D297" s="4" t="s">
        <v>1275</v>
      </c>
      <c r="E297" s="4" t="s">
        <v>1276</v>
      </c>
      <c r="F297" s="4" t="s">
        <v>1171</v>
      </c>
      <c r="H297">
        <f t="shared" si="20"/>
        <v>2.4246067528303779E-2</v>
      </c>
      <c r="I297" s="2">
        <f t="shared" si="21"/>
        <v>202.44200244200243</v>
      </c>
      <c r="J297">
        <f t="shared" si="22"/>
        <v>2.4246067528303779</v>
      </c>
      <c r="L297" s="2">
        <f t="shared" si="23"/>
        <v>192.85836385836384</v>
      </c>
      <c r="M297" s="2">
        <f t="shared" si="24"/>
        <v>2.1440737401062018</v>
      </c>
    </row>
    <row r="298" spans="1:13" x14ac:dyDescent="0.25">
      <c r="A298" s="4" t="s">
        <v>14</v>
      </c>
      <c r="B298" s="4" t="s">
        <v>1277</v>
      </c>
      <c r="C298" s="4" t="s">
        <v>1278</v>
      </c>
      <c r="D298" s="4" t="s">
        <v>1279</v>
      </c>
      <c r="E298" s="4" t="s">
        <v>1280</v>
      </c>
      <c r="F298" s="4" t="s">
        <v>1191</v>
      </c>
      <c r="H298">
        <f t="shared" si="20"/>
        <v>2.4396353070834587E-2</v>
      </c>
      <c r="I298" s="2">
        <f t="shared" si="21"/>
        <v>203.66300366300365</v>
      </c>
      <c r="J298">
        <f t="shared" si="22"/>
        <v>2.4396353070834587</v>
      </c>
      <c r="L298" s="2">
        <f t="shared" si="23"/>
        <v>194.07936507936506</v>
      </c>
      <c r="M298" s="2">
        <f t="shared" si="24"/>
        <v>2.1591022943592826</v>
      </c>
    </row>
    <row r="299" spans="1:13" x14ac:dyDescent="0.25">
      <c r="A299" s="4" t="s">
        <v>14</v>
      </c>
      <c r="B299" s="4" t="s">
        <v>1281</v>
      </c>
      <c r="C299" s="4" t="s">
        <v>1282</v>
      </c>
      <c r="D299" s="4" t="s">
        <v>1283</v>
      </c>
      <c r="E299" s="4" t="s">
        <v>1284</v>
      </c>
      <c r="F299" s="4" t="s">
        <v>1186</v>
      </c>
      <c r="H299">
        <f t="shared" si="20"/>
        <v>2.4496543432521792E-2</v>
      </c>
      <c r="I299" s="2">
        <f t="shared" si="21"/>
        <v>204.2735042735043</v>
      </c>
      <c r="J299">
        <f t="shared" si="22"/>
        <v>2.4496543432521793</v>
      </c>
      <c r="L299" s="2">
        <f t="shared" si="23"/>
        <v>194.68986568986571</v>
      </c>
      <c r="M299" s="2">
        <f t="shared" si="24"/>
        <v>2.1691213305280033</v>
      </c>
    </row>
    <row r="300" spans="1:13" x14ac:dyDescent="0.25">
      <c r="A300" s="4" t="s">
        <v>14</v>
      </c>
      <c r="B300" s="4" t="s">
        <v>1285</v>
      </c>
      <c r="C300" s="4" t="s">
        <v>1286</v>
      </c>
      <c r="D300" s="4" t="s">
        <v>1287</v>
      </c>
      <c r="E300" s="4" t="s">
        <v>1288</v>
      </c>
      <c r="F300" s="4" t="s">
        <v>1200</v>
      </c>
      <c r="H300">
        <f t="shared" si="20"/>
        <v>2.4546638613365396E-2</v>
      </c>
      <c r="I300" s="2">
        <f t="shared" si="21"/>
        <v>203.05250305250306</v>
      </c>
      <c r="J300">
        <f t="shared" si="22"/>
        <v>2.4546638613365395</v>
      </c>
      <c r="L300" s="2">
        <f t="shared" si="23"/>
        <v>193.46886446886447</v>
      </c>
      <c r="M300" s="2">
        <f t="shared" si="24"/>
        <v>2.1741308486123634</v>
      </c>
    </row>
    <row r="301" spans="1:13" x14ac:dyDescent="0.25">
      <c r="A301" s="4" t="s">
        <v>14</v>
      </c>
      <c r="B301" s="4" t="s">
        <v>1289</v>
      </c>
      <c r="C301" s="4" t="s">
        <v>1290</v>
      </c>
      <c r="D301" s="4" t="s">
        <v>1291</v>
      </c>
      <c r="E301" s="4" t="s">
        <v>1292</v>
      </c>
      <c r="F301" s="4" t="s">
        <v>1191</v>
      </c>
      <c r="H301">
        <f t="shared" si="20"/>
        <v>2.4596733794208996E-2</v>
      </c>
      <c r="I301" s="2">
        <f t="shared" si="21"/>
        <v>203.66300366300365</v>
      </c>
      <c r="J301">
        <f t="shared" si="22"/>
        <v>2.4596733794208996</v>
      </c>
      <c r="L301" s="2">
        <f t="shared" si="23"/>
        <v>194.07936507936506</v>
      </c>
      <c r="M301" s="2">
        <f t="shared" si="24"/>
        <v>2.1791403666967235</v>
      </c>
    </row>
    <row r="302" spans="1:13" x14ac:dyDescent="0.25">
      <c r="A302" s="4" t="s">
        <v>14</v>
      </c>
      <c r="B302" s="4" t="s">
        <v>1293</v>
      </c>
      <c r="C302" s="4" t="s">
        <v>1294</v>
      </c>
      <c r="D302" s="4" t="s">
        <v>1295</v>
      </c>
      <c r="E302" s="4" t="s">
        <v>1296</v>
      </c>
      <c r="F302" s="4" t="s">
        <v>1200</v>
      </c>
      <c r="H302">
        <f t="shared" si="20"/>
        <v>2.4696924155896204E-2</v>
      </c>
      <c r="I302" s="2">
        <f t="shared" si="21"/>
        <v>203.05250305250306</v>
      </c>
      <c r="J302">
        <f t="shared" si="22"/>
        <v>2.4696924155896203</v>
      </c>
      <c r="L302" s="2">
        <f t="shared" si="23"/>
        <v>193.46886446886447</v>
      </c>
      <c r="M302" s="2">
        <f t="shared" si="24"/>
        <v>2.1891594028654442</v>
      </c>
    </row>
    <row r="303" spans="1:13" x14ac:dyDescent="0.25">
      <c r="A303" s="4" t="s">
        <v>14</v>
      </c>
      <c r="B303" s="4" t="s">
        <v>1297</v>
      </c>
      <c r="C303" s="4" t="s">
        <v>1298</v>
      </c>
      <c r="D303" s="4" t="s">
        <v>1299</v>
      </c>
      <c r="E303" s="4" t="s">
        <v>1300</v>
      </c>
      <c r="F303" s="4" t="s">
        <v>1301</v>
      </c>
      <c r="H303">
        <f t="shared" si="20"/>
        <v>2.4797114517583409E-2</v>
      </c>
      <c r="I303" s="2">
        <f t="shared" si="21"/>
        <v>204.8840048840049</v>
      </c>
      <c r="J303">
        <f t="shared" si="22"/>
        <v>2.479711451758341</v>
      </c>
      <c r="L303" s="2">
        <f t="shared" si="23"/>
        <v>195.30036630036631</v>
      </c>
      <c r="M303" s="2">
        <f t="shared" si="24"/>
        <v>2.1991784390341649</v>
      </c>
    </row>
    <row r="304" spans="1:13" x14ac:dyDescent="0.25">
      <c r="A304" s="4" t="s">
        <v>14</v>
      </c>
      <c r="B304" s="4" t="s">
        <v>1302</v>
      </c>
      <c r="C304" s="4" t="s">
        <v>1303</v>
      </c>
      <c r="D304" s="4" t="s">
        <v>1304</v>
      </c>
      <c r="E304" s="4" t="s">
        <v>1305</v>
      </c>
      <c r="F304" s="4" t="s">
        <v>1186</v>
      </c>
      <c r="H304">
        <f t="shared" si="20"/>
        <v>2.4847209698427013E-2</v>
      </c>
      <c r="I304" s="2">
        <f t="shared" si="21"/>
        <v>204.2735042735043</v>
      </c>
      <c r="J304">
        <f t="shared" si="22"/>
        <v>2.4847209698427011</v>
      </c>
      <c r="L304" s="2">
        <f t="shared" si="23"/>
        <v>194.68986568986571</v>
      </c>
      <c r="M304" s="2">
        <f t="shared" si="24"/>
        <v>2.204187957118525</v>
      </c>
    </row>
    <row r="305" spans="1:13" x14ac:dyDescent="0.25">
      <c r="A305" s="4" t="s">
        <v>14</v>
      </c>
      <c r="B305" s="4" t="s">
        <v>1306</v>
      </c>
      <c r="C305" s="4" t="s">
        <v>1307</v>
      </c>
      <c r="D305" s="4" t="s">
        <v>1308</v>
      </c>
      <c r="E305" s="4" t="s">
        <v>1309</v>
      </c>
      <c r="F305" s="4" t="s">
        <v>1191</v>
      </c>
      <c r="H305">
        <f t="shared" si="20"/>
        <v>2.4947400060114217E-2</v>
      </c>
      <c r="I305" s="2">
        <f t="shared" si="21"/>
        <v>203.66300366300365</v>
      </c>
      <c r="J305">
        <f t="shared" si="22"/>
        <v>2.4947400060114218</v>
      </c>
      <c r="L305" s="2">
        <f t="shared" si="23"/>
        <v>194.07936507936506</v>
      </c>
      <c r="M305" s="2">
        <f t="shared" si="24"/>
        <v>2.2142069932872457</v>
      </c>
    </row>
    <row r="306" spans="1:13" x14ac:dyDescent="0.25">
      <c r="A306" s="4" t="s">
        <v>14</v>
      </c>
      <c r="B306" s="4" t="s">
        <v>1310</v>
      </c>
      <c r="C306" s="4" t="s">
        <v>1307</v>
      </c>
      <c r="D306" s="4" t="s">
        <v>1308</v>
      </c>
      <c r="E306" s="4" t="s">
        <v>1311</v>
      </c>
      <c r="F306" s="4" t="s">
        <v>1200</v>
      </c>
      <c r="H306">
        <f t="shared" si="20"/>
        <v>2.4947400060114217E-2</v>
      </c>
      <c r="I306" s="2">
        <f t="shared" si="21"/>
        <v>203.05250305250306</v>
      </c>
      <c r="J306">
        <f t="shared" si="22"/>
        <v>2.4947400060114218</v>
      </c>
      <c r="L306" s="2">
        <f t="shared" si="23"/>
        <v>193.46886446886447</v>
      </c>
      <c r="M306" s="2">
        <f t="shared" si="24"/>
        <v>2.2142069932872457</v>
      </c>
    </row>
    <row r="307" spans="1:13" x14ac:dyDescent="0.25">
      <c r="A307" s="4" t="s">
        <v>14</v>
      </c>
      <c r="B307" s="4" t="s">
        <v>1312</v>
      </c>
      <c r="C307" s="4" t="s">
        <v>1313</v>
      </c>
      <c r="D307" s="4" t="s">
        <v>1314</v>
      </c>
      <c r="E307" s="4" t="s">
        <v>1315</v>
      </c>
      <c r="F307" s="4" t="s">
        <v>1316</v>
      </c>
      <c r="H307">
        <f t="shared" si="20"/>
        <v>2.514778078348863E-2</v>
      </c>
      <c r="I307" s="2">
        <f t="shared" si="21"/>
        <v>206.59340659340657</v>
      </c>
      <c r="J307">
        <f t="shared" si="22"/>
        <v>2.5147780783488631</v>
      </c>
      <c r="L307" s="2">
        <f t="shared" si="23"/>
        <v>197.00976800976798</v>
      </c>
      <c r="M307" s="2">
        <f t="shared" si="24"/>
        <v>2.2342450656246871</v>
      </c>
    </row>
    <row r="308" spans="1:13" x14ac:dyDescent="0.25">
      <c r="A308" s="4" t="s">
        <v>14</v>
      </c>
      <c r="B308" s="4" t="s">
        <v>1317</v>
      </c>
      <c r="C308" s="4" t="s">
        <v>1318</v>
      </c>
      <c r="D308" s="4" t="s">
        <v>1319</v>
      </c>
      <c r="E308" s="4" t="s">
        <v>1320</v>
      </c>
      <c r="F308" s="4" t="s">
        <v>1301</v>
      </c>
      <c r="H308">
        <f t="shared" si="20"/>
        <v>2.5247971145175834E-2</v>
      </c>
      <c r="I308" s="2">
        <f t="shared" si="21"/>
        <v>204.8840048840049</v>
      </c>
      <c r="J308">
        <f t="shared" si="22"/>
        <v>2.5247971145175834</v>
      </c>
      <c r="L308" s="2">
        <f t="shared" si="23"/>
        <v>195.30036630036631</v>
      </c>
      <c r="M308" s="2">
        <f t="shared" si="24"/>
        <v>2.2442641017934073</v>
      </c>
    </row>
    <row r="309" spans="1:13" x14ac:dyDescent="0.25">
      <c r="A309" s="4" t="s">
        <v>14</v>
      </c>
      <c r="B309" s="4" t="s">
        <v>1321</v>
      </c>
      <c r="C309" s="4" t="s">
        <v>1322</v>
      </c>
      <c r="D309" s="4" t="s">
        <v>1323</v>
      </c>
      <c r="E309" s="4" t="s">
        <v>1324</v>
      </c>
      <c r="F309" s="4" t="s">
        <v>1316</v>
      </c>
      <c r="H309">
        <f t="shared" si="20"/>
        <v>2.5298066326019438E-2</v>
      </c>
      <c r="I309" s="2">
        <f t="shared" si="21"/>
        <v>206.59340659340657</v>
      </c>
      <c r="J309">
        <f t="shared" si="22"/>
        <v>2.5298066326019439</v>
      </c>
      <c r="L309" s="2">
        <f t="shared" si="23"/>
        <v>197.00976800976798</v>
      </c>
      <c r="M309" s="2">
        <f t="shared" si="24"/>
        <v>2.2492736198777679</v>
      </c>
    </row>
    <row r="310" spans="1:13" x14ac:dyDescent="0.25">
      <c r="A310" s="4" t="s">
        <v>14</v>
      </c>
      <c r="B310" s="4" t="s">
        <v>1325</v>
      </c>
      <c r="C310" s="4" t="s">
        <v>1326</v>
      </c>
      <c r="D310" s="4" t="s">
        <v>1327</v>
      </c>
      <c r="E310" s="4" t="s">
        <v>1328</v>
      </c>
      <c r="F310" s="4" t="s">
        <v>1329</v>
      </c>
      <c r="H310">
        <f t="shared" si="20"/>
        <v>2.5348161506863039E-2</v>
      </c>
      <c r="I310" s="2">
        <f t="shared" si="21"/>
        <v>205.98290598290598</v>
      </c>
      <c r="J310">
        <f t="shared" si="22"/>
        <v>2.5348161506863041</v>
      </c>
      <c r="L310" s="2">
        <f t="shared" si="23"/>
        <v>196.39926739926739</v>
      </c>
      <c r="M310" s="2">
        <f t="shared" si="24"/>
        <v>2.254283137962128</v>
      </c>
    </row>
    <row r="311" spans="1:13" x14ac:dyDescent="0.25">
      <c r="A311" s="4" t="s">
        <v>14</v>
      </c>
      <c r="B311" s="4" t="s">
        <v>1330</v>
      </c>
      <c r="C311" s="4" t="s">
        <v>1331</v>
      </c>
      <c r="D311" s="4" t="s">
        <v>1332</v>
      </c>
      <c r="E311" s="4" t="s">
        <v>1333</v>
      </c>
      <c r="F311" s="4" t="s">
        <v>1301</v>
      </c>
      <c r="H311">
        <f t="shared" si="20"/>
        <v>2.5398256687706643E-2</v>
      </c>
      <c r="I311" s="2">
        <f t="shared" si="21"/>
        <v>204.8840048840049</v>
      </c>
      <c r="J311">
        <f t="shared" si="22"/>
        <v>2.5398256687706642</v>
      </c>
      <c r="L311" s="2">
        <f t="shared" si="23"/>
        <v>195.30036630036631</v>
      </c>
      <c r="M311" s="2">
        <f t="shared" si="24"/>
        <v>2.2592926560464881</v>
      </c>
    </row>
    <row r="312" spans="1:13" x14ac:dyDescent="0.25">
      <c r="A312" s="4" t="s">
        <v>14</v>
      </c>
      <c r="B312" s="4" t="s">
        <v>1334</v>
      </c>
      <c r="C312" s="4" t="s">
        <v>1335</v>
      </c>
      <c r="D312" s="4" t="s">
        <v>1336</v>
      </c>
      <c r="E312" s="4" t="s">
        <v>1337</v>
      </c>
      <c r="F312" s="4" t="s">
        <v>1338</v>
      </c>
      <c r="H312">
        <f t="shared" si="20"/>
        <v>2.5548542230237451E-2</v>
      </c>
      <c r="I312" s="2">
        <f t="shared" si="21"/>
        <v>207.20390720390719</v>
      </c>
      <c r="J312">
        <f t="shared" si="22"/>
        <v>2.554854223023745</v>
      </c>
      <c r="L312" s="2">
        <f t="shared" si="23"/>
        <v>197.6202686202686</v>
      </c>
      <c r="M312" s="2">
        <f t="shared" si="24"/>
        <v>2.2743212102995689</v>
      </c>
    </row>
    <row r="313" spans="1:13" x14ac:dyDescent="0.25">
      <c r="A313" s="4" t="s">
        <v>14</v>
      </c>
      <c r="B313" s="4" t="s">
        <v>1339</v>
      </c>
      <c r="C313" s="4" t="s">
        <v>1340</v>
      </c>
      <c r="D313" s="4" t="s">
        <v>1341</v>
      </c>
      <c r="E313" s="4" t="s">
        <v>1342</v>
      </c>
      <c r="F313" s="4" t="s">
        <v>1343</v>
      </c>
      <c r="H313">
        <f t="shared" si="20"/>
        <v>2.5648732591924656E-2</v>
      </c>
      <c r="I313" s="2">
        <f t="shared" si="21"/>
        <v>207.81440781440779</v>
      </c>
      <c r="J313">
        <f t="shared" si="22"/>
        <v>2.5648732591924657</v>
      </c>
      <c r="L313" s="2">
        <f t="shared" si="23"/>
        <v>198.2307692307692</v>
      </c>
      <c r="M313" s="2">
        <f t="shared" si="24"/>
        <v>2.2843402464682896</v>
      </c>
    </row>
    <row r="314" spans="1:13" x14ac:dyDescent="0.25">
      <c r="A314" s="4" t="s">
        <v>14</v>
      </c>
      <c r="B314" s="4" t="s">
        <v>1344</v>
      </c>
      <c r="C314" s="4" t="s">
        <v>1345</v>
      </c>
      <c r="D314" s="4" t="s">
        <v>1346</v>
      </c>
      <c r="E314" s="4" t="s">
        <v>1347</v>
      </c>
      <c r="F314" s="4" t="s">
        <v>1343</v>
      </c>
      <c r="H314">
        <f t="shared" si="20"/>
        <v>2.569882777276826E-2</v>
      </c>
      <c r="I314" s="2">
        <f t="shared" si="21"/>
        <v>207.81440781440779</v>
      </c>
      <c r="J314">
        <f t="shared" si="22"/>
        <v>2.5698827772768258</v>
      </c>
      <c r="L314" s="2">
        <f t="shared" si="23"/>
        <v>198.2307692307692</v>
      </c>
      <c r="M314" s="2">
        <f t="shared" si="24"/>
        <v>2.2893497645526497</v>
      </c>
    </row>
    <row r="315" spans="1:13" x14ac:dyDescent="0.25">
      <c r="A315" s="4" t="s">
        <v>14</v>
      </c>
      <c r="B315" s="4" t="s">
        <v>1348</v>
      </c>
      <c r="C315" s="4" t="s">
        <v>1349</v>
      </c>
      <c r="D315" s="4" t="s">
        <v>1350</v>
      </c>
      <c r="E315" s="4" t="s">
        <v>1351</v>
      </c>
      <c r="F315" s="4" t="s">
        <v>1338</v>
      </c>
      <c r="H315">
        <f t="shared" si="20"/>
        <v>2.5799018134455464E-2</v>
      </c>
      <c r="I315" s="2">
        <f t="shared" si="21"/>
        <v>207.20390720390719</v>
      </c>
      <c r="J315">
        <f t="shared" si="22"/>
        <v>2.5799018134455465</v>
      </c>
      <c r="L315" s="2">
        <f t="shared" si="23"/>
        <v>197.6202686202686</v>
      </c>
      <c r="M315" s="2">
        <f t="shared" si="24"/>
        <v>2.2993688007213704</v>
      </c>
    </row>
    <row r="316" spans="1:13" x14ac:dyDescent="0.25">
      <c r="A316" s="4" t="s">
        <v>14</v>
      </c>
      <c r="B316" s="4" t="s">
        <v>1352</v>
      </c>
      <c r="C316" s="4" t="s">
        <v>1353</v>
      </c>
      <c r="D316" s="4" t="s">
        <v>1354</v>
      </c>
      <c r="E316" s="4" t="s">
        <v>1355</v>
      </c>
      <c r="F316" s="4" t="s">
        <v>1343</v>
      </c>
      <c r="H316">
        <f t="shared" si="20"/>
        <v>2.5849113315299068E-2</v>
      </c>
      <c r="I316" s="2">
        <f t="shared" si="21"/>
        <v>207.81440781440779</v>
      </c>
      <c r="J316">
        <f t="shared" si="22"/>
        <v>2.5849113315299066</v>
      </c>
      <c r="L316" s="2">
        <f t="shared" si="23"/>
        <v>198.2307692307692</v>
      </c>
      <c r="M316" s="2">
        <f t="shared" si="24"/>
        <v>2.3043783188057305</v>
      </c>
    </row>
    <row r="317" spans="1:13" x14ac:dyDescent="0.25">
      <c r="A317" s="4" t="s">
        <v>14</v>
      </c>
      <c r="B317" s="4" t="s">
        <v>1356</v>
      </c>
      <c r="C317" s="4" t="s">
        <v>1357</v>
      </c>
      <c r="D317" s="4" t="s">
        <v>1358</v>
      </c>
      <c r="E317" s="4" t="s">
        <v>1359</v>
      </c>
      <c r="F317" s="4" t="s">
        <v>1343</v>
      </c>
      <c r="H317">
        <f t="shared" si="20"/>
        <v>2.5949303676986273E-2</v>
      </c>
      <c r="I317" s="2">
        <f t="shared" si="21"/>
        <v>207.81440781440779</v>
      </c>
      <c r="J317">
        <f t="shared" si="22"/>
        <v>2.5949303676986273</v>
      </c>
      <c r="L317" s="2">
        <f t="shared" si="23"/>
        <v>198.2307692307692</v>
      </c>
      <c r="M317" s="2">
        <f t="shared" si="24"/>
        <v>2.3143973549744512</v>
      </c>
    </row>
    <row r="318" spans="1:13" x14ac:dyDescent="0.25">
      <c r="A318" s="4" t="s">
        <v>14</v>
      </c>
      <c r="B318" s="4" t="s">
        <v>1360</v>
      </c>
      <c r="C318" s="4" t="s">
        <v>1361</v>
      </c>
      <c r="D318" s="4" t="s">
        <v>1362</v>
      </c>
      <c r="E318" s="4" t="s">
        <v>1363</v>
      </c>
      <c r="F318" s="4" t="s">
        <v>1364</v>
      </c>
      <c r="H318">
        <f t="shared" si="20"/>
        <v>2.6049494038673481E-2</v>
      </c>
      <c r="I318" s="2">
        <f t="shared" si="21"/>
        <v>209.03540903540903</v>
      </c>
      <c r="J318">
        <f t="shared" si="22"/>
        <v>2.604949403867348</v>
      </c>
      <c r="L318" s="2">
        <f t="shared" si="23"/>
        <v>199.45177045177044</v>
      </c>
      <c r="M318" s="2">
        <f t="shared" si="24"/>
        <v>2.3244163911431719</v>
      </c>
    </row>
    <row r="319" spans="1:13" x14ac:dyDescent="0.25">
      <c r="A319" s="4" t="s">
        <v>14</v>
      </c>
      <c r="B319" s="4" t="s">
        <v>1365</v>
      </c>
      <c r="C319" s="4" t="s">
        <v>1366</v>
      </c>
      <c r="D319" s="4" t="s">
        <v>1367</v>
      </c>
      <c r="E319" s="4" t="s">
        <v>1368</v>
      </c>
      <c r="F319" s="4" t="s">
        <v>1343</v>
      </c>
      <c r="H319">
        <f t="shared" si="20"/>
        <v>2.6099589219517081E-2</v>
      </c>
      <c r="I319" s="2">
        <f t="shared" si="21"/>
        <v>207.81440781440779</v>
      </c>
      <c r="J319">
        <f t="shared" si="22"/>
        <v>2.6099589219517081</v>
      </c>
      <c r="L319" s="2">
        <f t="shared" si="23"/>
        <v>198.2307692307692</v>
      </c>
      <c r="M319" s="2">
        <f t="shared" si="24"/>
        <v>2.329425909227532</v>
      </c>
    </row>
    <row r="320" spans="1:13" x14ac:dyDescent="0.25">
      <c r="A320" s="4" t="s">
        <v>14</v>
      </c>
      <c r="B320" s="4" t="s">
        <v>1369</v>
      </c>
      <c r="C320" s="4" t="s">
        <v>1370</v>
      </c>
      <c r="D320" s="4" t="s">
        <v>1371</v>
      </c>
      <c r="E320" s="4" t="s">
        <v>1372</v>
      </c>
      <c r="F320" s="4" t="s">
        <v>1364</v>
      </c>
      <c r="H320">
        <f t="shared" si="20"/>
        <v>2.6199779581204289E-2</v>
      </c>
      <c r="I320" s="2">
        <f t="shared" si="21"/>
        <v>209.03540903540903</v>
      </c>
      <c r="J320">
        <f t="shared" si="22"/>
        <v>2.6199779581204288</v>
      </c>
      <c r="L320" s="2">
        <f t="shared" si="23"/>
        <v>199.45177045177044</v>
      </c>
      <c r="M320" s="2">
        <f t="shared" si="24"/>
        <v>2.3394449453962527</v>
      </c>
    </row>
    <row r="321" spans="1:13" x14ac:dyDescent="0.25">
      <c r="A321" s="4" t="s">
        <v>14</v>
      </c>
      <c r="B321" s="4" t="s">
        <v>1373</v>
      </c>
      <c r="C321" s="4" t="s">
        <v>1374</v>
      </c>
      <c r="D321" s="4" t="s">
        <v>1375</v>
      </c>
      <c r="E321" s="4" t="s">
        <v>1376</v>
      </c>
      <c r="F321" s="4" t="s">
        <v>1364</v>
      </c>
      <c r="H321">
        <f t="shared" si="20"/>
        <v>2.6299969942891493E-2</v>
      </c>
      <c r="I321" s="2">
        <f t="shared" si="21"/>
        <v>209.03540903540903</v>
      </c>
      <c r="J321">
        <f t="shared" si="22"/>
        <v>2.6299969942891495</v>
      </c>
      <c r="L321" s="2">
        <f t="shared" si="23"/>
        <v>199.45177045177044</v>
      </c>
      <c r="M321" s="2">
        <f t="shared" si="24"/>
        <v>2.3494639815649734</v>
      </c>
    </row>
    <row r="322" spans="1:13" x14ac:dyDescent="0.25">
      <c r="A322" s="4" t="s">
        <v>14</v>
      </c>
      <c r="B322" s="4" t="s">
        <v>1377</v>
      </c>
      <c r="C322" s="4" t="s">
        <v>1378</v>
      </c>
      <c r="D322" s="4" t="s">
        <v>1379</v>
      </c>
      <c r="E322" s="4" t="s">
        <v>1380</v>
      </c>
      <c r="F322" s="4" t="s">
        <v>1364</v>
      </c>
      <c r="H322">
        <f t="shared" si="20"/>
        <v>2.6350065123735097E-2</v>
      </c>
      <c r="I322" s="2">
        <f t="shared" si="21"/>
        <v>209.03540903540903</v>
      </c>
      <c r="J322">
        <f t="shared" si="22"/>
        <v>2.6350065123735096</v>
      </c>
      <c r="L322" s="2">
        <f t="shared" si="23"/>
        <v>199.45177045177044</v>
      </c>
      <c r="M322" s="2">
        <f t="shared" si="24"/>
        <v>2.3544734996493335</v>
      </c>
    </row>
    <row r="323" spans="1:13" x14ac:dyDescent="0.25">
      <c r="A323" s="4" t="s">
        <v>14</v>
      </c>
      <c r="B323" s="4" t="s">
        <v>1381</v>
      </c>
      <c r="C323" s="4" t="s">
        <v>1382</v>
      </c>
      <c r="D323" s="4" t="s">
        <v>1383</v>
      </c>
      <c r="E323" s="4" t="s">
        <v>1384</v>
      </c>
      <c r="F323" s="4" t="s">
        <v>1385</v>
      </c>
      <c r="H323">
        <f t="shared" si="20"/>
        <v>2.6450255485422302E-2</v>
      </c>
      <c r="I323" s="2">
        <f t="shared" si="21"/>
        <v>210.25641025641025</v>
      </c>
      <c r="J323">
        <f t="shared" si="22"/>
        <v>2.6450255485422303</v>
      </c>
      <c r="L323" s="2">
        <f t="shared" si="23"/>
        <v>200.67277167277166</v>
      </c>
      <c r="M323" s="2">
        <f t="shared" si="24"/>
        <v>2.3644925358180542</v>
      </c>
    </row>
    <row r="324" spans="1:13" x14ac:dyDescent="0.25">
      <c r="A324" s="4" t="s">
        <v>14</v>
      </c>
      <c r="B324" s="4" t="s">
        <v>1386</v>
      </c>
      <c r="C324" s="4" t="s">
        <v>1387</v>
      </c>
      <c r="D324" s="4" t="s">
        <v>1388</v>
      </c>
      <c r="E324" s="4" t="s">
        <v>1389</v>
      </c>
      <c r="F324" s="4" t="s">
        <v>1390</v>
      </c>
      <c r="H324">
        <f t="shared" ref="H324:H387" si="25">(C324-19962)/19962</f>
        <v>2.6500350666265906E-2</v>
      </c>
      <c r="I324" s="2">
        <f t="shared" ref="I324:I387" si="26">F324/819*1000000</f>
        <v>208.42490842490844</v>
      </c>
      <c r="J324">
        <f t="shared" ref="J324:J387" si="27">H324*100</f>
        <v>2.6500350666265904</v>
      </c>
      <c r="L324" s="2">
        <f t="shared" si="23"/>
        <v>198.84126984126985</v>
      </c>
      <c r="M324" s="2">
        <f t="shared" si="24"/>
        <v>2.3695020539024143</v>
      </c>
    </row>
    <row r="325" spans="1:13" x14ac:dyDescent="0.25">
      <c r="A325" s="4" t="s">
        <v>14</v>
      </c>
      <c r="B325" s="4" t="s">
        <v>1391</v>
      </c>
      <c r="C325" s="4" t="s">
        <v>1392</v>
      </c>
      <c r="D325" s="4" t="s">
        <v>1393</v>
      </c>
      <c r="E325" s="4" t="s">
        <v>1394</v>
      </c>
      <c r="F325" s="4" t="s">
        <v>1395</v>
      </c>
      <c r="H325">
        <f t="shared" si="25"/>
        <v>2.660054102795311E-2</v>
      </c>
      <c r="I325" s="2">
        <f t="shared" si="26"/>
        <v>209.64590964590963</v>
      </c>
      <c r="J325">
        <f t="shared" si="27"/>
        <v>2.6600541027953111</v>
      </c>
      <c r="L325" s="2">
        <f t="shared" si="23"/>
        <v>200.06227106227104</v>
      </c>
      <c r="M325" s="2">
        <f t="shared" si="24"/>
        <v>2.379521090071135</v>
      </c>
    </row>
    <row r="326" spans="1:13" x14ac:dyDescent="0.25">
      <c r="A326" s="4" t="s">
        <v>14</v>
      </c>
      <c r="B326" s="4" t="s">
        <v>1396</v>
      </c>
      <c r="C326" s="4" t="s">
        <v>1397</v>
      </c>
      <c r="D326" s="4" t="s">
        <v>1398</v>
      </c>
      <c r="E326" s="4" t="s">
        <v>1399</v>
      </c>
      <c r="F326" s="4" t="s">
        <v>1400</v>
      </c>
      <c r="H326">
        <f t="shared" si="25"/>
        <v>2.6750826570483919E-2</v>
      </c>
      <c r="I326" s="2">
        <f t="shared" si="26"/>
        <v>211.96581196581195</v>
      </c>
      <c r="J326">
        <f t="shared" si="27"/>
        <v>2.6750826570483919</v>
      </c>
      <c r="L326" s="2">
        <f t="shared" si="23"/>
        <v>202.38217338217336</v>
      </c>
      <c r="M326" s="2">
        <f t="shared" si="24"/>
        <v>2.3945496443242158</v>
      </c>
    </row>
    <row r="327" spans="1:13" x14ac:dyDescent="0.25">
      <c r="A327" s="4" t="s">
        <v>14</v>
      </c>
      <c r="B327" s="4" t="s">
        <v>1401</v>
      </c>
      <c r="C327" s="4" t="s">
        <v>1402</v>
      </c>
      <c r="D327" s="4" t="s">
        <v>1403</v>
      </c>
      <c r="E327" s="4" t="s">
        <v>1404</v>
      </c>
      <c r="F327" s="4" t="s">
        <v>1405</v>
      </c>
      <c r="H327">
        <f t="shared" si="25"/>
        <v>2.6800921751327523E-2</v>
      </c>
      <c r="I327" s="2">
        <f t="shared" si="26"/>
        <v>211.47741147741147</v>
      </c>
      <c r="J327">
        <f t="shared" si="27"/>
        <v>2.6800921751327524</v>
      </c>
      <c r="L327" s="2">
        <f t="shared" si="23"/>
        <v>201.89377289377288</v>
      </c>
      <c r="M327" s="2">
        <f t="shared" si="24"/>
        <v>2.3995591624085764</v>
      </c>
    </row>
    <row r="328" spans="1:13" x14ac:dyDescent="0.25">
      <c r="A328" s="4" t="s">
        <v>14</v>
      </c>
      <c r="B328" s="4" t="s">
        <v>1406</v>
      </c>
      <c r="C328" s="4" t="s">
        <v>1407</v>
      </c>
      <c r="D328" s="4" t="s">
        <v>1408</v>
      </c>
      <c r="E328" s="4" t="s">
        <v>1409</v>
      </c>
      <c r="F328" s="4" t="s">
        <v>1385</v>
      </c>
      <c r="H328">
        <f t="shared" si="25"/>
        <v>2.6851016932171127E-2</v>
      </c>
      <c r="I328" s="2">
        <f t="shared" si="26"/>
        <v>210.25641025641025</v>
      </c>
      <c r="J328">
        <f t="shared" si="27"/>
        <v>2.6851016932171126</v>
      </c>
      <c r="L328" s="2">
        <f t="shared" si="23"/>
        <v>200.67277167277166</v>
      </c>
      <c r="M328" s="2">
        <f t="shared" si="24"/>
        <v>2.4045686804929365</v>
      </c>
    </row>
    <row r="329" spans="1:13" x14ac:dyDescent="0.25">
      <c r="A329" s="4" t="s">
        <v>14</v>
      </c>
      <c r="B329" s="4" t="s">
        <v>1410</v>
      </c>
      <c r="C329" s="4" t="s">
        <v>1411</v>
      </c>
      <c r="D329" s="4" t="s">
        <v>1412</v>
      </c>
      <c r="E329" s="4" t="s">
        <v>1413</v>
      </c>
      <c r="F329" s="4" t="s">
        <v>1385</v>
      </c>
      <c r="H329">
        <f t="shared" si="25"/>
        <v>2.6901112113014727E-2</v>
      </c>
      <c r="I329" s="2">
        <f t="shared" si="26"/>
        <v>210.25641025641025</v>
      </c>
      <c r="J329">
        <f t="shared" si="27"/>
        <v>2.6901112113014727</v>
      </c>
      <c r="L329" s="2">
        <f t="shared" si="23"/>
        <v>200.67277167277166</v>
      </c>
      <c r="M329" s="2">
        <f t="shared" si="24"/>
        <v>2.4095781985772966</v>
      </c>
    </row>
    <row r="330" spans="1:13" x14ac:dyDescent="0.25">
      <c r="A330" s="4" t="s">
        <v>14</v>
      </c>
      <c r="B330" s="4" t="s">
        <v>1414</v>
      </c>
      <c r="C330" s="4" t="s">
        <v>1415</v>
      </c>
      <c r="D330" s="4" t="s">
        <v>1416</v>
      </c>
      <c r="E330" s="4" t="s">
        <v>1417</v>
      </c>
      <c r="F330" s="4" t="s">
        <v>1400</v>
      </c>
      <c r="H330">
        <f t="shared" si="25"/>
        <v>2.7051397655545536E-2</v>
      </c>
      <c r="I330" s="2">
        <f t="shared" si="26"/>
        <v>211.96581196581195</v>
      </c>
      <c r="J330">
        <f t="shared" si="27"/>
        <v>2.7051397655545535</v>
      </c>
      <c r="L330" s="2">
        <f t="shared" si="23"/>
        <v>202.38217338217336</v>
      </c>
      <c r="M330" s="2">
        <f t="shared" si="24"/>
        <v>2.4246067528303774</v>
      </c>
    </row>
    <row r="331" spans="1:13" x14ac:dyDescent="0.25">
      <c r="A331" s="4" t="s">
        <v>14</v>
      </c>
      <c r="B331" s="4" t="s">
        <v>1418</v>
      </c>
      <c r="C331" s="4" t="s">
        <v>1419</v>
      </c>
      <c r="D331" s="4" t="s">
        <v>1420</v>
      </c>
      <c r="E331" s="4" t="s">
        <v>1421</v>
      </c>
      <c r="F331" s="4" t="s">
        <v>1405</v>
      </c>
      <c r="H331">
        <f t="shared" si="25"/>
        <v>2.710149283638914E-2</v>
      </c>
      <c r="I331" s="2">
        <f t="shared" si="26"/>
        <v>211.47741147741147</v>
      </c>
      <c r="J331">
        <f t="shared" si="27"/>
        <v>2.7101492836389141</v>
      </c>
      <c r="L331" s="2">
        <f t="shared" si="23"/>
        <v>201.89377289377288</v>
      </c>
      <c r="M331" s="2">
        <f t="shared" si="24"/>
        <v>2.429616270914738</v>
      </c>
    </row>
    <row r="332" spans="1:13" x14ac:dyDescent="0.25">
      <c r="A332" s="4" t="s">
        <v>14</v>
      </c>
      <c r="B332" s="4" t="s">
        <v>1422</v>
      </c>
      <c r="C332" s="4" t="s">
        <v>1423</v>
      </c>
      <c r="D332" s="4" t="s">
        <v>1424</v>
      </c>
      <c r="E332" s="4" t="s">
        <v>1425</v>
      </c>
      <c r="F332" s="4" t="s">
        <v>1405</v>
      </c>
      <c r="H332">
        <f t="shared" si="25"/>
        <v>2.7151588017232744E-2</v>
      </c>
      <c r="I332" s="2">
        <f t="shared" si="26"/>
        <v>211.47741147741147</v>
      </c>
      <c r="J332">
        <f t="shared" si="27"/>
        <v>2.7151588017232742</v>
      </c>
      <c r="L332" s="2">
        <f t="shared" si="23"/>
        <v>201.89377289377288</v>
      </c>
      <c r="M332" s="2">
        <f t="shared" si="24"/>
        <v>2.4346257889990981</v>
      </c>
    </row>
    <row r="333" spans="1:13" x14ac:dyDescent="0.25">
      <c r="A333" s="4" t="s">
        <v>14</v>
      </c>
      <c r="B333" s="4" t="s">
        <v>1426</v>
      </c>
      <c r="C333" s="4" t="s">
        <v>1427</v>
      </c>
      <c r="D333" s="4" t="s">
        <v>1428</v>
      </c>
      <c r="E333" s="4" t="s">
        <v>1429</v>
      </c>
      <c r="F333" s="4" t="s">
        <v>1405</v>
      </c>
      <c r="H333">
        <f t="shared" si="25"/>
        <v>2.7201683198076344E-2</v>
      </c>
      <c r="I333" s="2">
        <f t="shared" si="26"/>
        <v>211.47741147741147</v>
      </c>
      <c r="J333">
        <f t="shared" si="27"/>
        <v>2.7201683198076343</v>
      </c>
      <c r="L333" s="2">
        <f t="shared" si="23"/>
        <v>201.89377289377288</v>
      </c>
      <c r="M333" s="2">
        <f t="shared" si="24"/>
        <v>2.4396353070834582</v>
      </c>
    </row>
    <row r="334" spans="1:13" x14ac:dyDescent="0.25">
      <c r="A334" s="4" t="s">
        <v>14</v>
      </c>
      <c r="B334" s="4" t="s">
        <v>1430</v>
      </c>
      <c r="C334" s="4" t="s">
        <v>1431</v>
      </c>
      <c r="D334" s="4" t="s">
        <v>1432</v>
      </c>
      <c r="E334" s="4" t="s">
        <v>1433</v>
      </c>
      <c r="F334" s="4" t="s">
        <v>1400</v>
      </c>
      <c r="H334">
        <f t="shared" si="25"/>
        <v>2.7351968740607153E-2</v>
      </c>
      <c r="I334" s="2">
        <f t="shared" si="26"/>
        <v>211.96581196581195</v>
      </c>
      <c r="J334">
        <f t="shared" si="27"/>
        <v>2.7351968740607151</v>
      </c>
      <c r="L334" s="2">
        <f t="shared" si="23"/>
        <v>202.38217338217336</v>
      </c>
      <c r="M334" s="2">
        <f t="shared" si="24"/>
        <v>2.454663861336539</v>
      </c>
    </row>
    <row r="335" spans="1:13" x14ac:dyDescent="0.25">
      <c r="A335" s="4" t="s">
        <v>14</v>
      </c>
      <c r="B335" s="4" t="s">
        <v>1434</v>
      </c>
      <c r="C335" s="4" t="s">
        <v>1435</v>
      </c>
      <c r="D335" s="4" t="s">
        <v>1436</v>
      </c>
      <c r="E335" s="4" t="s">
        <v>1437</v>
      </c>
      <c r="F335" s="4" t="s">
        <v>1438</v>
      </c>
      <c r="H335">
        <f t="shared" si="25"/>
        <v>2.7452159102294361E-2</v>
      </c>
      <c r="I335" s="2">
        <f t="shared" si="26"/>
        <v>213.1868131868132</v>
      </c>
      <c r="J335">
        <f t="shared" si="27"/>
        <v>2.7452159102294362</v>
      </c>
      <c r="L335" s="2">
        <f t="shared" si="23"/>
        <v>203.60317460317461</v>
      </c>
      <c r="M335" s="2">
        <f t="shared" si="24"/>
        <v>2.4646828975052602</v>
      </c>
    </row>
    <row r="336" spans="1:13" x14ac:dyDescent="0.25">
      <c r="A336" s="4" t="s">
        <v>14</v>
      </c>
      <c r="B336" s="4" t="s">
        <v>1439</v>
      </c>
      <c r="C336" s="4" t="s">
        <v>1440</v>
      </c>
      <c r="D336" s="4" t="s">
        <v>1441</v>
      </c>
      <c r="E336" s="4" t="s">
        <v>1442</v>
      </c>
      <c r="F336" s="4" t="s">
        <v>1405</v>
      </c>
      <c r="H336">
        <f t="shared" si="25"/>
        <v>2.7502254283137961E-2</v>
      </c>
      <c r="I336" s="2">
        <f t="shared" si="26"/>
        <v>211.47741147741147</v>
      </c>
      <c r="J336">
        <f t="shared" si="27"/>
        <v>2.7502254283137963</v>
      </c>
      <c r="L336" s="2">
        <f t="shared" si="23"/>
        <v>201.89377289377288</v>
      </c>
      <c r="M336" s="2">
        <f t="shared" si="24"/>
        <v>2.4696924155896203</v>
      </c>
    </row>
    <row r="337" spans="1:13" x14ac:dyDescent="0.25">
      <c r="A337" s="4" t="s">
        <v>14</v>
      </c>
      <c r="B337" s="4" t="s">
        <v>1443</v>
      </c>
      <c r="C337" s="4" t="s">
        <v>1444</v>
      </c>
      <c r="D337" s="4" t="s">
        <v>1445</v>
      </c>
      <c r="E337" s="4" t="s">
        <v>1446</v>
      </c>
      <c r="F337" s="4" t="s">
        <v>1447</v>
      </c>
      <c r="H337">
        <f t="shared" si="25"/>
        <v>2.7602444644825169E-2</v>
      </c>
      <c r="I337" s="2">
        <f t="shared" si="26"/>
        <v>212.5763125763126</v>
      </c>
      <c r="J337">
        <f t="shared" si="27"/>
        <v>2.760244464482517</v>
      </c>
      <c r="L337" s="2">
        <f t="shared" si="23"/>
        <v>202.99267399267401</v>
      </c>
      <c r="M337" s="2">
        <f t="shared" si="24"/>
        <v>2.479711451758341</v>
      </c>
    </row>
    <row r="338" spans="1:13" x14ac:dyDescent="0.25">
      <c r="A338" s="4" t="s">
        <v>14</v>
      </c>
      <c r="B338" s="4" t="s">
        <v>1448</v>
      </c>
      <c r="C338" s="4" t="s">
        <v>1449</v>
      </c>
      <c r="D338" s="4" t="s">
        <v>1450</v>
      </c>
      <c r="E338" s="4" t="s">
        <v>1451</v>
      </c>
      <c r="F338" s="4" t="s">
        <v>1400</v>
      </c>
      <c r="H338">
        <f t="shared" si="25"/>
        <v>2.765253982566877E-2</v>
      </c>
      <c r="I338" s="2">
        <f t="shared" si="26"/>
        <v>211.96581196581195</v>
      </c>
      <c r="J338">
        <f t="shared" si="27"/>
        <v>2.7652539825668772</v>
      </c>
      <c r="L338" s="2">
        <f t="shared" si="23"/>
        <v>202.38217338217336</v>
      </c>
      <c r="M338" s="2">
        <f t="shared" si="24"/>
        <v>2.4847209698427011</v>
      </c>
    </row>
    <row r="339" spans="1:13" x14ac:dyDescent="0.25">
      <c r="A339" s="4" t="s">
        <v>14</v>
      </c>
      <c r="B339" s="4" t="s">
        <v>1452</v>
      </c>
      <c r="C339" s="4" t="s">
        <v>1453</v>
      </c>
      <c r="D339" s="4" t="s">
        <v>1454</v>
      </c>
      <c r="E339" s="4" t="s">
        <v>1455</v>
      </c>
      <c r="F339" s="4" t="s">
        <v>1447</v>
      </c>
      <c r="H339">
        <f t="shared" si="25"/>
        <v>2.7802825368199578E-2</v>
      </c>
      <c r="I339" s="2">
        <f t="shared" si="26"/>
        <v>212.5763125763126</v>
      </c>
      <c r="J339">
        <f t="shared" si="27"/>
        <v>2.780282536819958</v>
      </c>
      <c r="L339" s="2">
        <f t="shared" si="23"/>
        <v>202.99267399267401</v>
      </c>
      <c r="M339" s="2">
        <f t="shared" si="24"/>
        <v>2.4997495240957819</v>
      </c>
    </row>
    <row r="340" spans="1:13" x14ac:dyDescent="0.25">
      <c r="A340" s="4" t="s">
        <v>14</v>
      </c>
      <c r="B340" s="4" t="s">
        <v>1456</v>
      </c>
      <c r="C340" s="4" t="s">
        <v>1457</v>
      </c>
      <c r="D340" s="4" t="s">
        <v>1458</v>
      </c>
      <c r="E340" s="4" t="s">
        <v>1459</v>
      </c>
      <c r="F340" s="4" t="s">
        <v>1438</v>
      </c>
      <c r="H340">
        <f t="shared" si="25"/>
        <v>2.7903015729886786E-2</v>
      </c>
      <c r="I340" s="2">
        <f t="shared" si="26"/>
        <v>213.1868131868132</v>
      </c>
      <c r="J340">
        <f t="shared" si="27"/>
        <v>2.7903015729886786</v>
      </c>
      <c r="L340" s="2">
        <f t="shared" si="23"/>
        <v>203.60317460317461</v>
      </c>
      <c r="M340" s="2">
        <f t="shared" si="24"/>
        <v>2.5097685602645026</v>
      </c>
    </row>
    <row r="341" spans="1:13" x14ac:dyDescent="0.25">
      <c r="A341" s="4" t="s">
        <v>14</v>
      </c>
      <c r="B341" s="4" t="s">
        <v>1460</v>
      </c>
      <c r="C341" s="4" t="s">
        <v>1461</v>
      </c>
      <c r="D341" s="4" t="s">
        <v>1462</v>
      </c>
      <c r="E341" s="4" t="s">
        <v>1463</v>
      </c>
      <c r="F341" s="4" t="s">
        <v>1464</v>
      </c>
      <c r="H341">
        <f t="shared" si="25"/>
        <v>2.7953110910730387E-2</v>
      </c>
      <c r="I341" s="2">
        <f t="shared" si="26"/>
        <v>213.79731379731382</v>
      </c>
      <c r="J341">
        <f t="shared" si="27"/>
        <v>2.7953110910730388</v>
      </c>
      <c r="L341" s="2">
        <f t="shared" si="23"/>
        <v>204.21367521367523</v>
      </c>
      <c r="M341" s="2">
        <f t="shared" si="24"/>
        <v>2.5147780783488627</v>
      </c>
    </row>
    <row r="342" spans="1:13" x14ac:dyDescent="0.25">
      <c r="A342" s="4" t="s">
        <v>14</v>
      </c>
      <c r="B342" s="4" t="s">
        <v>1465</v>
      </c>
      <c r="C342" s="4" t="s">
        <v>1466</v>
      </c>
      <c r="D342" s="4" t="s">
        <v>1467</v>
      </c>
      <c r="E342" s="4" t="s">
        <v>1468</v>
      </c>
      <c r="F342" s="4" t="s">
        <v>1464</v>
      </c>
      <c r="H342">
        <f t="shared" si="25"/>
        <v>2.8003206091573991E-2</v>
      </c>
      <c r="I342" s="2">
        <f t="shared" si="26"/>
        <v>213.79731379731382</v>
      </c>
      <c r="J342">
        <f t="shared" si="27"/>
        <v>2.8003206091573989</v>
      </c>
      <c r="L342" s="2">
        <f t="shared" si="23"/>
        <v>204.21367521367523</v>
      </c>
      <c r="M342" s="2">
        <f t="shared" si="24"/>
        <v>2.5197875964332228</v>
      </c>
    </row>
    <row r="343" spans="1:13" x14ac:dyDescent="0.25">
      <c r="A343" s="4" t="s">
        <v>14</v>
      </c>
      <c r="B343" s="4" t="s">
        <v>1469</v>
      </c>
      <c r="C343" s="4" t="s">
        <v>1470</v>
      </c>
      <c r="D343" s="4" t="s">
        <v>1471</v>
      </c>
      <c r="E343" s="4" t="s">
        <v>1472</v>
      </c>
      <c r="F343" s="4" t="s">
        <v>1447</v>
      </c>
      <c r="H343">
        <f t="shared" si="25"/>
        <v>2.8053301272417595E-2</v>
      </c>
      <c r="I343" s="2">
        <f t="shared" si="26"/>
        <v>212.5763125763126</v>
      </c>
      <c r="J343">
        <f t="shared" si="27"/>
        <v>2.8053301272417595</v>
      </c>
      <c r="L343" s="2">
        <f t="shared" si="23"/>
        <v>202.99267399267401</v>
      </c>
      <c r="M343" s="2">
        <f t="shared" si="24"/>
        <v>2.5247971145175834</v>
      </c>
    </row>
    <row r="344" spans="1:13" x14ac:dyDescent="0.25">
      <c r="A344" s="4" t="s">
        <v>14</v>
      </c>
      <c r="B344" s="4" t="s">
        <v>1473</v>
      </c>
      <c r="C344" s="4" t="s">
        <v>1474</v>
      </c>
      <c r="D344" s="4" t="s">
        <v>1475</v>
      </c>
      <c r="E344" s="4" t="s">
        <v>1476</v>
      </c>
      <c r="F344" s="4" t="s">
        <v>1464</v>
      </c>
      <c r="H344">
        <f t="shared" si="25"/>
        <v>2.8203586814948403E-2</v>
      </c>
      <c r="I344" s="2">
        <f t="shared" si="26"/>
        <v>213.79731379731382</v>
      </c>
      <c r="J344">
        <f t="shared" si="27"/>
        <v>2.8203586814948403</v>
      </c>
      <c r="L344" s="2">
        <f t="shared" si="23"/>
        <v>204.21367521367523</v>
      </c>
      <c r="M344" s="2">
        <f t="shared" si="24"/>
        <v>2.5398256687706642</v>
      </c>
    </row>
    <row r="345" spans="1:13" x14ac:dyDescent="0.25">
      <c r="A345" s="4" t="s">
        <v>14</v>
      </c>
      <c r="B345" s="4" t="s">
        <v>1477</v>
      </c>
      <c r="C345" s="4" t="s">
        <v>1478</v>
      </c>
      <c r="D345" s="4" t="s">
        <v>1479</v>
      </c>
      <c r="E345" s="4" t="s">
        <v>1480</v>
      </c>
      <c r="F345" s="4" t="s">
        <v>1464</v>
      </c>
      <c r="H345">
        <f t="shared" si="25"/>
        <v>2.8303777176635608E-2</v>
      </c>
      <c r="I345" s="2">
        <f t="shared" si="26"/>
        <v>213.79731379731382</v>
      </c>
      <c r="J345">
        <f t="shared" si="27"/>
        <v>2.8303777176635609</v>
      </c>
      <c r="L345" s="2">
        <f t="shared" si="23"/>
        <v>204.21367521367523</v>
      </c>
      <c r="M345" s="2">
        <f t="shared" si="24"/>
        <v>2.5498447049393849</v>
      </c>
    </row>
    <row r="346" spans="1:13" x14ac:dyDescent="0.25">
      <c r="A346" s="4" t="s">
        <v>14</v>
      </c>
      <c r="B346" s="4" t="s">
        <v>1481</v>
      </c>
      <c r="C346" s="4" t="s">
        <v>1478</v>
      </c>
      <c r="D346" s="4" t="s">
        <v>1479</v>
      </c>
      <c r="E346" s="4" t="s">
        <v>1482</v>
      </c>
      <c r="F346" s="4" t="s">
        <v>1464</v>
      </c>
      <c r="H346">
        <f t="shared" si="25"/>
        <v>2.8303777176635608E-2</v>
      </c>
      <c r="I346" s="2">
        <f t="shared" si="26"/>
        <v>213.79731379731382</v>
      </c>
      <c r="J346">
        <f t="shared" si="27"/>
        <v>2.8303777176635609</v>
      </c>
      <c r="L346" s="2">
        <f t="shared" si="23"/>
        <v>204.21367521367523</v>
      </c>
      <c r="M346" s="2">
        <f t="shared" si="24"/>
        <v>2.5498447049393849</v>
      </c>
    </row>
    <row r="347" spans="1:13" x14ac:dyDescent="0.25">
      <c r="A347" s="4" t="s">
        <v>14</v>
      </c>
      <c r="B347" s="4" t="s">
        <v>1483</v>
      </c>
      <c r="C347" s="4" t="s">
        <v>1484</v>
      </c>
      <c r="D347" s="4" t="s">
        <v>1485</v>
      </c>
      <c r="E347" s="4" t="s">
        <v>1486</v>
      </c>
      <c r="F347" s="4" t="s">
        <v>1438</v>
      </c>
      <c r="H347">
        <f t="shared" si="25"/>
        <v>2.8403967538322812E-2</v>
      </c>
      <c r="I347" s="2">
        <f t="shared" si="26"/>
        <v>213.1868131868132</v>
      </c>
      <c r="J347">
        <f t="shared" si="27"/>
        <v>2.8403967538322812</v>
      </c>
      <c r="L347" s="2">
        <f t="shared" si="23"/>
        <v>203.60317460317461</v>
      </c>
      <c r="M347" s="2">
        <f t="shared" si="24"/>
        <v>2.5598637411081051</v>
      </c>
    </row>
    <row r="348" spans="1:13" x14ac:dyDescent="0.25">
      <c r="A348" s="4" t="s">
        <v>14</v>
      </c>
      <c r="B348" s="4" t="s">
        <v>1487</v>
      </c>
      <c r="C348" s="4" t="s">
        <v>1488</v>
      </c>
      <c r="D348" s="4" t="s">
        <v>1489</v>
      </c>
      <c r="E348" s="4" t="s">
        <v>1490</v>
      </c>
      <c r="F348" s="4" t="s">
        <v>1464</v>
      </c>
      <c r="H348">
        <f t="shared" si="25"/>
        <v>2.850415790001002E-2</v>
      </c>
      <c r="I348" s="2">
        <f t="shared" si="26"/>
        <v>213.79731379731382</v>
      </c>
      <c r="J348">
        <f t="shared" si="27"/>
        <v>2.8504157900010019</v>
      </c>
      <c r="L348" s="2">
        <f t="shared" si="23"/>
        <v>204.21367521367523</v>
      </c>
      <c r="M348" s="2">
        <f t="shared" si="24"/>
        <v>2.5698827772768258</v>
      </c>
    </row>
    <row r="349" spans="1:13" x14ac:dyDescent="0.25">
      <c r="A349" s="4" t="s">
        <v>14</v>
      </c>
      <c r="B349" s="4" t="s">
        <v>1491</v>
      </c>
      <c r="C349" s="4" t="s">
        <v>1492</v>
      </c>
      <c r="D349" s="4" t="s">
        <v>1493</v>
      </c>
      <c r="E349" s="4" t="s">
        <v>1494</v>
      </c>
      <c r="F349" s="4" t="s">
        <v>1495</v>
      </c>
      <c r="H349">
        <f t="shared" si="25"/>
        <v>2.8604348261697225E-2</v>
      </c>
      <c r="I349" s="2">
        <f t="shared" si="26"/>
        <v>215.01831501831501</v>
      </c>
      <c r="J349">
        <f t="shared" si="27"/>
        <v>2.8604348261697226</v>
      </c>
      <c r="L349" s="2">
        <f t="shared" si="23"/>
        <v>205.43467643467642</v>
      </c>
      <c r="M349" s="2">
        <f t="shared" si="24"/>
        <v>2.5799018134455465</v>
      </c>
    </row>
    <row r="350" spans="1:13" x14ac:dyDescent="0.25">
      <c r="A350" s="4" t="s">
        <v>14</v>
      </c>
      <c r="B350" s="4" t="s">
        <v>1496</v>
      </c>
      <c r="C350" s="4" t="s">
        <v>1497</v>
      </c>
      <c r="D350" s="4" t="s">
        <v>1498</v>
      </c>
      <c r="E350" s="4" t="s">
        <v>1499</v>
      </c>
      <c r="F350" s="4" t="s">
        <v>1500</v>
      </c>
      <c r="H350">
        <f t="shared" si="25"/>
        <v>2.8704538623384429E-2</v>
      </c>
      <c r="I350" s="2">
        <f t="shared" si="26"/>
        <v>216.84981684981688</v>
      </c>
      <c r="J350">
        <f t="shared" si="27"/>
        <v>2.8704538623384428</v>
      </c>
      <c r="L350" s="2">
        <f t="shared" si="23"/>
        <v>207.26617826617829</v>
      </c>
      <c r="M350" s="2">
        <f t="shared" si="24"/>
        <v>2.5899208496142667</v>
      </c>
    </row>
    <row r="351" spans="1:13" x14ac:dyDescent="0.25">
      <c r="A351" s="4" t="s">
        <v>14</v>
      </c>
      <c r="B351" s="4" t="s">
        <v>1501</v>
      </c>
      <c r="C351" s="4" t="s">
        <v>1502</v>
      </c>
      <c r="D351" s="4" t="s">
        <v>1503</v>
      </c>
      <c r="E351" s="4" t="s">
        <v>1504</v>
      </c>
      <c r="F351" s="4" t="s">
        <v>1505</v>
      </c>
      <c r="H351">
        <f t="shared" si="25"/>
        <v>2.8754633804228033E-2</v>
      </c>
      <c r="I351" s="2">
        <f t="shared" si="26"/>
        <v>216.23931623931625</v>
      </c>
      <c r="J351">
        <f t="shared" si="27"/>
        <v>2.8754633804228034</v>
      </c>
      <c r="L351" s="2">
        <f t="shared" si="23"/>
        <v>206.65567765567766</v>
      </c>
      <c r="M351" s="2">
        <f t="shared" si="24"/>
        <v>2.5949303676986273</v>
      </c>
    </row>
    <row r="352" spans="1:13" x14ac:dyDescent="0.25">
      <c r="A352" s="4" t="s">
        <v>14</v>
      </c>
      <c r="B352" s="4" t="s">
        <v>1506</v>
      </c>
      <c r="C352" s="4" t="s">
        <v>1507</v>
      </c>
      <c r="D352" s="4" t="s">
        <v>1508</v>
      </c>
      <c r="E352" s="4" t="s">
        <v>1509</v>
      </c>
      <c r="F352" s="4" t="s">
        <v>1510</v>
      </c>
      <c r="H352">
        <f t="shared" si="25"/>
        <v>2.8804728985071637E-2</v>
      </c>
      <c r="I352" s="2">
        <f t="shared" si="26"/>
        <v>215.62881562881563</v>
      </c>
      <c r="J352">
        <f t="shared" si="27"/>
        <v>2.8804728985071639</v>
      </c>
      <c r="L352" s="2">
        <f t="shared" si="23"/>
        <v>206.04517704517704</v>
      </c>
      <c r="M352" s="2">
        <f t="shared" si="24"/>
        <v>2.5999398857829878</v>
      </c>
    </row>
    <row r="353" spans="1:13" x14ac:dyDescent="0.25">
      <c r="A353" s="4" t="s">
        <v>14</v>
      </c>
      <c r="B353" s="4" t="s">
        <v>1511</v>
      </c>
      <c r="C353" s="4" t="s">
        <v>1512</v>
      </c>
      <c r="D353" s="4" t="s">
        <v>1513</v>
      </c>
      <c r="E353" s="4" t="s">
        <v>1514</v>
      </c>
      <c r="F353" s="4" t="s">
        <v>1510</v>
      </c>
      <c r="H353">
        <f t="shared" si="25"/>
        <v>2.8854824165915238E-2</v>
      </c>
      <c r="I353" s="2">
        <f t="shared" si="26"/>
        <v>215.62881562881563</v>
      </c>
      <c r="J353">
        <f t="shared" si="27"/>
        <v>2.8854824165915236</v>
      </c>
      <c r="L353" s="2">
        <f t="shared" si="23"/>
        <v>206.04517704517704</v>
      </c>
      <c r="M353" s="2">
        <f t="shared" si="24"/>
        <v>2.6049494038673475</v>
      </c>
    </row>
    <row r="354" spans="1:13" x14ac:dyDescent="0.25">
      <c r="A354" s="4" t="s">
        <v>14</v>
      </c>
      <c r="B354" s="4" t="s">
        <v>1515</v>
      </c>
      <c r="C354" s="4" t="s">
        <v>1516</v>
      </c>
      <c r="D354" s="4" t="s">
        <v>1517</v>
      </c>
      <c r="E354" s="4" t="s">
        <v>1518</v>
      </c>
      <c r="F354" s="4" t="s">
        <v>1505</v>
      </c>
      <c r="H354">
        <f t="shared" si="25"/>
        <v>2.9005109708446046E-2</v>
      </c>
      <c r="I354" s="2">
        <f t="shared" si="26"/>
        <v>216.23931623931625</v>
      </c>
      <c r="J354">
        <f t="shared" si="27"/>
        <v>2.9005109708446044</v>
      </c>
      <c r="L354" s="2">
        <f t="shared" si="23"/>
        <v>206.65567765567766</v>
      </c>
      <c r="M354" s="2">
        <f t="shared" si="24"/>
        <v>2.6199779581204283</v>
      </c>
    </row>
    <row r="355" spans="1:13" x14ac:dyDescent="0.25">
      <c r="A355" s="4" t="s">
        <v>14</v>
      </c>
      <c r="B355" s="4" t="s">
        <v>1519</v>
      </c>
      <c r="C355" s="4" t="s">
        <v>1520</v>
      </c>
      <c r="D355" s="4" t="s">
        <v>1521</v>
      </c>
      <c r="E355" s="4" t="s">
        <v>1522</v>
      </c>
      <c r="F355" s="4" t="s">
        <v>1523</v>
      </c>
      <c r="H355">
        <f t="shared" si="25"/>
        <v>2.9105300070133254E-2</v>
      </c>
      <c r="I355" s="2">
        <f t="shared" si="26"/>
        <v>217.46031746031747</v>
      </c>
      <c r="J355">
        <f t="shared" si="27"/>
        <v>2.9105300070133255</v>
      </c>
      <c r="L355" s="2">
        <f t="shared" si="23"/>
        <v>207.87667887667888</v>
      </c>
      <c r="M355" s="2">
        <f t="shared" si="24"/>
        <v>2.6299969942891495</v>
      </c>
    </row>
    <row r="356" spans="1:13" x14ac:dyDescent="0.25">
      <c r="A356" s="4" t="s">
        <v>14</v>
      </c>
      <c r="B356" s="4" t="s">
        <v>1524</v>
      </c>
      <c r="C356" s="4" t="s">
        <v>1525</v>
      </c>
      <c r="D356" s="4" t="s">
        <v>1526</v>
      </c>
      <c r="E356" s="4" t="s">
        <v>1527</v>
      </c>
      <c r="F356" s="4" t="s">
        <v>1500</v>
      </c>
      <c r="H356">
        <f t="shared" si="25"/>
        <v>2.9155395250976854E-2</v>
      </c>
      <c r="I356" s="2">
        <f t="shared" si="26"/>
        <v>216.84981684981688</v>
      </c>
      <c r="J356">
        <f t="shared" si="27"/>
        <v>2.9155395250976857</v>
      </c>
      <c r="L356" s="2">
        <f t="shared" si="23"/>
        <v>207.26617826617829</v>
      </c>
      <c r="M356" s="2">
        <f t="shared" si="24"/>
        <v>2.6350065123735096</v>
      </c>
    </row>
    <row r="357" spans="1:13" x14ac:dyDescent="0.25">
      <c r="A357" s="4" t="s">
        <v>14</v>
      </c>
      <c r="B357" s="4" t="s">
        <v>1528</v>
      </c>
      <c r="C357" s="4" t="s">
        <v>1525</v>
      </c>
      <c r="D357" s="4" t="s">
        <v>1526</v>
      </c>
      <c r="E357" s="4" t="s">
        <v>1529</v>
      </c>
      <c r="F357" s="4" t="s">
        <v>1510</v>
      </c>
      <c r="H357">
        <f t="shared" si="25"/>
        <v>2.9155395250976854E-2</v>
      </c>
      <c r="I357" s="2">
        <f t="shared" si="26"/>
        <v>215.62881562881563</v>
      </c>
      <c r="J357">
        <f t="shared" si="27"/>
        <v>2.9155395250976857</v>
      </c>
      <c r="L357" s="2">
        <f t="shared" si="23"/>
        <v>206.04517704517704</v>
      </c>
      <c r="M357" s="2">
        <f t="shared" si="24"/>
        <v>2.6350065123735096</v>
      </c>
    </row>
    <row r="358" spans="1:13" x14ac:dyDescent="0.25">
      <c r="A358" s="4" t="s">
        <v>14</v>
      </c>
      <c r="B358" s="4" t="s">
        <v>1530</v>
      </c>
      <c r="C358" s="4" t="s">
        <v>1531</v>
      </c>
      <c r="D358" s="4" t="s">
        <v>1532</v>
      </c>
      <c r="E358" s="4" t="s">
        <v>1533</v>
      </c>
      <c r="F358" s="4" t="s">
        <v>1534</v>
      </c>
      <c r="H358">
        <f t="shared" si="25"/>
        <v>2.9355775974351267E-2</v>
      </c>
      <c r="I358" s="2">
        <f t="shared" si="26"/>
        <v>218.55921855921855</v>
      </c>
      <c r="J358">
        <f t="shared" si="27"/>
        <v>2.9355775974351266</v>
      </c>
      <c r="L358" s="2">
        <f t="shared" si="23"/>
        <v>208.97557997557996</v>
      </c>
      <c r="M358" s="2">
        <f t="shared" si="24"/>
        <v>2.6550445847109505</v>
      </c>
    </row>
    <row r="359" spans="1:13" x14ac:dyDescent="0.25">
      <c r="A359" s="4" t="s">
        <v>14</v>
      </c>
      <c r="B359" s="4" t="s">
        <v>1535</v>
      </c>
      <c r="C359" s="4" t="s">
        <v>1536</v>
      </c>
      <c r="D359" s="4" t="s">
        <v>1537</v>
      </c>
      <c r="E359" s="4" t="s">
        <v>1538</v>
      </c>
      <c r="F359" s="4" t="s">
        <v>1534</v>
      </c>
      <c r="H359">
        <f t="shared" si="25"/>
        <v>2.9455966336038471E-2</v>
      </c>
      <c r="I359" s="2">
        <f t="shared" si="26"/>
        <v>218.55921855921855</v>
      </c>
      <c r="J359">
        <f t="shared" si="27"/>
        <v>2.9455966336038473</v>
      </c>
      <c r="L359" s="2">
        <f t="shared" ref="L359:L422" si="28">I359-$I$36</f>
        <v>208.97557997557996</v>
      </c>
      <c r="M359" s="2">
        <f t="shared" ref="M359:M422" si="29">J359-$J$36</f>
        <v>2.6650636208796712</v>
      </c>
    </row>
    <row r="360" spans="1:13" x14ac:dyDescent="0.25">
      <c r="A360" s="4" t="s">
        <v>14</v>
      </c>
      <c r="B360" s="4" t="s">
        <v>1539</v>
      </c>
      <c r="C360" s="4" t="s">
        <v>1540</v>
      </c>
      <c r="D360" s="4" t="s">
        <v>1541</v>
      </c>
      <c r="E360" s="4" t="s">
        <v>1542</v>
      </c>
      <c r="F360" s="4" t="s">
        <v>1543</v>
      </c>
      <c r="H360">
        <f t="shared" si="25"/>
        <v>2.9506061516882075E-2</v>
      </c>
      <c r="I360" s="2">
        <f t="shared" si="26"/>
        <v>218.07081807081806</v>
      </c>
      <c r="J360">
        <f t="shared" si="27"/>
        <v>2.9506061516882074</v>
      </c>
      <c r="L360" s="2">
        <f t="shared" si="28"/>
        <v>208.48717948717947</v>
      </c>
      <c r="M360" s="2">
        <f t="shared" si="29"/>
        <v>2.6700731389640313</v>
      </c>
    </row>
    <row r="361" spans="1:13" x14ac:dyDescent="0.25">
      <c r="A361" s="4" t="s">
        <v>14</v>
      </c>
      <c r="B361" s="4" t="s">
        <v>1544</v>
      </c>
      <c r="C361" s="4" t="s">
        <v>1545</v>
      </c>
      <c r="D361" s="4" t="s">
        <v>1546</v>
      </c>
      <c r="E361" s="4" t="s">
        <v>1547</v>
      </c>
      <c r="F361" s="4" t="s">
        <v>1534</v>
      </c>
      <c r="H361">
        <f t="shared" si="25"/>
        <v>2.960625187856928E-2</v>
      </c>
      <c r="I361" s="2">
        <f t="shared" si="26"/>
        <v>218.55921855921855</v>
      </c>
      <c r="J361">
        <f t="shared" si="27"/>
        <v>2.9606251878569281</v>
      </c>
      <c r="L361" s="2">
        <f t="shared" si="28"/>
        <v>208.97557997557996</v>
      </c>
      <c r="M361" s="2">
        <f t="shared" si="29"/>
        <v>2.680092175132752</v>
      </c>
    </row>
    <row r="362" spans="1:13" x14ac:dyDescent="0.25">
      <c r="A362" s="4" t="s">
        <v>14</v>
      </c>
      <c r="B362" s="4" t="s">
        <v>1548</v>
      </c>
      <c r="C362" s="4" t="s">
        <v>1549</v>
      </c>
      <c r="D362" s="4" t="s">
        <v>1550</v>
      </c>
      <c r="E362" s="4" t="s">
        <v>1551</v>
      </c>
      <c r="F362" s="4" t="s">
        <v>1552</v>
      </c>
      <c r="H362">
        <f t="shared" si="25"/>
        <v>2.9706442240256488E-2</v>
      </c>
      <c r="I362" s="2">
        <f t="shared" si="26"/>
        <v>219.16971916971914</v>
      </c>
      <c r="J362">
        <f t="shared" si="27"/>
        <v>2.9706442240256488</v>
      </c>
      <c r="L362" s="2">
        <f t="shared" si="28"/>
        <v>209.58608058608056</v>
      </c>
      <c r="M362" s="2">
        <f t="shared" si="29"/>
        <v>2.6901112113014727</v>
      </c>
    </row>
    <row r="363" spans="1:13" x14ac:dyDescent="0.25">
      <c r="A363" s="4" t="s">
        <v>14</v>
      </c>
      <c r="B363" s="4" t="s">
        <v>1553</v>
      </c>
      <c r="C363" s="4" t="s">
        <v>1554</v>
      </c>
      <c r="D363" s="4" t="s">
        <v>1555</v>
      </c>
      <c r="E363" s="4" t="s">
        <v>1556</v>
      </c>
      <c r="F363" s="4" t="s">
        <v>1534</v>
      </c>
      <c r="H363">
        <f t="shared" si="25"/>
        <v>2.9756537421100092E-2</v>
      </c>
      <c r="I363" s="2">
        <f t="shared" si="26"/>
        <v>218.55921855921855</v>
      </c>
      <c r="J363">
        <f t="shared" si="27"/>
        <v>2.9756537421100093</v>
      </c>
      <c r="L363" s="2">
        <f t="shared" si="28"/>
        <v>208.97557997557996</v>
      </c>
      <c r="M363" s="2">
        <f t="shared" si="29"/>
        <v>2.6951207293858332</v>
      </c>
    </row>
    <row r="364" spans="1:13" x14ac:dyDescent="0.25">
      <c r="A364" s="4" t="s">
        <v>14</v>
      </c>
      <c r="B364" s="4" t="s">
        <v>1557</v>
      </c>
      <c r="C364" s="4" t="s">
        <v>1558</v>
      </c>
      <c r="D364" s="4" t="s">
        <v>1559</v>
      </c>
      <c r="E364" s="4" t="s">
        <v>1560</v>
      </c>
      <c r="F364" s="4" t="s">
        <v>1543</v>
      </c>
      <c r="H364">
        <f t="shared" si="25"/>
        <v>2.9856727782787296E-2</v>
      </c>
      <c r="I364" s="2">
        <f t="shared" si="26"/>
        <v>218.07081807081806</v>
      </c>
      <c r="J364">
        <f t="shared" si="27"/>
        <v>2.9856727782787296</v>
      </c>
      <c r="L364" s="2">
        <f t="shared" si="28"/>
        <v>208.48717948717947</v>
      </c>
      <c r="M364" s="2">
        <f t="shared" si="29"/>
        <v>2.7051397655545535</v>
      </c>
    </row>
    <row r="365" spans="1:13" x14ac:dyDescent="0.25">
      <c r="A365" s="4" t="s">
        <v>14</v>
      </c>
      <c r="B365" s="4" t="s">
        <v>1561</v>
      </c>
      <c r="C365" s="4" t="s">
        <v>1562</v>
      </c>
      <c r="D365" s="4" t="s">
        <v>1563</v>
      </c>
      <c r="E365" s="4" t="s">
        <v>1564</v>
      </c>
      <c r="F365" s="4" t="s">
        <v>1552</v>
      </c>
      <c r="H365">
        <f t="shared" si="25"/>
        <v>2.99068229636309E-2</v>
      </c>
      <c r="I365" s="2">
        <f t="shared" si="26"/>
        <v>219.16971916971914</v>
      </c>
      <c r="J365">
        <f t="shared" si="27"/>
        <v>2.9906822963630901</v>
      </c>
      <c r="L365" s="2">
        <f t="shared" si="28"/>
        <v>209.58608058608056</v>
      </c>
      <c r="M365" s="2">
        <f t="shared" si="29"/>
        <v>2.7101492836389141</v>
      </c>
    </row>
    <row r="366" spans="1:13" x14ac:dyDescent="0.25">
      <c r="A366" s="4" t="s">
        <v>14</v>
      </c>
      <c r="B366" s="4" t="s">
        <v>1565</v>
      </c>
      <c r="C366" s="4" t="s">
        <v>1566</v>
      </c>
      <c r="D366" s="4" t="s">
        <v>1567</v>
      </c>
      <c r="E366" s="4" t="s">
        <v>1568</v>
      </c>
      <c r="F366" s="4" t="s">
        <v>1543</v>
      </c>
      <c r="H366">
        <f t="shared" si="25"/>
        <v>2.9956918144474501E-2</v>
      </c>
      <c r="I366" s="2">
        <f t="shared" si="26"/>
        <v>218.07081807081806</v>
      </c>
      <c r="J366">
        <f t="shared" si="27"/>
        <v>2.9956918144474503</v>
      </c>
      <c r="L366" s="2">
        <f t="shared" si="28"/>
        <v>208.48717948717947</v>
      </c>
      <c r="M366" s="2">
        <f t="shared" si="29"/>
        <v>2.7151588017232742</v>
      </c>
    </row>
    <row r="367" spans="1:13" x14ac:dyDescent="0.25">
      <c r="A367" s="4" t="s">
        <v>14</v>
      </c>
      <c r="B367" s="4" t="s">
        <v>1569</v>
      </c>
      <c r="C367" s="4" t="s">
        <v>1570</v>
      </c>
      <c r="D367" s="4" t="s">
        <v>1571</v>
      </c>
      <c r="E367" s="4" t="s">
        <v>1572</v>
      </c>
      <c r="F367" s="4" t="s">
        <v>1534</v>
      </c>
      <c r="H367">
        <f t="shared" si="25"/>
        <v>3.0057108506161709E-2</v>
      </c>
      <c r="I367" s="2">
        <f t="shared" si="26"/>
        <v>218.55921855921855</v>
      </c>
      <c r="J367">
        <f t="shared" si="27"/>
        <v>3.0057108506161709</v>
      </c>
      <c r="L367" s="2">
        <f t="shared" si="28"/>
        <v>208.97557997557996</v>
      </c>
      <c r="M367" s="2">
        <f t="shared" si="29"/>
        <v>2.7251778378919949</v>
      </c>
    </row>
    <row r="368" spans="1:13" x14ac:dyDescent="0.25">
      <c r="A368" s="4" t="s">
        <v>14</v>
      </c>
      <c r="B368" s="4" t="s">
        <v>1573</v>
      </c>
      <c r="C368" s="4" t="s">
        <v>1574</v>
      </c>
      <c r="D368" s="4" t="s">
        <v>1575</v>
      </c>
      <c r="E368" s="4" t="s">
        <v>1576</v>
      </c>
      <c r="F368" s="4" t="s">
        <v>1534</v>
      </c>
      <c r="H368">
        <f t="shared" si="25"/>
        <v>3.0157298867848913E-2</v>
      </c>
      <c r="I368" s="2">
        <f t="shared" si="26"/>
        <v>218.55921855921855</v>
      </c>
      <c r="J368">
        <f t="shared" si="27"/>
        <v>3.0157298867848912</v>
      </c>
      <c r="L368" s="2">
        <f t="shared" si="28"/>
        <v>208.97557997557996</v>
      </c>
      <c r="M368" s="2">
        <f t="shared" si="29"/>
        <v>2.7351968740607151</v>
      </c>
    </row>
    <row r="369" spans="1:13" x14ac:dyDescent="0.25">
      <c r="A369" s="4" t="s">
        <v>14</v>
      </c>
      <c r="B369" s="4" t="s">
        <v>1577</v>
      </c>
      <c r="C369" s="4" t="s">
        <v>1578</v>
      </c>
      <c r="D369" s="4" t="s">
        <v>1579</v>
      </c>
      <c r="E369" s="4" t="s">
        <v>1580</v>
      </c>
      <c r="F369" s="4" t="s">
        <v>1581</v>
      </c>
      <c r="H369">
        <f t="shared" si="25"/>
        <v>3.0257489229536118E-2</v>
      </c>
      <c r="I369" s="2">
        <f t="shared" si="26"/>
        <v>221.00122100122101</v>
      </c>
      <c r="J369">
        <f t="shared" si="27"/>
        <v>3.0257489229536119</v>
      </c>
      <c r="L369" s="2">
        <f t="shared" si="28"/>
        <v>211.41758241758242</v>
      </c>
      <c r="M369" s="2">
        <f t="shared" si="29"/>
        <v>2.7452159102294358</v>
      </c>
    </row>
    <row r="370" spans="1:13" x14ac:dyDescent="0.25">
      <c r="A370" s="4" t="s">
        <v>14</v>
      </c>
      <c r="B370" s="4" t="s">
        <v>1582</v>
      </c>
      <c r="C370" s="4" t="s">
        <v>1583</v>
      </c>
      <c r="D370" s="4" t="s">
        <v>1584</v>
      </c>
      <c r="E370" s="4" t="s">
        <v>1585</v>
      </c>
      <c r="F370" s="4" t="s">
        <v>1581</v>
      </c>
      <c r="H370">
        <f t="shared" si="25"/>
        <v>3.0357679591223326E-2</v>
      </c>
      <c r="I370" s="2">
        <f t="shared" si="26"/>
        <v>221.00122100122101</v>
      </c>
      <c r="J370">
        <f t="shared" si="27"/>
        <v>3.0357679591223325</v>
      </c>
      <c r="L370" s="2">
        <f t="shared" si="28"/>
        <v>211.41758241758242</v>
      </c>
      <c r="M370" s="2">
        <f t="shared" si="29"/>
        <v>2.7552349463981565</v>
      </c>
    </row>
    <row r="371" spans="1:13" x14ac:dyDescent="0.25">
      <c r="A371" s="4" t="s">
        <v>14</v>
      </c>
      <c r="B371" s="4" t="s">
        <v>1586</v>
      </c>
      <c r="C371" s="4" t="s">
        <v>1587</v>
      </c>
      <c r="D371" s="4" t="s">
        <v>1588</v>
      </c>
      <c r="E371" s="4" t="s">
        <v>1589</v>
      </c>
      <c r="F371" s="4" t="s">
        <v>1581</v>
      </c>
      <c r="H371">
        <f t="shared" si="25"/>
        <v>3.0407774772066926E-2</v>
      </c>
      <c r="I371" s="2">
        <f t="shared" si="26"/>
        <v>221.00122100122101</v>
      </c>
      <c r="J371">
        <f t="shared" si="27"/>
        <v>3.0407774772066927</v>
      </c>
      <c r="L371" s="2">
        <f t="shared" si="28"/>
        <v>211.41758241758242</v>
      </c>
      <c r="M371" s="2">
        <f t="shared" si="29"/>
        <v>2.7602444644825166</v>
      </c>
    </row>
    <row r="372" spans="1:13" x14ac:dyDescent="0.25">
      <c r="A372" s="4" t="s">
        <v>14</v>
      </c>
      <c r="B372" s="4" t="s">
        <v>1590</v>
      </c>
      <c r="C372" s="4" t="s">
        <v>1591</v>
      </c>
      <c r="D372" s="4" t="s">
        <v>1592</v>
      </c>
      <c r="E372" s="4" t="s">
        <v>1593</v>
      </c>
      <c r="F372" s="4" t="s">
        <v>1594</v>
      </c>
      <c r="H372">
        <f t="shared" si="25"/>
        <v>3.045786995291053E-2</v>
      </c>
      <c r="I372" s="2">
        <f t="shared" si="26"/>
        <v>220.39072039072039</v>
      </c>
      <c r="J372">
        <f t="shared" si="27"/>
        <v>3.0457869952910532</v>
      </c>
      <c r="L372" s="2">
        <f t="shared" si="28"/>
        <v>210.8070818070818</v>
      </c>
      <c r="M372" s="2">
        <f t="shared" si="29"/>
        <v>2.7652539825668772</v>
      </c>
    </row>
    <row r="373" spans="1:13" x14ac:dyDescent="0.25">
      <c r="A373" s="4" t="s">
        <v>14</v>
      </c>
      <c r="B373" s="4" t="s">
        <v>1595</v>
      </c>
      <c r="C373" s="4" t="s">
        <v>1596</v>
      </c>
      <c r="D373" s="4" t="s">
        <v>1597</v>
      </c>
      <c r="E373" s="4" t="s">
        <v>1598</v>
      </c>
      <c r="F373" s="4" t="s">
        <v>1599</v>
      </c>
      <c r="H373">
        <f t="shared" si="25"/>
        <v>3.0558060314597735E-2</v>
      </c>
      <c r="I373" s="2">
        <f t="shared" si="26"/>
        <v>219.78021978021977</v>
      </c>
      <c r="J373">
        <f t="shared" si="27"/>
        <v>3.0558060314597735</v>
      </c>
      <c r="L373" s="2">
        <f t="shared" si="28"/>
        <v>210.19658119658118</v>
      </c>
      <c r="M373" s="2">
        <f t="shared" si="29"/>
        <v>2.7752730187355974</v>
      </c>
    </row>
    <row r="374" spans="1:13" x14ac:dyDescent="0.25">
      <c r="A374" s="4" t="s">
        <v>14</v>
      </c>
      <c r="B374" s="4" t="s">
        <v>1600</v>
      </c>
      <c r="C374" s="4" t="s">
        <v>1601</v>
      </c>
      <c r="D374" s="4" t="s">
        <v>1602</v>
      </c>
      <c r="E374" s="4" t="s">
        <v>1603</v>
      </c>
      <c r="F374" s="4" t="s">
        <v>1604</v>
      </c>
      <c r="H374">
        <f t="shared" si="25"/>
        <v>3.0708345857128543E-2</v>
      </c>
      <c r="I374" s="2">
        <f t="shared" si="26"/>
        <v>221.61172161172161</v>
      </c>
      <c r="J374">
        <f t="shared" si="27"/>
        <v>3.0708345857128543</v>
      </c>
      <c r="L374" s="2">
        <f t="shared" si="28"/>
        <v>212.02808302808302</v>
      </c>
      <c r="M374" s="2">
        <f t="shared" si="29"/>
        <v>2.7903015729886782</v>
      </c>
    </row>
    <row r="375" spans="1:13" x14ac:dyDescent="0.25">
      <c r="A375" s="4" t="s">
        <v>14</v>
      </c>
      <c r="B375" s="4" t="s">
        <v>1605</v>
      </c>
      <c r="C375" s="4" t="s">
        <v>1601</v>
      </c>
      <c r="D375" s="4" t="s">
        <v>1602</v>
      </c>
      <c r="E375" s="4" t="s">
        <v>1606</v>
      </c>
      <c r="F375" s="4" t="s">
        <v>1604</v>
      </c>
      <c r="H375">
        <f t="shared" si="25"/>
        <v>3.0708345857128543E-2</v>
      </c>
      <c r="I375" s="2">
        <f t="shared" si="26"/>
        <v>221.61172161172161</v>
      </c>
      <c r="J375">
        <f t="shared" si="27"/>
        <v>3.0708345857128543</v>
      </c>
      <c r="L375" s="2">
        <f t="shared" si="28"/>
        <v>212.02808302808302</v>
      </c>
      <c r="M375" s="2">
        <f t="shared" si="29"/>
        <v>2.7903015729886782</v>
      </c>
    </row>
    <row r="376" spans="1:13" x14ac:dyDescent="0.25">
      <c r="A376" s="4" t="s">
        <v>14</v>
      </c>
      <c r="B376" s="4" t="s">
        <v>1607</v>
      </c>
      <c r="C376" s="4" t="s">
        <v>1601</v>
      </c>
      <c r="D376" s="4" t="s">
        <v>1602</v>
      </c>
      <c r="E376" s="4" t="s">
        <v>1608</v>
      </c>
      <c r="F376" s="4" t="s">
        <v>1594</v>
      </c>
      <c r="H376">
        <f t="shared" si="25"/>
        <v>3.0708345857128543E-2</v>
      </c>
      <c r="I376" s="2">
        <f t="shared" si="26"/>
        <v>220.39072039072039</v>
      </c>
      <c r="J376">
        <f t="shared" si="27"/>
        <v>3.0708345857128543</v>
      </c>
      <c r="L376" s="2">
        <f t="shared" si="28"/>
        <v>210.8070818070818</v>
      </c>
      <c r="M376" s="2">
        <f t="shared" si="29"/>
        <v>2.7903015729886782</v>
      </c>
    </row>
    <row r="377" spans="1:13" x14ac:dyDescent="0.25">
      <c r="A377" s="4" t="s">
        <v>14</v>
      </c>
      <c r="B377" s="4" t="s">
        <v>1609</v>
      </c>
      <c r="C377" s="4" t="s">
        <v>1610</v>
      </c>
      <c r="D377" s="4" t="s">
        <v>1611</v>
      </c>
      <c r="E377" s="4" t="s">
        <v>1612</v>
      </c>
      <c r="F377" s="4" t="s">
        <v>1613</v>
      </c>
      <c r="H377">
        <f t="shared" si="25"/>
        <v>3.0908726580502956E-2</v>
      </c>
      <c r="I377" s="2">
        <f t="shared" si="26"/>
        <v>222.83272283272282</v>
      </c>
      <c r="J377">
        <f t="shared" si="27"/>
        <v>3.0908726580502957</v>
      </c>
      <c r="L377" s="2">
        <f t="shared" si="28"/>
        <v>213.24908424908423</v>
      </c>
      <c r="M377" s="2">
        <f t="shared" si="29"/>
        <v>2.8103396453261196</v>
      </c>
    </row>
    <row r="378" spans="1:13" x14ac:dyDescent="0.25">
      <c r="A378" s="4" t="s">
        <v>14</v>
      </c>
      <c r="B378" s="4" t="s">
        <v>1614</v>
      </c>
      <c r="C378" s="4" t="s">
        <v>1615</v>
      </c>
      <c r="D378" s="4" t="s">
        <v>1616</v>
      </c>
      <c r="E378" s="4" t="s">
        <v>1617</v>
      </c>
      <c r="F378" s="4" t="s">
        <v>1618</v>
      </c>
      <c r="H378">
        <f t="shared" si="25"/>
        <v>3.100891694219016E-2</v>
      </c>
      <c r="I378" s="2">
        <f t="shared" si="26"/>
        <v>223.44322344322345</v>
      </c>
      <c r="J378">
        <f t="shared" si="27"/>
        <v>3.1008916942190159</v>
      </c>
      <c r="L378" s="2">
        <f t="shared" si="28"/>
        <v>213.85958485958486</v>
      </c>
      <c r="M378" s="2">
        <f t="shared" si="29"/>
        <v>2.8203586814948398</v>
      </c>
    </row>
    <row r="379" spans="1:13" x14ac:dyDescent="0.25">
      <c r="A379" s="4" t="s">
        <v>14</v>
      </c>
      <c r="B379" s="4" t="s">
        <v>1619</v>
      </c>
      <c r="C379" s="4" t="s">
        <v>1620</v>
      </c>
      <c r="D379" s="4" t="s">
        <v>1621</v>
      </c>
      <c r="E379" s="4" t="s">
        <v>1622</v>
      </c>
      <c r="F379" s="4" t="s">
        <v>1623</v>
      </c>
      <c r="H379">
        <f t="shared" si="25"/>
        <v>3.1059012123033764E-2</v>
      </c>
      <c r="I379" s="2">
        <f t="shared" si="26"/>
        <v>222.2222222222222</v>
      </c>
      <c r="J379">
        <f t="shared" si="27"/>
        <v>3.1059012123033765</v>
      </c>
      <c r="L379" s="2">
        <f t="shared" si="28"/>
        <v>212.63858363858361</v>
      </c>
      <c r="M379" s="2">
        <f t="shared" si="29"/>
        <v>2.8253681995792004</v>
      </c>
    </row>
    <row r="380" spans="1:13" x14ac:dyDescent="0.25">
      <c r="A380" s="4" t="s">
        <v>14</v>
      </c>
      <c r="B380" s="4" t="s">
        <v>1624</v>
      </c>
      <c r="C380" s="4" t="s">
        <v>1625</v>
      </c>
      <c r="D380" s="4" t="s">
        <v>1626</v>
      </c>
      <c r="E380" s="4" t="s">
        <v>1627</v>
      </c>
      <c r="F380" s="4" t="s">
        <v>1604</v>
      </c>
      <c r="H380">
        <f t="shared" si="25"/>
        <v>3.1109107303877368E-2</v>
      </c>
      <c r="I380" s="2">
        <f t="shared" si="26"/>
        <v>221.61172161172161</v>
      </c>
      <c r="J380">
        <f t="shared" si="27"/>
        <v>3.110910730387737</v>
      </c>
      <c r="L380" s="2">
        <f t="shared" si="28"/>
        <v>212.02808302808302</v>
      </c>
      <c r="M380" s="2">
        <f t="shared" si="29"/>
        <v>2.8303777176635609</v>
      </c>
    </row>
    <row r="381" spans="1:13" x14ac:dyDescent="0.25">
      <c r="A381" s="4" t="s">
        <v>14</v>
      </c>
      <c r="B381" s="4" t="s">
        <v>1628</v>
      </c>
      <c r="C381" s="4" t="s">
        <v>1629</v>
      </c>
      <c r="D381" s="4" t="s">
        <v>1630</v>
      </c>
      <c r="E381" s="4" t="s">
        <v>1631</v>
      </c>
      <c r="F381" s="4" t="s">
        <v>1623</v>
      </c>
      <c r="H381">
        <f t="shared" si="25"/>
        <v>3.1259392846408177E-2</v>
      </c>
      <c r="I381" s="2">
        <f t="shared" si="26"/>
        <v>222.2222222222222</v>
      </c>
      <c r="J381">
        <f t="shared" si="27"/>
        <v>3.1259392846408178</v>
      </c>
      <c r="L381" s="2">
        <f t="shared" si="28"/>
        <v>212.63858363858361</v>
      </c>
      <c r="M381" s="2">
        <f t="shared" si="29"/>
        <v>2.8454062719166417</v>
      </c>
    </row>
    <row r="382" spans="1:13" x14ac:dyDescent="0.25">
      <c r="A382" s="4" t="s">
        <v>14</v>
      </c>
      <c r="B382" s="4" t="s">
        <v>1632</v>
      </c>
      <c r="C382" s="4" t="s">
        <v>1633</v>
      </c>
      <c r="D382" s="4" t="s">
        <v>1634</v>
      </c>
      <c r="E382" s="4" t="s">
        <v>1635</v>
      </c>
      <c r="F382" s="4" t="s">
        <v>1636</v>
      </c>
      <c r="H382">
        <f t="shared" si="25"/>
        <v>3.1409678388938982E-2</v>
      </c>
      <c r="I382" s="2">
        <f t="shared" si="26"/>
        <v>224.05372405372407</v>
      </c>
      <c r="J382">
        <f t="shared" si="27"/>
        <v>3.1409678388938982</v>
      </c>
      <c r="L382" s="2">
        <f t="shared" si="28"/>
        <v>214.47008547008548</v>
      </c>
      <c r="M382" s="2">
        <f t="shared" si="29"/>
        <v>2.8604348261697221</v>
      </c>
    </row>
    <row r="383" spans="1:13" x14ac:dyDescent="0.25">
      <c r="A383" s="4" t="s">
        <v>14</v>
      </c>
      <c r="B383" s="4" t="s">
        <v>1637</v>
      </c>
      <c r="C383" s="4" t="s">
        <v>1633</v>
      </c>
      <c r="D383" s="4" t="s">
        <v>1634</v>
      </c>
      <c r="E383" s="4" t="s">
        <v>1638</v>
      </c>
      <c r="F383" s="4" t="s">
        <v>1613</v>
      </c>
      <c r="H383">
        <f t="shared" si="25"/>
        <v>3.1409678388938982E-2</v>
      </c>
      <c r="I383" s="2">
        <f t="shared" si="26"/>
        <v>222.83272283272282</v>
      </c>
      <c r="J383">
        <f t="shared" si="27"/>
        <v>3.1409678388938982</v>
      </c>
      <c r="L383" s="2">
        <f t="shared" si="28"/>
        <v>213.24908424908423</v>
      </c>
      <c r="M383" s="2">
        <f t="shared" si="29"/>
        <v>2.8604348261697221</v>
      </c>
    </row>
    <row r="384" spans="1:13" x14ac:dyDescent="0.25">
      <c r="A384" s="4" t="s">
        <v>14</v>
      </c>
      <c r="B384" s="4" t="s">
        <v>1639</v>
      </c>
      <c r="C384" s="4" t="s">
        <v>1633</v>
      </c>
      <c r="D384" s="4" t="s">
        <v>1634</v>
      </c>
      <c r="E384" s="4" t="s">
        <v>1640</v>
      </c>
      <c r="F384" s="4" t="s">
        <v>1623</v>
      </c>
      <c r="H384">
        <f t="shared" si="25"/>
        <v>3.1409678388938982E-2</v>
      </c>
      <c r="I384" s="2">
        <f t="shared" si="26"/>
        <v>222.2222222222222</v>
      </c>
      <c r="J384">
        <f t="shared" si="27"/>
        <v>3.1409678388938982</v>
      </c>
      <c r="L384" s="2">
        <f t="shared" si="28"/>
        <v>212.63858363858361</v>
      </c>
      <c r="M384" s="2">
        <f t="shared" si="29"/>
        <v>2.8604348261697221</v>
      </c>
    </row>
    <row r="385" spans="1:13" x14ac:dyDescent="0.25">
      <c r="A385" s="4" t="s">
        <v>14</v>
      </c>
      <c r="B385" s="4" t="s">
        <v>1641</v>
      </c>
      <c r="C385" s="4" t="s">
        <v>1642</v>
      </c>
      <c r="D385" s="4" t="s">
        <v>1643</v>
      </c>
      <c r="E385" s="4" t="s">
        <v>1644</v>
      </c>
      <c r="F385" s="4" t="s">
        <v>1636</v>
      </c>
      <c r="H385">
        <f t="shared" si="25"/>
        <v>3.1610059112313398E-2</v>
      </c>
      <c r="I385" s="2">
        <f t="shared" si="26"/>
        <v>224.05372405372407</v>
      </c>
      <c r="J385">
        <f t="shared" si="27"/>
        <v>3.1610059112313396</v>
      </c>
      <c r="L385" s="2">
        <f t="shared" si="28"/>
        <v>214.47008547008548</v>
      </c>
      <c r="M385" s="2">
        <f t="shared" si="29"/>
        <v>2.8804728985071635</v>
      </c>
    </row>
    <row r="386" spans="1:13" x14ac:dyDescent="0.25">
      <c r="A386" s="4" t="s">
        <v>14</v>
      </c>
      <c r="B386" s="4" t="s">
        <v>1645</v>
      </c>
      <c r="C386" s="4" t="s">
        <v>1646</v>
      </c>
      <c r="D386" s="4" t="s">
        <v>1647</v>
      </c>
      <c r="E386" s="4" t="s">
        <v>1648</v>
      </c>
      <c r="F386" s="4" t="s">
        <v>1618</v>
      </c>
      <c r="H386">
        <f t="shared" si="25"/>
        <v>3.1710249474000599E-2</v>
      </c>
      <c r="I386" s="2">
        <f t="shared" si="26"/>
        <v>223.44322344322345</v>
      </c>
      <c r="J386">
        <f t="shared" si="27"/>
        <v>3.1710249474000598</v>
      </c>
      <c r="L386" s="2">
        <f t="shared" si="28"/>
        <v>213.85958485958486</v>
      </c>
      <c r="M386" s="2">
        <f t="shared" si="29"/>
        <v>2.8904919346758837</v>
      </c>
    </row>
    <row r="387" spans="1:13" x14ac:dyDescent="0.25">
      <c r="A387" s="4" t="s">
        <v>14</v>
      </c>
      <c r="B387" s="4" t="s">
        <v>1649</v>
      </c>
      <c r="C387" s="4" t="s">
        <v>1646</v>
      </c>
      <c r="D387" s="4" t="s">
        <v>1647</v>
      </c>
      <c r="E387" s="4" t="s">
        <v>1650</v>
      </c>
      <c r="F387" s="4" t="s">
        <v>1613</v>
      </c>
      <c r="H387">
        <f t="shared" si="25"/>
        <v>3.1710249474000599E-2</v>
      </c>
      <c r="I387" s="2">
        <f t="shared" si="26"/>
        <v>222.83272283272282</v>
      </c>
      <c r="J387">
        <f t="shared" si="27"/>
        <v>3.1710249474000598</v>
      </c>
      <c r="L387" s="2">
        <f t="shared" si="28"/>
        <v>213.24908424908423</v>
      </c>
      <c r="M387" s="2">
        <f t="shared" si="29"/>
        <v>2.8904919346758837</v>
      </c>
    </row>
    <row r="388" spans="1:13" x14ac:dyDescent="0.25">
      <c r="A388" s="4" t="s">
        <v>14</v>
      </c>
      <c r="B388" s="4" t="s">
        <v>1651</v>
      </c>
      <c r="C388" s="4" t="s">
        <v>1652</v>
      </c>
      <c r="D388" s="4" t="s">
        <v>1653</v>
      </c>
      <c r="E388" s="4" t="s">
        <v>1654</v>
      </c>
      <c r="F388" s="4" t="s">
        <v>1618</v>
      </c>
      <c r="H388">
        <f t="shared" ref="H388:H451" si="30">(C388-19962)/19962</f>
        <v>3.1810439835687807E-2</v>
      </c>
      <c r="I388" s="2">
        <f t="shared" ref="I388:I451" si="31">F388/819*1000000</f>
        <v>223.44322344322345</v>
      </c>
      <c r="J388">
        <f t="shared" ref="J388:J451" si="32">H388*100</f>
        <v>3.1810439835687805</v>
      </c>
      <c r="L388" s="2">
        <f t="shared" si="28"/>
        <v>213.85958485958486</v>
      </c>
      <c r="M388" s="2">
        <f t="shared" si="29"/>
        <v>2.9005109708446044</v>
      </c>
    </row>
    <row r="389" spans="1:13" x14ac:dyDescent="0.25">
      <c r="A389" s="4" t="s">
        <v>14</v>
      </c>
      <c r="B389" s="4" t="s">
        <v>1655</v>
      </c>
      <c r="C389" s="4" t="s">
        <v>1656</v>
      </c>
      <c r="D389" s="4" t="s">
        <v>1657</v>
      </c>
      <c r="E389" s="4" t="s">
        <v>1658</v>
      </c>
      <c r="F389" s="4" t="s">
        <v>1613</v>
      </c>
      <c r="H389">
        <f t="shared" si="30"/>
        <v>3.1910630197375014E-2</v>
      </c>
      <c r="I389" s="2">
        <f t="shared" si="31"/>
        <v>222.83272283272282</v>
      </c>
      <c r="J389">
        <f t="shared" si="32"/>
        <v>3.1910630197375016</v>
      </c>
      <c r="L389" s="2">
        <f t="shared" si="28"/>
        <v>213.24908424908423</v>
      </c>
      <c r="M389" s="2">
        <f t="shared" si="29"/>
        <v>2.9105300070133255</v>
      </c>
    </row>
    <row r="390" spans="1:13" x14ac:dyDescent="0.25">
      <c r="A390" s="4" t="s">
        <v>14</v>
      </c>
      <c r="B390" s="4" t="s">
        <v>1659</v>
      </c>
      <c r="C390" s="4" t="s">
        <v>1660</v>
      </c>
      <c r="D390" s="4" t="s">
        <v>1661</v>
      </c>
      <c r="E390" s="4" t="s">
        <v>1662</v>
      </c>
      <c r="F390" s="4" t="s">
        <v>1618</v>
      </c>
      <c r="H390">
        <f t="shared" si="30"/>
        <v>3.2010820559062216E-2</v>
      </c>
      <c r="I390" s="2">
        <f t="shared" si="31"/>
        <v>223.44322344322345</v>
      </c>
      <c r="J390">
        <f t="shared" si="32"/>
        <v>3.2010820559062214</v>
      </c>
      <c r="L390" s="2">
        <f t="shared" si="28"/>
        <v>213.85958485958486</v>
      </c>
      <c r="M390" s="2">
        <f t="shared" si="29"/>
        <v>2.9205490431820453</v>
      </c>
    </row>
    <row r="391" spans="1:13" x14ac:dyDescent="0.25">
      <c r="A391" s="4" t="s">
        <v>14</v>
      </c>
      <c r="B391" s="4" t="s">
        <v>1663</v>
      </c>
      <c r="C391" s="4" t="s">
        <v>1664</v>
      </c>
      <c r="D391" s="4" t="s">
        <v>1665</v>
      </c>
      <c r="E391" s="4" t="s">
        <v>1666</v>
      </c>
      <c r="F391" s="4" t="s">
        <v>1618</v>
      </c>
      <c r="H391">
        <f t="shared" si="30"/>
        <v>3.2060915739905819E-2</v>
      </c>
      <c r="I391" s="2">
        <f t="shared" si="31"/>
        <v>223.44322344322345</v>
      </c>
      <c r="J391">
        <f t="shared" si="32"/>
        <v>3.206091573990582</v>
      </c>
      <c r="L391" s="2">
        <f t="shared" si="28"/>
        <v>213.85958485958486</v>
      </c>
      <c r="M391" s="2">
        <f t="shared" si="29"/>
        <v>2.9255585612664059</v>
      </c>
    </row>
    <row r="392" spans="1:13" x14ac:dyDescent="0.25">
      <c r="A392" s="4" t="s">
        <v>14</v>
      </c>
      <c r="B392" s="4" t="s">
        <v>1667</v>
      </c>
      <c r="C392" s="4" t="s">
        <v>1668</v>
      </c>
      <c r="D392" s="4" t="s">
        <v>1669</v>
      </c>
      <c r="E392" s="4" t="s">
        <v>1670</v>
      </c>
      <c r="F392" s="4" t="s">
        <v>1613</v>
      </c>
      <c r="H392">
        <f t="shared" si="30"/>
        <v>3.2111010920749423E-2</v>
      </c>
      <c r="I392" s="2">
        <f t="shared" si="31"/>
        <v>222.83272283272282</v>
      </c>
      <c r="J392">
        <f t="shared" si="32"/>
        <v>3.2111010920749425</v>
      </c>
      <c r="L392" s="2">
        <f t="shared" si="28"/>
        <v>213.24908424908423</v>
      </c>
      <c r="M392" s="2">
        <f t="shared" si="29"/>
        <v>2.9305680793507665</v>
      </c>
    </row>
    <row r="393" spans="1:13" x14ac:dyDescent="0.25">
      <c r="A393" s="4" t="s">
        <v>14</v>
      </c>
      <c r="B393" s="4" t="s">
        <v>1671</v>
      </c>
      <c r="C393" s="4" t="s">
        <v>1672</v>
      </c>
      <c r="D393" s="4" t="s">
        <v>1673</v>
      </c>
      <c r="E393" s="4" t="s">
        <v>1674</v>
      </c>
      <c r="F393" s="4" t="s">
        <v>1623</v>
      </c>
      <c r="H393">
        <f t="shared" si="30"/>
        <v>3.2161106101593027E-2</v>
      </c>
      <c r="I393" s="2">
        <f t="shared" si="31"/>
        <v>222.2222222222222</v>
      </c>
      <c r="J393">
        <f t="shared" si="32"/>
        <v>3.2161106101593027</v>
      </c>
      <c r="L393" s="2">
        <f t="shared" si="28"/>
        <v>212.63858363858361</v>
      </c>
      <c r="M393" s="2">
        <f t="shared" si="29"/>
        <v>2.9355775974351266</v>
      </c>
    </row>
    <row r="394" spans="1:13" x14ac:dyDescent="0.25">
      <c r="A394" s="4" t="s">
        <v>14</v>
      </c>
      <c r="B394" s="4" t="s">
        <v>1675</v>
      </c>
      <c r="C394" s="4" t="s">
        <v>1676</v>
      </c>
      <c r="D394" s="4" t="s">
        <v>1677</v>
      </c>
      <c r="E394" s="4" t="s">
        <v>1678</v>
      </c>
      <c r="F394" s="4" t="s">
        <v>1618</v>
      </c>
      <c r="H394">
        <f t="shared" si="30"/>
        <v>3.2261296463280235E-2</v>
      </c>
      <c r="I394" s="2">
        <f t="shared" si="31"/>
        <v>223.44322344322345</v>
      </c>
      <c r="J394">
        <f t="shared" si="32"/>
        <v>3.2261296463280233</v>
      </c>
      <c r="L394" s="2">
        <f t="shared" si="28"/>
        <v>213.85958485958486</v>
      </c>
      <c r="M394" s="2">
        <f t="shared" si="29"/>
        <v>2.9455966336038473</v>
      </c>
    </row>
    <row r="395" spans="1:13" x14ac:dyDescent="0.25">
      <c r="A395" s="4" t="s">
        <v>14</v>
      </c>
      <c r="B395" s="4" t="s">
        <v>1679</v>
      </c>
      <c r="C395" s="4" t="s">
        <v>1680</v>
      </c>
      <c r="D395" s="4" t="s">
        <v>1681</v>
      </c>
      <c r="E395" s="4" t="s">
        <v>1682</v>
      </c>
      <c r="F395" s="4" t="s">
        <v>1683</v>
      </c>
      <c r="H395">
        <f t="shared" si="30"/>
        <v>3.241158200581104E-2</v>
      </c>
      <c r="I395" s="2">
        <f t="shared" si="31"/>
        <v>224.54212454212455</v>
      </c>
      <c r="J395">
        <f t="shared" si="32"/>
        <v>3.2411582005811042</v>
      </c>
      <c r="L395" s="2">
        <f t="shared" si="28"/>
        <v>214.95848595848597</v>
      </c>
      <c r="M395" s="2">
        <f t="shared" si="29"/>
        <v>2.9606251878569281</v>
      </c>
    </row>
    <row r="396" spans="1:13" x14ac:dyDescent="0.25">
      <c r="A396" s="4" t="s">
        <v>14</v>
      </c>
      <c r="B396" s="4" t="s">
        <v>1684</v>
      </c>
      <c r="C396" s="4" t="s">
        <v>1685</v>
      </c>
      <c r="D396" s="4" t="s">
        <v>1686</v>
      </c>
      <c r="E396" s="4" t="s">
        <v>1687</v>
      </c>
      <c r="F396" s="4" t="s">
        <v>1636</v>
      </c>
      <c r="H396">
        <f t="shared" si="30"/>
        <v>3.2461677186654644E-2</v>
      </c>
      <c r="I396" s="2">
        <f t="shared" si="31"/>
        <v>224.05372405372407</v>
      </c>
      <c r="J396">
        <f t="shared" si="32"/>
        <v>3.2461677186654643</v>
      </c>
      <c r="L396" s="2">
        <f t="shared" si="28"/>
        <v>214.47008547008548</v>
      </c>
      <c r="M396" s="2">
        <f t="shared" si="29"/>
        <v>2.9656347059412882</v>
      </c>
    </row>
    <row r="397" spans="1:13" x14ac:dyDescent="0.25">
      <c r="A397" s="4" t="s">
        <v>14</v>
      </c>
      <c r="B397" s="4" t="s">
        <v>1688</v>
      </c>
      <c r="C397" s="4" t="s">
        <v>1689</v>
      </c>
      <c r="D397" s="4" t="s">
        <v>1690</v>
      </c>
      <c r="E397" s="4" t="s">
        <v>1691</v>
      </c>
      <c r="F397" s="4" t="s">
        <v>1692</v>
      </c>
      <c r="H397">
        <f t="shared" si="30"/>
        <v>3.2561867548341852E-2</v>
      </c>
      <c r="I397" s="2">
        <f t="shared" si="31"/>
        <v>225.15262515262518</v>
      </c>
      <c r="J397">
        <f t="shared" si="32"/>
        <v>3.2561867548341854</v>
      </c>
      <c r="L397" s="2">
        <f t="shared" si="28"/>
        <v>215.56898656898659</v>
      </c>
      <c r="M397" s="2">
        <f t="shared" si="29"/>
        <v>2.9756537421100093</v>
      </c>
    </row>
    <row r="398" spans="1:13" x14ac:dyDescent="0.25">
      <c r="A398" s="4" t="s">
        <v>14</v>
      </c>
      <c r="B398" s="4" t="s">
        <v>1693</v>
      </c>
      <c r="C398" s="4" t="s">
        <v>1694</v>
      </c>
      <c r="D398" s="4" t="s">
        <v>1695</v>
      </c>
      <c r="E398" s="4" t="s">
        <v>1696</v>
      </c>
      <c r="F398" s="4" t="s">
        <v>1618</v>
      </c>
      <c r="H398">
        <f t="shared" si="30"/>
        <v>3.2611962729185449E-2</v>
      </c>
      <c r="I398" s="2">
        <f t="shared" si="31"/>
        <v>223.44322344322345</v>
      </c>
      <c r="J398">
        <f t="shared" si="32"/>
        <v>3.2611962729185451</v>
      </c>
      <c r="L398" s="2">
        <f t="shared" si="28"/>
        <v>213.85958485958486</v>
      </c>
      <c r="M398" s="2">
        <f t="shared" si="29"/>
        <v>2.980663260194369</v>
      </c>
    </row>
    <row r="399" spans="1:13" x14ac:dyDescent="0.25">
      <c r="A399" s="4" t="s">
        <v>14</v>
      </c>
      <c r="B399" s="4" t="s">
        <v>1697</v>
      </c>
      <c r="C399" s="4" t="s">
        <v>1698</v>
      </c>
      <c r="D399" s="4" t="s">
        <v>1699</v>
      </c>
      <c r="E399" s="4" t="s">
        <v>1700</v>
      </c>
      <c r="F399" s="4" t="s">
        <v>1683</v>
      </c>
      <c r="H399">
        <f t="shared" si="30"/>
        <v>3.2712153090872657E-2</v>
      </c>
      <c r="I399" s="2">
        <f t="shared" si="31"/>
        <v>224.54212454212455</v>
      </c>
      <c r="J399">
        <f t="shared" si="32"/>
        <v>3.2712153090872658</v>
      </c>
      <c r="L399" s="2">
        <f t="shared" si="28"/>
        <v>214.95848595848597</v>
      </c>
      <c r="M399" s="2">
        <f t="shared" si="29"/>
        <v>2.9906822963630897</v>
      </c>
    </row>
    <row r="400" spans="1:13" x14ac:dyDescent="0.25">
      <c r="A400" s="4" t="s">
        <v>14</v>
      </c>
      <c r="B400" s="4" t="s">
        <v>1701</v>
      </c>
      <c r="C400" s="4" t="s">
        <v>1702</v>
      </c>
      <c r="D400" s="4" t="s">
        <v>1703</v>
      </c>
      <c r="E400" s="4" t="s">
        <v>1704</v>
      </c>
      <c r="F400" s="4" t="s">
        <v>1683</v>
      </c>
      <c r="H400">
        <f t="shared" si="30"/>
        <v>3.2762248271716261E-2</v>
      </c>
      <c r="I400" s="2">
        <f t="shared" si="31"/>
        <v>224.54212454212455</v>
      </c>
      <c r="J400">
        <f t="shared" si="32"/>
        <v>3.2762248271716263</v>
      </c>
      <c r="L400" s="2">
        <f t="shared" si="28"/>
        <v>214.95848595848597</v>
      </c>
      <c r="M400" s="2">
        <f t="shared" si="29"/>
        <v>2.9956918144474503</v>
      </c>
    </row>
    <row r="401" spans="1:13" x14ac:dyDescent="0.25">
      <c r="A401" s="4" t="s">
        <v>14</v>
      </c>
      <c r="B401" s="4" t="s">
        <v>1705</v>
      </c>
      <c r="C401" s="4" t="s">
        <v>1706</v>
      </c>
      <c r="D401" s="4" t="s">
        <v>1707</v>
      </c>
      <c r="E401" s="4" t="s">
        <v>1708</v>
      </c>
      <c r="F401" s="4" t="s">
        <v>1709</v>
      </c>
      <c r="H401">
        <f t="shared" si="30"/>
        <v>3.2862438633403469E-2</v>
      </c>
      <c r="I401" s="2">
        <f t="shared" si="31"/>
        <v>225.76312576312577</v>
      </c>
      <c r="J401">
        <f t="shared" si="32"/>
        <v>3.286243863340347</v>
      </c>
      <c r="L401" s="2">
        <f t="shared" si="28"/>
        <v>216.17948717948718</v>
      </c>
      <c r="M401" s="2">
        <f t="shared" si="29"/>
        <v>3.0057108506161709</v>
      </c>
    </row>
    <row r="402" spans="1:13" x14ac:dyDescent="0.25">
      <c r="A402" s="4" t="s">
        <v>14</v>
      </c>
      <c r="B402" s="4" t="s">
        <v>1710</v>
      </c>
      <c r="C402" s="4" t="s">
        <v>1711</v>
      </c>
      <c r="D402" s="4" t="s">
        <v>1712</v>
      </c>
      <c r="E402" s="4" t="s">
        <v>1713</v>
      </c>
      <c r="F402" s="4" t="s">
        <v>1714</v>
      </c>
      <c r="H402">
        <f t="shared" si="30"/>
        <v>3.3012724175934274E-2</v>
      </c>
      <c r="I402" s="2">
        <f t="shared" si="31"/>
        <v>226.98412698412699</v>
      </c>
      <c r="J402">
        <f t="shared" si="32"/>
        <v>3.3012724175934274</v>
      </c>
      <c r="L402" s="2">
        <f t="shared" si="28"/>
        <v>217.4004884004884</v>
      </c>
      <c r="M402" s="2">
        <f t="shared" si="29"/>
        <v>3.0207394048692513</v>
      </c>
    </row>
    <row r="403" spans="1:13" x14ac:dyDescent="0.25">
      <c r="A403" s="4" t="s">
        <v>14</v>
      </c>
      <c r="B403" s="4" t="s">
        <v>1715</v>
      </c>
      <c r="C403" s="4" t="s">
        <v>1716</v>
      </c>
      <c r="D403" s="4" t="s">
        <v>1717</v>
      </c>
      <c r="E403" s="4" t="s">
        <v>1718</v>
      </c>
      <c r="F403" s="4" t="s">
        <v>1719</v>
      </c>
      <c r="H403">
        <f t="shared" si="30"/>
        <v>3.3062819356777878E-2</v>
      </c>
      <c r="I403" s="2">
        <f t="shared" si="31"/>
        <v>226.37362637362639</v>
      </c>
      <c r="J403">
        <f t="shared" si="32"/>
        <v>3.3062819356777879</v>
      </c>
      <c r="L403" s="2">
        <f t="shared" si="28"/>
        <v>216.7899877899878</v>
      </c>
      <c r="M403" s="2">
        <f t="shared" si="29"/>
        <v>3.0257489229536119</v>
      </c>
    </row>
    <row r="404" spans="1:13" x14ac:dyDescent="0.25">
      <c r="A404" s="4" t="s">
        <v>14</v>
      </c>
      <c r="B404" s="4" t="s">
        <v>1720</v>
      </c>
      <c r="C404" s="4" t="s">
        <v>1721</v>
      </c>
      <c r="D404" s="4" t="s">
        <v>1722</v>
      </c>
      <c r="E404" s="4" t="s">
        <v>1723</v>
      </c>
      <c r="F404" s="4" t="s">
        <v>1709</v>
      </c>
      <c r="H404">
        <f t="shared" si="30"/>
        <v>3.3112914537621482E-2</v>
      </c>
      <c r="I404" s="2">
        <f t="shared" si="31"/>
        <v>225.76312576312577</v>
      </c>
      <c r="J404">
        <f t="shared" si="32"/>
        <v>3.3112914537621481</v>
      </c>
      <c r="L404" s="2">
        <f t="shared" si="28"/>
        <v>216.17948717948718</v>
      </c>
      <c r="M404" s="2">
        <f t="shared" si="29"/>
        <v>3.030758441037972</v>
      </c>
    </row>
    <row r="405" spans="1:13" x14ac:dyDescent="0.25">
      <c r="A405" s="4" t="s">
        <v>14</v>
      </c>
      <c r="B405" s="4" t="s">
        <v>1724</v>
      </c>
      <c r="C405" s="4" t="s">
        <v>1725</v>
      </c>
      <c r="D405" s="4" t="s">
        <v>1726</v>
      </c>
      <c r="E405" s="4" t="s">
        <v>1727</v>
      </c>
      <c r="F405" s="4" t="s">
        <v>1714</v>
      </c>
      <c r="H405">
        <f t="shared" si="30"/>
        <v>3.3263200080152287E-2</v>
      </c>
      <c r="I405" s="2">
        <f t="shared" si="31"/>
        <v>226.98412698412699</v>
      </c>
      <c r="J405">
        <f t="shared" si="32"/>
        <v>3.3263200080152289</v>
      </c>
      <c r="L405" s="2">
        <f t="shared" si="28"/>
        <v>217.4004884004884</v>
      </c>
      <c r="M405" s="2">
        <f t="shared" si="29"/>
        <v>3.0457869952910528</v>
      </c>
    </row>
    <row r="406" spans="1:13" x14ac:dyDescent="0.25">
      <c r="A406" s="4" t="s">
        <v>14</v>
      </c>
      <c r="B406" s="4" t="s">
        <v>1728</v>
      </c>
      <c r="C406" s="4" t="s">
        <v>1729</v>
      </c>
      <c r="D406" s="4" t="s">
        <v>1730</v>
      </c>
      <c r="E406" s="4" t="s">
        <v>1731</v>
      </c>
      <c r="F406" s="4" t="s">
        <v>1732</v>
      </c>
      <c r="H406">
        <f t="shared" si="30"/>
        <v>3.3363390441839495E-2</v>
      </c>
      <c r="I406" s="2">
        <f t="shared" si="31"/>
        <v>229.42612942612945</v>
      </c>
      <c r="J406">
        <f t="shared" si="32"/>
        <v>3.3363390441839496</v>
      </c>
      <c r="L406" s="2">
        <f t="shared" si="28"/>
        <v>219.84249084249086</v>
      </c>
      <c r="M406" s="2">
        <f t="shared" si="29"/>
        <v>3.0558060314597735</v>
      </c>
    </row>
    <row r="407" spans="1:13" x14ac:dyDescent="0.25">
      <c r="A407" s="4" t="s">
        <v>14</v>
      </c>
      <c r="B407" s="4" t="s">
        <v>1733</v>
      </c>
      <c r="C407" s="4" t="s">
        <v>1729</v>
      </c>
      <c r="D407" s="4" t="s">
        <v>1730</v>
      </c>
      <c r="E407" s="4" t="s">
        <v>1734</v>
      </c>
      <c r="F407" s="4" t="s">
        <v>1735</v>
      </c>
      <c r="H407">
        <f t="shared" si="30"/>
        <v>3.3363390441839495E-2</v>
      </c>
      <c r="I407" s="2">
        <f t="shared" si="31"/>
        <v>227.59462759462761</v>
      </c>
      <c r="J407">
        <f t="shared" si="32"/>
        <v>3.3363390441839496</v>
      </c>
      <c r="L407" s="2">
        <f t="shared" si="28"/>
        <v>218.01098901098902</v>
      </c>
      <c r="M407" s="2">
        <f t="shared" si="29"/>
        <v>3.0558060314597735</v>
      </c>
    </row>
    <row r="408" spans="1:13" x14ac:dyDescent="0.25">
      <c r="A408" s="4" t="s">
        <v>14</v>
      </c>
      <c r="B408" s="4" t="s">
        <v>1736</v>
      </c>
      <c r="C408" s="4" t="s">
        <v>1737</v>
      </c>
      <c r="D408" s="4" t="s">
        <v>1738</v>
      </c>
      <c r="E408" s="4" t="s">
        <v>1739</v>
      </c>
      <c r="F408" s="4" t="s">
        <v>1714</v>
      </c>
      <c r="H408">
        <f t="shared" si="30"/>
        <v>3.3413485622683099E-2</v>
      </c>
      <c r="I408" s="2">
        <f t="shared" si="31"/>
        <v>226.98412698412699</v>
      </c>
      <c r="J408">
        <f t="shared" si="32"/>
        <v>3.3413485622683101</v>
      </c>
      <c r="L408" s="2">
        <f t="shared" si="28"/>
        <v>217.4004884004884</v>
      </c>
      <c r="M408" s="2">
        <f t="shared" si="29"/>
        <v>3.060815549544134</v>
      </c>
    </row>
    <row r="409" spans="1:13" x14ac:dyDescent="0.25">
      <c r="A409" s="4" t="s">
        <v>14</v>
      </c>
      <c r="B409" s="4" t="s">
        <v>1740</v>
      </c>
      <c r="C409" s="4" t="s">
        <v>1741</v>
      </c>
      <c r="D409" s="4" t="s">
        <v>1742</v>
      </c>
      <c r="E409" s="4" t="s">
        <v>1743</v>
      </c>
      <c r="F409" s="4" t="s">
        <v>1744</v>
      </c>
      <c r="H409">
        <f t="shared" si="30"/>
        <v>3.3613866346057508E-2</v>
      </c>
      <c r="I409" s="2">
        <f t="shared" si="31"/>
        <v>228.20512820512823</v>
      </c>
      <c r="J409">
        <f t="shared" si="32"/>
        <v>3.3613866346057506</v>
      </c>
      <c r="L409" s="2">
        <f t="shared" si="28"/>
        <v>218.62148962148964</v>
      </c>
      <c r="M409" s="2">
        <f t="shared" si="29"/>
        <v>3.0808536218815745</v>
      </c>
    </row>
    <row r="410" spans="1:13" x14ac:dyDescent="0.25">
      <c r="A410" s="4" t="s">
        <v>14</v>
      </c>
      <c r="B410" s="4" t="s">
        <v>1745</v>
      </c>
      <c r="C410" s="4" t="s">
        <v>1746</v>
      </c>
      <c r="D410" s="4" t="s">
        <v>1747</v>
      </c>
      <c r="E410" s="4" t="s">
        <v>1748</v>
      </c>
      <c r="F410" s="4" t="s">
        <v>1749</v>
      </c>
      <c r="H410">
        <f t="shared" si="30"/>
        <v>3.3663961526901112E-2</v>
      </c>
      <c r="I410" s="2">
        <f t="shared" si="31"/>
        <v>228.81562881562883</v>
      </c>
      <c r="J410">
        <f t="shared" si="32"/>
        <v>3.3663961526901112</v>
      </c>
      <c r="L410" s="2">
        <f t="shared" si="28"/>
        <v>219.23199023199024</v>
      </c>
      <c r="M410" s="2">
        <f t="shared" si="29"/>
        <v>3.0858631399659351</v>
      </c>
    </row>
    <row r="411" spans="1:13" x14ac:dyDescent="0.25">
      <c r="A411" s="4" t="s">
        <v>14</v>
      </c>
      <c r="B411" s="4" t="s">
        <v>1750</v>
      </c>
      <c r="C411" s="4" t="s">
        <v>1751</v>
      </c>
      <c r="D411" s="4" t="s">
        <v>1752</v>
      </c>
      <c r="E411" s="4" t="s">
        <v>1753</v>
      </c>
      <c r="F411" s="4" t="s">
        <v>1744</v>
      </c>
      <c r="H411">
        <f t="shared" si="30"/>
        <v>3.3714056707744716E-2</v>
      </c>
      <c r="I411" s="2">
        <f t="shared" si="31"/>
        <v>228.20512820512823</v>
      </c>
      <c r="J411">
        <f t="shared" si="32"/>
        <v>3.3714056707744717</v>
      </c>
      <c r="L411" s="2">
        <f t="shared" si="28"/>
        <v>218.62148962148964</v>
      </c>
      <c r="M411" s="2">
        <f t="shared" si="29"/>
        <v>3.0908726580502957</v>
      </c>
    </row>
    <row r="412" spans="1:13" x14ac:dyDescent="0.25">
      <c r="A412" s="4" t="s">
        <v>14</v>
      </c>
      <c r="B412" s="4" t="s">
        <v>1754</v>
      </c>
      <c r="C412" s="4" t="s">
        <v>1755</v>
      </c>
      <c r="D412" s="4" t="s">
        <v>1756</v>
      </c>
      <c r="E412" s="4" t="s">
        <v>1757</v>
      </c>
      <c r="F412" s="4" t="s">
        <v>1735</v>
      </c>
      <c r="H412">
        <f t="shared" si="30"/>
        <v>3.376415188858832E-2</v>
      </c>
      <c r="I412" s="2">
        <f t="shared" si="31"/>
        <v>227.59462759462761</v>
      </c>
      <c r="J412">
        <f t="shared" si="32"/>
        <v>3.3764151888588319</v>
      </c>
      <c r="L412" s="2">
        <f t="shared" si="28"/>
        <v>218.01098901098902</v>
      </c>
      <c r="M412" s="2">
        <f t="shared" si="29"/>
        <v>3.0958821761346558</v>
      </c>
    </row>
    <row r="413" spans="1:13" x14ac:dyDescent="0.25">
      <c r="A413" s="4" t="s">
        <v>14</v>
      </c>
      <c r="B413" s="4" t="s">
        <v>1758</v>
      </c>
      <c r="C413" s="4" t="s">
        <v>1759</v>
      </c>
      <c r="D413" s="4" t="s">
        <v>1760</v>
      </c>
      <c r="E413" s="4" t="s">
        <v>1761</v>
      </c>
      <c r="F413" s="4" t="s">
        <v>1744</v>
      </c>
      <c r="H413">
        <f t="shared" si="30"/>
        <v>3.3814247069431917E-2</v>
      </c>
      <c r="I413" s="2">
        <f t="shared" si="31"/>
        <v>228.20512820512823</v>
      </c>
      <c r="J413">
        <f t="shared" si="32"/>
        <v>3.3814247069431915</v>
      </c>
      <c r="L413" s="2">
        <f t="shared" si="28"/>
        <v>218.62148962148964</v>
      </c>
      <c r="M413" s="2">
        <f t="shared" si="29"/>
        <v>3.1008916942190154</v>
      </c>
    </row>
    <row r="414" spans="1:13" x14ac:dyDescent="0.25">
      <c r="A414" s="4" t="s">
        <v>14</v>
      </c>
      <c r="B414" s="4" t="s">
        <v>1762</v>
      </c>
      <c r="C414" s="4" t="s">
        <v>1763</v>
      </c>
      <c r="D414" s="4" t="s">
        <v>1764</v>
      </c>
      <c r="E414" s="4" t="s">
        <v>1765</v>
      </c>
      <c r="F414" s="4" t="s">
        <v>1732</v>
      </c>
      <c r="H414">
        <f t="shared" si="30"/>
        <v>3.3964532611962729E-2</v>
      </c>
      <c r="I414" s="2">
        <f t="shared" si="31"/>
        <v>229.42612942612945</v>
      </c>
      <c r="J414">
        <f t="shared" si="32"/>
        <v>3.3964532611962728</v>
      </c>
      <c r="L414" s="2">
        <f t="shared" si="28"/>
        <v>219.84249084249086</v>
      </c>
      <c r="M414" s="2">
        <f t="shared" si="29"/>
        <v>3.1159202484720967</v>
      </c>
    </row>
    <row r="415" spans="1:13" x14ac:dyDescent="0.25">
      <c r="A415" s="4" t="s">
        <v>14</v>
      </c>
      <c r="B415" s="4" t="s">
        <v>1766</v>
      </c>
      <c r="C415" s="4" t="s">
        <v>1767</v>
      </c>
      <c r="D415" s="4" t="s">
        <v>1768</v>
      </c>
      <c r="E415" s="4" t="s">
        <v>1769</v>
      </c>
      <c r="F415" s="4" t="s">
        <v>1770</v>
      </c>
      <c r="H415">
        <f t="shared" si="30"/>
        <v>3.4064722973649937E-2</v>
      </c>
      <c r="I415" s="2">
        <f t="shared" si="31"/>
        <v>230.03663003663004</v>
      </c>
      <c r="J415">
        <f t="shared" si="32"/>
        <v>3.4064722973649939</v>
      </c>
      <c r="L415" s="2">
        <f t="shared" si="28"/>
        <v>220.45299145299145</v>
      </c>
      <c r="M415" s="2">
        <f t="shared" si="29"/>
        <v>3.1259392846408178</v>
      </c>
    </row>
    <row r="416" spans="1:13" x14ac:dyDescent="0.25">
      <c r="A416" s="4" t="s">
        <v>14</v>
      </c>
      <c r="B416" s="4" t="s">
        <v>1771</v>
      </c>
      <c r="C416" s="4" t="s">
        <v>1772</v>
      </c>
      <c r="D416" s="4" t="s">
        <v>1773</v>
      </c>
      <c r="E416" s="4" t="s">
        <v>1774</v>
      </c>
      <c r="F416" s="4" t="s">
        <v>1732</v>
      </c>
      <c r="H416">
        <f t="shared" si="30"/>
        <v>3.4114818154493541E-2</v>
      </c>
      <c r="I416" s="2">
        <f t="shared" si="31"/>
        <v>229.42612942612945</v>
      </c>
      <c r="J416">
        <f t="shared" si="32"/>
        <v>3.411481815449354</v>
      </c>
      <c r="L416" s="2">
        <f t="shared" si="28"/>
        <v>219.84249084249086</v>
      </c>
      <c r="M416" s="2">
        <f t="shared" si="29"/>
        <v>3.1309488027251779</v>
      </c>
    </row>
    <row r="417" spans="1:13" x14ac:dyDescent="0.25">
      <c r="A417" s="4" t="s">
        <v>14</v>
      </c>
      <c r="B417" s="4" t="s">
        <v>1775</v>
      </c>
      <c r="C417" s="4" t="s">
        <v>1776</v>
      </c>
      <c r="D417" s="4" t="s">
        <v>1777</v>
      </c>
      <c r="E417" s="4" t="s">
        <v>1778</v>
      </c>
      <c r="F417" s="4" t="s">
        <v>1749</v>
      </c>
      <c r="H417">
        <f t="shared" si="30"/>
        <v>3.4164913335337138E-2</v>
      </c>
      <c r="I417" s="2">
        <f t="shared" si="31"/>
        <v>228.81562881562883</v>
      </c>
      <c r="J417">
        <f t="shared" si="32"/>
        <v>3.4164913335337137</v>
      </c>
      <c r="L417" s="2">
        <f t="shared" si="28"/>
        <v>219.23199023199024</v>
      </c>
      <c r="M417" s="2">
        <f t="shared" si="29"/>
        <v>3.1359583208095376</v>
      </c>
    </row>
    <row r="418" spans="1:13" x14ac:dyDescent="0.25">
      <c r="A418" s="4" t="s">
        <v>14</v>
      </c>
      <c r="B418" s="4" t="s">
        <v>1779</v>
      </c>
      <c r="C418" s="4" t="s">
        <v>1780</v>
      </c>
      <c r="D418" s="4" t="s">
        <v>1781</v>
      </c>
      <c r="E418" s="4" t="s">
        <v>1782</v>
      </c>
      <c r="F418" s="4" t="s">
        <v>1783</v>
      </c>
      <c r="H418">
        <f t="shared" si="30"/>
        <v>3.431519887786795E-2</v>
      </c>
      <c r="I418" s="2">
        <f t="shared" si="31"/>
        <v>230.64713064713064</v>
      </c>
      <c r="J418">
        <f t="shared" si="32"/>
        <v>3.431519887786795</v>
      </c>
      <c r="L418" s="2">
        <f t="shared" si="28"/>
        <v>221.06349206349205</v>
      </c>
      <c r="M418" s="2">
        <f t="shared" si="29"/>
        <v>3.1509868750626189</v>
      </c>
    </row>
    <row r="419" spans="1:13" x14ac:dyDescent="0.25">
      <c r="A419" s="4" t="s">
        <v>14</v>
      </c>
      <c r="B419" s="4" t="s">
        <v>1784</v>
      </c>
      <c r="C419" s="4" t="s">
        <v>1785</v>
      </c>
      <c r="D419" s="4" t="s">
        <v>1786</v>
      </c>
      <c r="E419" s="4" t="s">
        <v>1787</v>
      </c>
      <c r="F419" s="4" t="s">
        <v>1788</v>
      </c>
      <c r="H419">
        <f t="shared" si="30"/>
        <v>3.4365294058711554E-2</v>
      </c>
      <c r="I419" s="2">
        <f t="shared" si="31"/>
        <v>231.13553113553112</v>
      </c>
      <c r="J419">
        <f t="shared" si="32"/>
        <v>3.4365294058711555</v>
      </c>
      <c r="L419" s="2">
        <f t="shared" si="28"/>
        <v>221.55189255189254</v>
      </c>
      <c r="M419" s="2">
        <f t="shared" si="29"/>
        <v>3.1559963931469794</v>
      </c>
    </row>
    <row r="420" spans="1:13" x14ac:dyDescent="0.25">
      <c r="A420" s="4" t="s">
        <v>14</v>
      </c>
      <c r="B420" s="4" t="s">
        <v>1789</v>
      </c>
      <c r="C420" s="4" t="s">
        <v>1790</v>
      </c>
      <c r="D420" s="4" t="s">
        <v>1791</v>
      </c>
      <c r="E420" s="4" t="s">
        <v>1792</v>
      </c>
      <c r="F420" s="4" t="s">
        <v>1770</v>
      </c>
      <c r="H420">
        <f t="shared" si="30"/>
        <v>3.4415389239555158E-2</v>
      </c>
      <c r="I420" s="2">
        <f t="shared" si="31"/>
        <v>230.03663003663004</v>
      </c>
      <c r="J420">
        <f t="shared" si="32"/>
        <v>3.4415389239555156</v>
      </c>
      <c r="L420" s="2">
        <f t="shared" si="28"/>
        <v>220.45299145299145</v>
      </c>
      <c r="M420" s="2">
        <f t="shared" si="29"/>
        <v>3.1610059112313396</v>
      </c>
    </row>
    <row r="421" spans="1:13" x14ac:dyDescent="0.25">
      <c r="A421" s="4" t="s">
        <v>14</v>
      </c>
      <c r="B421" s="4" t="s">
        <v>1793</v>
      </c>
      <c r="C421" s="4" t="s">
        <v>1794</v>
      </c>
      <c r="D421" s="4" t="s">
        <v>1795</v>
      </c>
      <c r="E421" s="4" t="s">
        <v>1796</v>
      </c>
      <c r="F421" s="4" t="s">
        <v>1783</v>
      </c>
      <c r="H421">
        <f t="shared" si="30"/>
        <v>3.4515579601242359E-2</v>
      </c>
      <c r="I421" s="2">
        <f t="shared" si="31"/>
        <v>230.64713064713064</v>
      </c>
      <c r="J421">
        <f t="shared" si="32"/>
        <v>3.4515579601242359</v>
      </c>
      <c r="L421" s="2">
        <f t="shared" si="28"/>
        <v>221.06349206349205</v>
      </c>
      <c r="M421" s="2">
        <f t="shared" si="29"/>
        <v>3.1710249474000598</v>
      </c>
    </row>
    <row r="422" spans="1:13" x14ac:dyDescent="0.25">
      <c r="A422" s="4" t="s">
        <v>14</v>
      </c>
      <c r="B422" s="4" t="s">
        <v>1797</v>
      </c>
      <c r="C422" s="4" t="s">
        <v>1798</v>
      </c>
      <c r="D422" s="4" t="s">
        <v>1799</v>
      </c>
      <c r="E422" s="4" t="s">
        <v>1800</v>
      </c>
      <c r="F422" s="4" t="s">
        <v>1801</v>
      </c>
      <c r="H422">
        <f t="shared" si="30"/>
        <v>3.4665865143773171E-2</v>
      </c>
      <c r="I422" s="2">
        <f t="shared" si="31"/>
        <v>232.35653235653237</v>
      </c>
      <c r="J422">
        <f t="shared" si="32"/>
        <v>3.4665865143773171</v>
      </c>
      <c r="L422" s="2">
        <f t="shared" si="28"/>
        <v>222.77289377289378</v>
      </c>
      <c r="M422" s="2">
        <f t="shared" si="29"/>
        <v>3.1860535016531411</v>
      </c>
    </row>
    <row r="423" spans="1:13" x14ac:dyDescent="0.25">
      <c r="A423" s="4" t="s">
        <v>14</v>
      </c>
      <c r="B423" s="4" t="s">
        <v>1802</v>
      </c>
      <c r="C423" s="4" t="s">
        <v>1803</v>
      </c>
      <c r="D423" s="4" t="s">
        <v>1804</v>
      </c>
      <c r="E423" s="4" t="s">
        <v>1805</v>
      </c>
      <c r="F423" s="4" t="s">
        <v>1801</v>
      </c>
      <c r="H423">
        <f t="shared" si="30"/>
        <v>3.4715960324616775E-2</v>
      </c>
      <c r="I423" s="2">
        <f t="shared" si="31"/>
        <v>232.35653235653237</v>
      </c>
      <c r="J423">
        <f t="shared" si="32"/>
        <v>3.4715960324616777</v>
      </c>
      <c r="L423" s="2">
        <f t="shared" ref="L423:L486" si="33">I423-$I$36</f>
        <v>222.77289377289378</v>
      </c>
      <c r="M423" s="2">
        <f t="shared" ref="M423:M486" si="34">J423-$J$36</f>
        <v>3.1910630197375016</v>
      </c>
    </row>
    <row r="424" spans="1:13" x14ac:dyDescent="0.25">
      <c r="A424" s="4" t="s">
        <v>14</v>
      </c>
      <c r="B424" s="4" t="s">
        <v>1806</v>
      </c>
      <c r="C424" s="4" t="s">
        <v>1807</v>
      </c>
      <c r="D424" s="4" t="s">
        <v>1808</v>
      </c>
      <c r="E424" s="4" t="s">
        <v>1809</v>
      </c>
      <c r="F424" s="4" t="s">
        <v>1801</v>
      </c>
      <c r="H424">
        <f t="shared" si="30"/>
        <v>3.4766055505460372E-2</v>
      </c>
      <c r="I424" s="2">
        <f t="shared" si="31"/>
        <v>232.35653235653237</v>
      </c>
      <c r="J424">
        <f t="shared" si="32"/>
        <v>3.4766055505460374</v>
      </c>
      <c r="L424" s="2">
        <f t="shared" si="33"/>
        <v>222.77289377289378</v>
      </c>
      <c r="M424" s="2">
        <f t="shared" si="34"/>
        <v>3.1960725378218613</v>
      </c>
    </row>
    <row r="425" spans="1:13" x14ac:dyDescent="0.25">
      <c r="A425" s="4" t="s">
        <v>14</v>
      </c>
      <c r="B425" s="4" t="s">
        <v>1810</v>
      </c>
      <c r="C425" s="4" t="s">
        <v>1811</v>
      </c>
      <c r="D425" s="4" t="s">
        <v>1812</v>
      </c>
      <c r="E425" s="4" t="s">
        <v>1813</v>
      </c>
      <c r="F425" s="4" t="s">
        <v>1814</v>
      </c>
      <c r="H425">
        <f t="shared" si="30"/>
        <v>3.4816150686303976E-2</v>
      </c>
      <c r="I425" s="2">
        <f t="shared" si="31"/>
        <v>231.74603174603175</v>
      </c>
      <c r="J425">
        <f t="shared" si="32"/>
        <v>3.4816150686303975</v>
      </c>
      <c r="L425" s="2">
        <f t="shared" si="33"/>
        <v>222.16239316239316</v>
      </c>
      <c r="M425" s="2">
        <f t="shared" si="34"/>
        <v>3.2010820559062214</v>
      </c>
    </row>
    <row r="426" spans="1:13" x14ac:dyDescent="0.25">
      <c r="A426" s="4" t="s">
        <v>14</v>
      </c>
      <c r="B426" s="4" t="s">
        <v>1815</v>
      </c>
      <c r="C426" s="4" t="s">
        <v>1816</v>
      </c>
      <c r="D426" s="4" t="s">
        <v>1817</v>
      </c>
      <c r="E426" s="4" t="s">
        <v>1818</v>
      </c>
      <c r="F426" s="4" t="s">
        <v>1819</v>
      </c>
      <c r="H426">
        <f t="shared" si="30"/>
        <v>3.4966436228834788E-2</v>
      </c>
      <c r="I426" s="2">
        <f t="shared" si="31"/>
        <v>233.57753357753359</v>
      </c>
      <c r="J426">
        <f t="shared" si="32"/>
        <v>3.4966436228834787</v>
      </c>
      <c r="L426" s="2">
        <f t="shared" si="33"/>
        <v>223.993894993895</v>
      </c>
      <c r="M426" s="2">
        <f t="shared" si="34"/>
        <v>3.2161106101593027</v>
      </c>
    </row>
    <row r="427" spans="1:13" x14ac:dyDescent="0.25">
      <c r="A427" s="4" t="s">
        <v>14</v>
      </c>
      <c r="B427" s="4" t="s">
        <v>1820</v>
      </c>
      <c r="C427" s="4" t="s">
        <v>1821</v>
      </c>
      <c r="D427" s="4" t="s">
        <v>1822</v>
      </c>
      <c r="E427" s="4" t="s">
        <v>1823</v>
      </c>
      <c r="F427" s="4" t="s">
        <v>1824</v>
      </c>
      <c r="H427">
        <f t="shared" si="30"/>
        <v>3.5066626590521989E-2</v>
      </c>
      <c r="I427" s="2">
        <f t="shared" si="31"/>
        <v>232.96703296703296</v>
      </c>
      <c r="J427">
        <f t="shared" si="32"/>
        <v>3.506662659052199</v>
      </c>
      <c r="L427" s="2">
        <f t="shared" si="33"/>
        <v>223.38339438339437</v>
      </c>
      <c r="M427" s="2">
        <f t="shared" si="34"/>
        <v>3.2261296463280229</v>
      </c>
    </row>
    <row r="428" spans="1:13" x14ac:dyDescent="0.25">
      <c r="A428" s="4" t="s">
        <v>14</v>
      </c>
      <c r="B428" s="4" t="s">
        <v>1825</v>
      </c>
      <c r="C428" s="4" t="s">
        <v>1826</v>
      </c>
      <c r="D428" s="4" t="s">
        <v>1827</v>
      </c>
      <c r="E428" s="4" t="s">
        <v>1828</v>
      </c>
      <c r="F428" s="4" t="s">
        <v>1819</v>
      </c>
      <c r="H428">
        <f t="shared" si="30"/>
        <v>3.5116721771365593E-2</v>
      </c>
      <c r="I428" s="2">
        <f t="shared" si="31"/>
        <v>233.57753357753359</v>
      </c>
      <c r="J428">
        <f t="shared" si="32"/>
        <v>3.5116721771365591</v>
      </c>
      <c r="L428" s="2">
        <f t="shared" si="33"/>
        <v>223.993894993895</v>
      </c>
      <c r="M428" s="2">
        <f t="shared" si="34"/>
        <v>3.231139164412383</v>
      </c>
    </row>
    <row r="429" spans="1:13" x14ac:dyDescent="0.25">
      <c r="A429" s="4" t="s">
        <v>14</v>
      </c>
      <c r="B429" s="4" t="s">
        <v>1829</v>
      </c>
      <c r="C429" s="4" t="s">
        <v>1830</v>
      </c>
      <c r="D429" s="4" t="s">
        <v>1831</v>
      </c>
      <c r="E429" s="4" t="s">
        <v>1832</v>
      </c>
      <c r="F429" s="4" t="s">
        <v>1824</v>
      </c>
      <c r="H429">
        <f t="shared" si="30"/>
        <v>3.5216912133052801E-2</v>
      </c>
      <c r="I429" s="2">
        <f t="shared" si="31"/>
        <v>232.96703296703296</v>
      </c>
      <c r="J429">
        <f t="shared" si="32"/>
        <v>3.5216912133052802</v>
      </c>
      <c r="L429" s="2">
        <f t="shared" si="33"/>
        <v>223.38339438339437</v>
      </c>
      <c r="M429" s="2">
        <f t="shared" si="34"/>
        <v>3.2411582005811042</v>
      </c>
    </row>
    <row r="430" spans="1:13" x14ac:dyDescent="0.25">
      <c r="A430" s="4" t="s">
        <v>14</v>
      </c>
      <c r="B430" s="4" t="s">
        <v>1833</v>
      </c>
      <c r="C430" s="4" t="s">
        <v>1834</v>
      </c>
      <c r="D430" s="4" t="s">
        <v>1835</v>
      </c>
      <c r="E430" s="4" t="s">
        <v>1836</v>
      </c>
      <c r="F430" s="4" t="s">
        <v>1837</v>
      </c>
      <c r="H430">
        <f t="shared" si="30"/>
        <v>3.5317102494740009E-2</v>
      </c>
      <c r="I430" s="2">
        <f t="shared" si="31"/>
        <v>234.79853479853477</v>
      </c>
      <c r="J430">
        <f t="shared" si="32"/>
        <v>3.5317102494740009</v>
      </c>
      <c r="L430" s="2">
        <f t="shared" si="33"/>
        <v>225.21489621489619</v>
      </c>
      <c r="M430" s="2">
        <f t="shared" si="34"/>
        <v>3.2511772367498248</v>
      </c>
    </row>
    <row r="431" spans="1:13" x14ac:dyDescent="0.25">
      <c r="A431" s="4" t="s">
        <v>14</v>
      </c>
      <c r="B431" s="4" t="s">
        <v>1838</v>
      </c>
      <c r="C431" s="4" t="s">
        <v>1839</v>
      </c>
      <c r="D431" s="4" t="s">
        <v>1840</v>
      </c>
      <c r="E431" s="4" t="s">
        <v>1841</v>
      </c>
      <c r="F431" s="4" t="s">
        <v>1842</v>
      </c>
      <c r="H431">
        <f t="shared" si="30"/>
        <v>3.5367197675583606E-2</v>
      </c>
      <c r="I431" s="2">
        <f t="shared" si="31"/>
        <v>234.18803418803418</v>
      </c>
      <c r="J431">
        <f t="shared" si="32"/>
        <v>3.5367197675583606</v>
      </c>
      <c r="L431" s="2">
        <f t="shared" si="33"/>
        <v>224.60439560439559</v>
      </c>
      <c r="M431" s="2">
        <f t="shared" si="34"/>
        <v>3.2561867548341845</v>
      </c>
    </row>
    <row r="432" spans="1:13" x14ac:dyDescent="0.25">
      <c r="A432" s="4" t="s">
        <v>14</v>
      </c>
      <c r="B432" s="4" t="s">
        <v>1843</v>
      </c>
      <c r="C432" s="4" t="s">
        <v>1844</v>
      </c>
      <c r="D432" s="4" t="s">
        <v>1845</v>
      </c>
      <c r="E432" s="4" t="s">
        <v>1846</v>
      </c>
      <c r="F432" s="4" t="s">
        <v>1819</v>
      </c>
      <c r="H432">
        <f t="shared" si="30"/>
        <v>3.541729285642721E-2</v>
      </c>
      <c r="I432" s="2">
        <f t="shared" si="31"/>
        <v>233.57753357753359</v>
      </c>
      <c r="J432">
        <f t="shared" si="32"/>
        <v>3.5417292856427212</v>
      </c>
      <c r="L432" s="2">
        <f t="shared" si="33"/>
        <v>223.993894993895</v>
      </c>
      <c r="M432" s="2">
        <f t="shared" si="34"/>
        <v>3.2611962729185451</v>
      </c>
    </row>
    <row r="433" spans="1:13" x14ac:dyDescent="0.25">
      <c r="A433" s="4" t="s">
        <v>14</v>
      </c>
      <c r="B433" s="4" t="s">
        <v>1847</v>
      </c>
      <c r="C433" s="4" t="s">
        <v>1848</v>
      </c>
      <c r="D433" s="4" t="s">
        <v>1849</v>
      </c>
      <c r="E433" s="4" t="s">
        <v>1850</v>
      </c>
      <c r="F433" s="4" t="s">
        <v>1837</v>
      </c>
      <c r="H433">
        <f t="shared" si="30"/>
        <v>3.5517483218114418E-2</v>
      </c>
      <c r="I433" s="2">
        <f t="shared" si="31"/>
        <v>234.79853479853477</v>
      </c>
      <c r="J433">
        <f t="shared" si="32"/>
        <v>3.5517483218114418</v>
      </c>
      <c r="L433" s="2">
        <f t="shared" si="33"/>
        <v>225.21489621489619</v>
      </c>
      <c r="M433" s="2">
        <f t="shared" si="34"/>
        <v>3.2712153090872658</v>
      </c>
    </row>
    <row r="434" spans="1:13" x14ac:dyDescent="0.25">
      <c r="A434" s="4" t="s">
        <v>14</v>
      </c>
      <c r="B434" s="4" t="s">
        <v>1851</v>
      </c>
      <c r="C434" s="4" t="s">
        <v>1852</v>
      </c>
      <c r="D434" s="4" t="s">
        <v>1853</v>
      </c>
      <c r="E434" s="4" t="s">
        <v>1854</v>
      </c>
      <c r="F434" s="4" t="s">
        <v>1837</v>
      </c>
      <c r="H434">
        <f t="shared" si="30"/>
        <v>3.5617673579801626E-2</v>
      </c>
      <c r="I434" s="2">
        <f t="shared" si="31"/>
        <v>234.79853479853477</v>
      </c>
      <c r="J434">
        <f t="shared" si="32"/>
        <v>3.5617673579801625</v>
      </c>
      <c r="L434" s="2">
        <f t="shared" si="33"/>
        <v>225.21489621489619</v>
      </c>
      <c r="M434" s="2">
        <f t="shared" si="34"/>
        <v>3.2812343452559865</v>
      </c>
    </row>
    <row r="435" spans="1:13" x14ac:dyDescent="0.25">
      <c r="A435" s="4" t="s">
        <v>14</v>
      </c>
      <c r="B435" s="4" t="s">
        <v>1855</v>
      </c>
      <c r="C435" s="4" t="s">
        <v>1856</v>
      </c>
      <c r="D435" s="4" t="s">
        <v>1857</v>
      </c>
      <c r="E435" s="4" t="s">
        <v>1858</v>
      </c>
      <c r="F435" s="4" t="s">
        <v>1859</v>
      </c>
      <c r="H435">
        <f t="shared" si="30"/>
        <v>3.5717863941488827E-2</v>
      </c>
      <c r="I435" s="2">
        <f t="shared" si="31"/>
        <v>235.40903540903543</v>
      </c>
      <c r="J435">
        <f t="shared" si="32"/>
        <v>3.5717863941488828</v>
      </c>
      <c r="L435" s="2">
        <f t="shared" si="33"/>
        <v>225.82539682539684</v>
      </c>
      <c r="M435" s="2">
        <f t="shared" si="34"/>
        <v>3.2912533814247067</v>
      </c>
    </row>
    <row r="436" spans="1:13" x14ac:dyDescent="0.25">
      <c r="A436" s="4" t="s">
        <v>14</v>
      </c>
      <c r="B436" s="4" t="s">
        <v>1860</v>
      </c>
      <c r="C436" s="4" t="s">
        <v>1861</v>
      </c>
      <c r="D436" s="4" t="s">
        <v>1862</v>
      </c>
      <c r="E436" s="4" t="s">
        <v>1863</v>
      </c>
      <c r="F436" s="4" t="s">
        <v>1859</v>
      </c>
      <c r="H436">
        <f t="shared" si="30"/>
        <v>3.5767959122332431E-2</v>
      </c>
      <c r="I436" s="2">
        <f t="shared" si="31"/>
        <v>235.40903540903543</v>
      </c>
      <c r="J436">
        <f t="shared" si="32"/>
        <v>3.5767959122332429</v>
      </c>
      <c r="L436" s="2">
        <f t="shared" si="33"/>
        <v>225.82539682539684</v>
      </c>
      <c r="M436" s="2">
        <f t="shared" si="34"/>
        <v>3.2962628995090668</v>
      </c>
    </row>
    <row r="437" spans="1:13" x14ac:dyDescent="0.25">
      <c r="A437" s="4" t="s">
        <v>14</v>
      </c>
      <c r="B437" s="4" t="s">
        <v>1864</v>
      </c>
      <c r="C437" s="4" t="s">
        <v>1865</v>
      </c>
      <c r="D437" s="4" t="s">
        <v>1866</v>
      </c>
      <c r="E437" s="4" t="s">
        <v>1867</v>
      </c>
      <c r="F437" s="4" t="s">
        <v>1819</v>
      </c>
      <c r="H437">
        <f t="shared" si="30"/>
        <v>3.5818054303176035E-2</v>
      </c>
      <c r="I437" s="2">
        <f t="shared" si="31"/>
        <v>233.57753357753359</v>
      </c>
      <c r="J437">
        <f t="shared" si="32"/>
        <v>3.5818054303176035</v>
      </c>
      <c r="L437" s="2">
        <f t="shared" si="33"/>
        <v>223.993894993895</v>
      </c>
      <c r="M437" s="2">
        <f t="shared" si="34"/>
        <v>3.3012724175934274</v>
      </c>
    </row>
    <row r="438" spans="1:13" x14ac:dyDescent="0.25">
      <c r="A438" s="4" t="s">
        <v>14</v>
      </c>
      <c r="B438" s="4" t="s">
        <v>1868</v>
      </c>
      <c r="C438" s="4" t="s">
        <v>1869</v>
      </c>
      <c r="D438" s="4" t="s">
        <v>1870</v>
      </c>
      <c r="E438" s="4" t="s">
        <v>1871</v>
      </c>
      <c r="F438" s="4" t="s">
        <v>1872</v>
      </c>
      <c r="H438">
        <f t="shared" si="30"/>
        <v>3.596833984570684E-2</v>
      </c>
      <c r="I438" s="2">
        <f t="shared" si="31"/>
        <v>236.63003663003664</v>
      </c>
      <c r="J438">
        <f t="shared" si="32"/>
        <v>3.5968339845706838</v>
      </c>
      <c r="L438" s="2">
        <f t="shared" si="33"/>
        <v>227.04639804639805</v>
      </c>
      <c r="M438" s="2">
        <f t="shared" si="34"/>
        <v>3.3163009718465077</v>
      </c>
    </row>
    <row r="439" spans="1:13" x14ac:dyDescent="0.25">
      <c r="A439" s="4" t="s">
        <v>14</v>
      </c>
      <c r="B439" s="4" t="s">
        <v>1873</v>
      </c>
      <c r="C439" s="4" t="s">
        <v>1874</v>
      </c>
      <c r="D439" s="4" t="s">
        <v>1875</v>
      </c>
      <c r="E439" s="4" t="s">
        <v>1876</v>
      </c>
      <c r="F439" s="4" t="s">
        <v>1872</v>
      </c>
      <c r="H439">
        <f t="shared" si="30"/>
        <v>3.6018435026550444E-2</v>
      </c>
      <c r="I439" s="2">
        <f t="shared" si="31"/>
        <v>236.63003663003664</v>
      </c>
      <c r="J439">
        <f t="shared" si="32"/>
        <v>3.6018435026550444</v>
      </c>
      <c r="L439" s="2">
        <f t="shared" si="33"/>
        <v>227.04639804639805</v>
      </c>
      <c r="M439" s="2">
        <f t="shared" si="34"/>
        <v>3.3213104899308683</v>
      </c>
    </row>
    <row r="440" spans="1:13" x14ac:dyDescent="0.25">
      <c r="A440" s="4" t="s">
        <v>14</v>
      </c>
      <c r="B440" s="4" t="s">
        <v>1877</v>
      </c>
      <c r="C440" s="4" t="s">
        <v>1878</v>
      </c>
      <c r="D440" s="4" t="s">
        <v>1879</v>
      </c>
      <c r="E440" s="4" t="s">
        <v>1880</v>
      </c>
      <c r="F440" s="4" t="s">
        <v>1872</v>
      </c>
      <c r="H440">
        <f t="shared" si="30"/>
        <v>3.6068530207394048E-2</v>
      </c>
      <c r="I440" s="2">
        <f t="shared" si="31"/>
        <v>236.63003663003664</v>
      </c>
      <c r="J440">
        <f t="shared" si="32"/>
        <v>3.6068530207394049</v>
      </c>
      <c r="L440" s="2">
        <f t="shared" si="33"/>
        <v>227.04639804639805</v>
      </c>
      <c r="M440" s="2">
        <f t="shared" si="34"/>
        <v>3.3263200080152289</v>
      </c>
    </row>
    <row r="441" spans="1:13" x14ac:dyDescent="0.25">
      <c r="A441" s="4" t="s">
        <v>14</v>
      </c>
      <c r="B441" s="4" t="s">
        <v>1881</v>
      </c>
      <c r="C441" s="4" t="s">
        <v>1878</v>
      </c>
      <c r="D441" s="4" t="s">
        <v>1879</v>
      </c>
      <c r="E441" s="4" t="s">
        <v>1882</v>
      </c>
      <c r="F441" s="4" t="s">
        <v>1837</v>
      </c>
      <c r="H441">
        <f t="shared" si="30"/>
        <v>3.6068530207394048E-2</v>
      </c>
      <c r="I441" s="2">
        <f t="shared" si="31"/>
        <v>234.79853479853477</v>
      </c>
      <c r="J441">
        <f t="shared" si="32"/>
        <v>3.6068530207394049</v>
      </c>
      <c r="L441" s="2">
        <f t="shared" si="33"/>
        <v>225.21489621489619</v>
      </c>
      <c r="M441" s="2">
        <f t="shared" si="34"/>
        <v>3.3263200080152289</v>
      </c>
    </row>
    <row r="442" spans="1:13" x14ac:dyDescent="0.25">
      <c r="A442" s="4" t="s">
        <v>14</v>
      </c>
      <c r="B442" s="4" t="s">
        <v>1883</v>
      </c>
      <c r="C442" s="4" t="s">
        <v>1884</v>
      </c>
      <c r="D442" s="4" t="s">
        <v>1885</v>
      </c>
      <c r="E442" s="4" t="s">
        <v>1886</v>
      </c>
      <c r="F442" s="4" t="s">
        <v>1887</v>
      </c>
      <c r="H442">
        <f t="shared" si="30"/>
        <v>3.6319006111612061E-2</v>
      </c>
      <c r="I442" s="2">
        <f t="shared" si="31"/>
        <v>237.72893772893775</v>
      </c>
      <c r="J442">
        <f t="shared" si="32"/>
        <v>3.631900611161206</v>
      </c>
      <c r="L442" s="2">
        <f t="shared" si="33"/>
        <v>228.14529914529916</v>
      </c>
      <c r="M442" s="2">
        <f t="shared" si="34"/>
        <v>3.3513675984370299</v>
      </c>
    </row>
    <row r="443" spans="1:13" x14ac:dyDescent="0.25">
      <c r="A443" s="4" t="s">
        <v>14</v>
      </c>
      <c r="B443" s="4" t="s">
        <v>1888</v>
      </c>
      <c r="C443" s="4" t="s">
        <v>1889</v>
      </c>
      <c r="D443" s="4" t="s">
        <v>1890</v>
      </c>
      <c r="E443" s="4" t="s">
        <v>1891</v>
      </c>
      <c r="F443" s="4" t="s">
        <v>1892</v>
      </c>
      <c r="H443">
        <f t="shared" si="30"/>
        <v>3.6419196473299269E-2</v>
      </c>
      <c r="I443" s="2">
        <f t="shared" si="31"/>
        <v>239.56043956043959</v>
      </c>
      <c r="J443">
        <f t="shared" si="32"/>
        <v>3.6419196473299267</v>
      </c>
      <c r="L443" s="2">
        <f t="shared" si="33"/>
        <v>229.976800976801</v>
      </c>
      <c r="M443" s="2">
        <f t="shared" si="34"/>
        <v>3.3613866346057506</v>
      </c>
    </row>
    <row r="444" spans="1:13" x14ac:dyDescent="0.25">
      <c r="A444" s="4" t="s">
        <v>14</v>
      </c>
      <c r="B444" s="4" t="s">
        <v>1893</v>
      </c>
      <c r="C444" s="4" t="s">
        <v>1894</v>
      </c>
      <c r="D444" s="4" t="s">
        <v>1895</v>
      </c>
      <c r="E444" s="4" t="s">
        <v>1896</v>
      </c>
      <c r="F444" s="4" t="s">
        <v>1897</v>
      </c>
      <c r="H444">
        <f t="shared" si="30"/>
        <v>3.6469291654142873E-2</v>
      </c>
      <c r="I444" s="2">
        <f t="shared" si="31"/>
        <v>238.94993894993897</v>
      </c>
      <c r="J444">
        <f t="shared" si="32"/>
        <v>3.6469291654142872</v>
      </c>
      <c r="L444" s="2">
        <f t="shared" si="33"/>
        <v>229.36630036630038</v>
      </c>
      <c r="M444" s="2">
        <f t="shared" si="34"/>
        <v>3.3663961526901112</v>
      </c>
    </row>
    <row r="445" spans="1:13" x14ac:dyDescent="0.25">
      <c r="A445" s="4" t="s">
        <v>14</v>
      </c>
      <c r="B445" s="4" t="s">
        <v>1898</v>
      </c>
      <c r="C445" s="4" t="s">
        <v>1894</v>
      </c>
      <c r="D445" s="4" t="s">
        <v>1895</v>
      </c>
      <c r="E445" s="4" t="s">
        <v>1899</v>
      </c>
      <c r="F445" s="4" t="s">
        <v>1887</v>
      </c>
      <c r="H445">
        <f t="shared" si="30"/>
        <v>3.6469291654142873E-2</v>
      </c>
      <c r="I445" s="2">
        <f t="shared" si="31"/>
        <v>237.72893772893775</v>
      </c>
      <c r="J445">
        <f t="shared" si="32"/>
        <v>3.6469291654142872</v>
      </c>
      <c r="L445" s="2">
        <f t="shared" si="33"/>
        <v>228.14529914529916</v>
      </c>
      <c r="M445" s="2">
        <f t="shared" si="34"/>
        <v>3.3663961526901112</v>
      </c>
    </row>
    <row r="446" spans="1:13" x14ac:dyDescent="0.25">
      <c r="A446" s="4" t="s">
        <v>14</v>
      </c>
      <c r="B446" s="4" t="s">
        <v>1900</v>
      </c>
      <c r="C446" s="4" t="s">
        <v>1901</v>
      </c>
      <c r="D446" s="4" t="s">
        <v>1902</v>
      </c>
      <c r="E446" s="4" t="s">
        <v>1903</v>
      </c>
      <c r="F446" s="4" t="s">
        <v>1904</v>
      </c>
      <c r="H446">
        <f t="shared" si="30"/>
        <v>3.6619577196673678E-2</v>
      </c>
      <c r="I446" s="2">
        <f t="shared" si="31"/>
        <v>238.33943833943835</v>
      </c>
      <c r="J446">
        <f t="shared" si="32"/>
        <v>3.6619577196673676</v>
      </c>
      <c r="L446" s="2">
        <f t="shared" si="33"/>
        <v>228.75579975579976</v>
      </c>
      <c r="M446" s="2">
        <f t="shared" si="34"/>
        <v>3.3814247069431915</v>
      </c>
    </row>
    <row r="447" spans="1:13" x14ac:dyDescent="0.25">
      <c r="A447" s="4" t="s">
        <v>14</v>
      </c>
      <c r="B447" s="4" t="s">
        <v>1905</v>
      </c>
      <c r="C447" s="4" t="s">
        <v>1906</v>
      </c>
      <c r="D447" s="4" t="s">
        <v>1907</v>
      </c>
      <c r="E447" s="4" t="s">
        <v>1908</v>
      </c>
      <c r="F447" s="4" t="s">
        <v>1892</v>
      </c>
      <c r="H447">
        <f t="shared" si="30"/>
        <v>3.6719767558360886E-2</v>
      </c>
      <c r="I447" s="2">
        <f t="shared" si="31"/>
        <v>239.56043956043959</v>
      </c>
      <c r="J447">
        <f t="shared" si="32"/>
        <v>3.6719767558360887</v>
      </c>
      <c r="L447" s="2">
        <f t="shared" si="33"/>
        <v>229.976800976801</v>
      </c>
      <c r="M447" s="2">
        <f t="shared" si="34"/>
        <v>3.3914437431119127</v>
      </c>
    </row>
    <row r="448" spans="1:13" x14ac:dyDescent="0.25">
      <c r="A448" s="4" t="s">
        <v>14</v>
      </c>
      <c r="B448" s="4" t="s">
        <v>1909</v>
      </c>
      <c r="C448" s="4" t="s">
        <v>1910</v>
      </c>
      <c r="D448" s="4" t="s">
        <v>1911</v>
      </c>
      <c r="E448" s="4" t="s">
        <v>1912</v>
      </c>
      <c r="F448" s="4" t="s">
        <v>1897</v>
      </c>
      <c r="H448">
        <f t="shared" si="30"/>
        <v>3.676986273920449E-2</v>
      </c>
      <c r="I448" s="2">
        <f t="shared" si="31"/>
        <v>238.94993894993897</v>
      </c>
      <c r="J448">
        <f t="shared" si="32"/>
        <v>3.6769862739204489</v>
      </c>
      <c r="L448" s="2">
        <f t="shared" si="33"/>
        <v>229.36630036630038</v>
      </c>
      <c r="M448" s="2">
        <f t="shared" si="34"/>
        <v>3.3964532611962728</v>
      </c>
    </row>
    <row r="449" spans="1:13" x14ac:dyDescent="0.25">
      <c r="A449" s="4" t="s">
        <v>14</v>
      </c>
      <c r="B449" s="4" t="s">
        <v>1913</v>
      </c>
      <c r="C449" s="4" t="s">
        <v>1914</v>
      </c>
      <c r="D449" s="4" t="s">
        <v>1915</v>
      </c>
      <c r="E449" s="4" t="s">
        <v>1916</v>
      </c>
      <c r="F449" s="4" t="s">
        <v>1897</v>
      </c>
      <c r="H449">
        <f t="shared" si="30"/>
        <v>3.6819957920048094E-2</v>
      </c>
      <c r="I449" s="2">
        <f t="shared" si="31"/>
        <v>238.94993894993897</v>
      </c>
      <c r="J449">
        <f t="shared" si="32"/>
        <v>3.6819957920048094</v>
      </c>
      <c r="L449" s="2">
        <f t="shared" si="33"/>
        <v>229.36630036630038</v>
      </c>
      <c r="M449" s="2">
        <f t="shared" si="34"/>
        <v>3.4014627792806333</v>
      </c>
    </row>
    <row r="450" spans="1:13" x14ac:dyDescent="0.25">
      <c r="A450" s="4" t="s">
        <v>14</v>
      </c>
      <c r="B450" s="4" t="s">
        <v>1917</v>
      </c>
      <c r="C450" s="4" t="s">
        <v>1918</v>
      </c>
      <c r="D450" s="4" t="s">
        <v>1919</v>
      </c>
      <c r="E450" s="4" t="s">
        <v>1920</v>
      </c>
      <c r="F450" s="4" t="s">
        <v>1892</v>
      </c>
      <c r="H450">
        <f t="shared" si="30"/>
        <v>3.6970243462578899E-2</v>
      </c>
      <c r="I450" s="2">
        <f t="shared" si="31"/>
        <v>239.56043956043959</v>
      </c>
      <c r="J450">
        <f t="shared" si="32"/>
        <v>3.6970243462578898</v>
      </c>
      <c r="L450" s="2">
        <f t="shared" si="33"/>
        <v>229.976800976801</v>
      </c>
      <c r="M450" s="2">
        <f t="shared" si="34"/>
        <v>3.4164913335337137</v>
      </c>
    </row>
    <row r="451" spans="1:13" x14ac:dyDescent="0.25">
      <c r="A451" s="4" t="s">
        <v>14</v>
      </c>
      <c r="B451" s="4" t="s">
        <v>1921</v>
      </c>
      <c r="C451" s="4" t="s">
        <v>1922</v>
      </c>
      <c r="D451" s="4" t="s">
        <v>1923</v>
      </c>
      <c r="E451" s="4" t="s">
        <v>1924</v>
      </c>
      <c r="F451" s="4" t="s">
        <v>1925</v>
      </c>
      <c r="H451">
        <f t="shared" si="30"/>
        <v>3.7070433824266107E-2</v>
      </c>
      <c r="I451" s="2">
        <f t="shared" si="31"/>
        <v>240.78144078144078</v>
      </c>
      <c r="J451">
        <f t="shared" si="32"/>
        <v>3.7070433824266105</v>
      </c>
      <c r="L451" s="2">
        <f t="shared" si="33"/>
        <v>231.19780219780219</v>
      </c>
      <c r="M451" s="2">
        <f t="shared" si="34"/>
        <v>3.4265103697024344</v>
      </c>
    </row>
    <row r="452" spans="1:13" x14ac:dyDescent="0.25">
      <c r="A452" s="4" t="s">
        <v>14</v>
      </c>
      <c r="B452" s="4" t="s">
        <v>1926</v>
      </c>
      <c r="C452" s="4" t="s">
        <v>1927</v>
      </c>
      <c r="D452" s="4" t="s">
        <v>1928</v>
      </c>
      <c r="E452" s="4" t="s">
        <v>1929</v>
      </c>
      <c r="F452" s="4" t="s">
        <v>1930</v>
      </c>
      <c r="H452">
        <f t="shared" ref="H452:H515" si="35">(C452-19962)/19962</f>
        <v>3.7120529005109711E-2</v>
      </c>
      <c r="I452" s="2">
        <f t="shared" ref="I452:I515" si="36">F452/819*1000000</f>
        <v>240.17094017094018</v>
      </c>
      <c r="J452">
        <f t="shared" ref="J452:J515" si="37">H452*100</f>
        <v>3.712052900510971</v>
      </c>
      <c r="L452" s="2">
        <f t="shared" si="33"/>
        <v>230.5873015873016</v>
      </c>
      <c r="M452" s="2">
        <f t="shared" si="34"/>
        <v>3.431519887786795</v>
      </c>
    </row>
    <row r="453" spans="1:13" x14ac:dyDescent="0.25">
      <c r="A453" s="4" t="s">
        <v>14</v>
      </c>
      <c r="B453" s="4" t="s">
        <v>1931</v>
      </c>
      <c r="C453" s="4" t="s">
        <v>1932</v>
      </c>
      <c r="D453" s="4" t="s">
        <v>1933</v>
      </c>
      <c r="E453" s="4" t="s">
        <v>1934</v>
      </c>
      <c r="F453" s="4" t="s">
        <v>1930</v>
      </c>
      <c r="H453">
        <f t="shared" si="35"/>
        <v>3.7220719366796912E-2</v>
      </c>
      <c r="I453" s="2">
        <f t="shared" si="36"/>
        <v>240.17094017094018</v>
      </c>
      <c r="J453">
        <f t="shared" si="37"/>
        <v>3.7220719366796913</v>
      </c>
      <c r="L453" s="2">
        <f t="shared" si="33"/>
        <v>230.5873015873016</v>
      </c>
      <c r="M453" s="2">
        <f t="shared" si="34"/>
        <v>3.4415389239555152</v>
      </c>
    </row>
    <row r="454" spans="1:13" x14ac:dyDescent="0.25">
      <c r="A454" s="4" t="s">
        <v>14</v>
      </c>
      <c r="B454" s="4" t="s">
        <v>1935</v>
      </c>
      <c r="C454" s="4" t="s">
        <v>1936</v>
      </c>
      <c r="D454" s="4" t="s">
        <v>1937</v>
      </c>
      <c r="E454" s="4" t="s">
        <v>1938</v>
      </c>
      <c r="F454" s="4" t="s">
        <v>1925</v>
      </c>
      <c r="H454">
        <f t="shared" si="35"/>
        <v>3.7270814547640516E-2</v>
      </c>
      <c r="I454" s="2">
        <f t="shared" si="36"/>
        <v>240.78144078144078</v>
      </c>
      <c r="J454">
        <f t="shared" si="37"/>
        <v>3.7270814547640514</v>
      </c>
      <c r="L454" s="2">
        <f t="shared" si="33"/>
        <v>231.19780219780219</v>
      </c>
      <c r="M454" s="2">
        <f t="shared" si="34"/>
        <v>3.4465484420398753</v>
      </c>
    </row>
    <row r="455" spans="1:13" x14ac:dyDescent="0.25">
      <c r="A455" s="4" t="s">
        <v>14</v>
      </c>
      <c r="B455" s="4" t="s">
        <v>1939</v>
      </c>
      <c r="C455" s="4" t="s">
        <v>1940</v>
      </c>
      <c r="D455" s="4" t="s">
        <v>1941</v>
      </c>
      <c r="E455" s="4" t="s">
        <v>1942</v>
      </c>
      <c r="F455" s="4" t="s">
        <v>1930</v>
      </c>
      <c r="H455">
        <f t="shared" si="35"/>
        <v>3.732090972848412E-2</v>
      </c>
      <c r="I455" s="2">
        <f t="shared" si="36"/>
        <v>240.17094017094018</v>
      </c>
      <c r="J455">
        <f t="shared" si="37"/>
        <v>3.732090972848412</v>
      </c>
      <c r="L455" s="2">
        <f t="shared" si="33"/>
        <v>230.5873015873016</v>
      </c>
      <c r="M455" s="2">
        <f t="shared" si="34"/>
        <v>3.4515579601242359</v>
      </c>
    </row>
    <row r="456" spans="1:13" x14ac:dyDescent="0.25">
      <c r="A456" s="4" t="s">
        <v>14</v>
      </c>
      <c r="B456" s="4" t="s">
        <v>1943</v>
      </c>
      <c r="C456" s="4" t="s">
        <v>1944</v>
      </c>
      <c r="D456" s="4" t="s">
        <v>1945</v>
      </c>
      <c r="E456" s="4" t="s">
        <v>1946</v>
      </c>
      <c r="F456" s="4" t="s">
        <v>1925</v>
      </c>
      <c r="H456">
        <f t="shared" si="35"/>
        <v>3.7421100090171328E-2</v>
      </c>
      <c r="I456" s="2">
        <f t="shared" si="36"/>
        <v>240.78144078144078</v>
      </c>
      <c r="J456">
        <f t="shared" si="37"/>
        <v>3.7421100090171326</v>
      </c>
      <c r="L456" s="2">
        <f t="shared" si="33"/>
        <v>231.19780219780219</v>
      </c>
      <c r="M456" s="2">
        <f t="shared" si="34"/>
        <v>3.4615769962929566</v>
      </c>
    </row>
    <row r="457" spans="1:13" x14ac:dyDescent="0.25">
      <c r="A457" s="4" t="s">
        <v>14</v>
      </c>
      <c r="B457" s="4" t="s">
        <v>1947</v>
      </c>
      <c r="C457" s="4" t="s">
        <v>1948</v>
      </c>
      <c r="D457" s="4" t="s">
        <v>1949</v>
      </c>
      <c r="E457" s="4" t="s">
        <v>1950</v>
      </c>
      <c r="F457" s="4" t="s">
        <v>1925</v>
      </c>
      <c r="H457">
        <f t="shared" si="35"/>
        <v>3.7521290451858529E-2</v>
      </c>
      <c r="I457" s="2">
        <f t="shared" si="36"/>
        <v>240.78144078144078</v>
      </c>
      <c r="J457">
        <f t="shared" si="37"/>
        <v>3.7521290451858529</v>
      </c>
      <c r="L457" s="2">
        <f t="shared" si="33"/>
        <v>231.19780219780219</v>
      </c>
      <c r="M457" s="2">
        <f t="shared" si="34"/>
        <v>3.4715960324616768</v>
      </c>
    </row>
    <row r="458" spans="1:13" x14ac:dyDescent="0.25">
      <c r="A458" s="4" t="s">
        <v>14</v>
      </c>
      <c r="B458" s="4" t="s">
        <v>1951</v>
      </c>
      <c r="C458" s="4" t="s">
        <v>1952</v>
      </c>
      <c r="D458" s="4" t="s">
        <v>1953</v>
      </c>
      <c r="E458" s="4" t="s">
        <v>1954</v>
      </c>
      <c r="F458" s="4" t="s">
        <v>1955</v>
      </c>
      <c r="H458">
        <f t="shared" si="35"/>
        <v>3.7571385632702133E-2</v>
      </c>
      <c r="I458" s="2">
        <f t="shared" si="36"/>
        <v>241.39194139194137</v>
      </c>
      <c r="J458">
        <f t="shared" si="37"/>
        <v>3.7571385632702134</v>
      </c>
      <c r="L458" s="2">
        <f t="shared" si="33"/>
        <v>231.80830280830278</v>
      </c>
      <c r="M458" s="2">
        <f t="shared" si="34"/>
        <v>3.4766055505460374</v>
      </c>
    </row>
    <row r="459" spans="1:13" x14ac:dyDescent="0.25">
      <c r="A459" s="4" t="s">
        <v>14</v>
      </c>
      <c r="B459" s="4" t="s">
        <v>1956</v>
      </c>
      <c r="C459" s="4" t="s">
        <v>1957</v>
      </c>
      <c r="D459" s="4" t="s">
        <v>1958</v>
      </c>
      <c r="E459" s="4" t="s">
        <v>1959</v>
      </c>
      <c r="F459" s="4" t="s">
        <v>1930</v>
      </c>
      <c r="H459">
        <f t="shared" si="35"/>
        <v>3.7621480813545737E-2</v>
      </c>
      <c r="I459" s="2">
        <f t="shared" si="36"/>
        <v>240.17094017094018</v>
      </c>
      <c r="J459">
        <f t="shared" si="37"/>
        <v>3.7621480813545736</v>
      </c>
      <c r="L459" s="2">
        <f t="shared" si="33"/>
        <v>230.5873015873016</v>
      </c>
      <c r="M459" s="2">
        <f t="shared" si="34"/>
        <v>3.4816150686303975</v>
      </c>
    </row>
    <row r="460" spans="1:13" x14ac:dyDescent="0.25">
      <c r="A460" s="4" t="s">
        <v>14</v>
      </c>
      <c r="B460" s="4" t="s">
        <v>1960</v>
      </c>
      <c r="C460" s="4" t="s">
        <v>1961</v>
      </c>
      <c r="D460" s="4" t="s">
        <v>1962</v>
      </c>
      <c r="E460" s="4" t="s">
        <v>1963</v>
      </c>
      <c r="F460" s="4" t="s">
        <v>1930</v>
      </c>
      <c r="H460">
        <f t="shared" si="35"/>
        <v>3.7721671175232944E-2</v>
      </c>
      <c r="I460" s="2">
        <f t="shared" si="36"/>
        <v>240.17094017094018</v>
      </c>
      <c r="J460">
        <f t="shared" si="37"/>
        <v>3.7721671175232943</v>
      </c>
      <c r="L460" s="2">
        <f t="shared" si="33"/>
        <v>230.5873015873016</v>
      </c>
      <c r="M460" s="2">
        <f t="shared" si="34"/>
        <v>3.4916341047991182</v>
      </c>
    </row>
    <row r="461" spans="1:13" x14ac:dyDescent="0.25">
      <c r="A461" s="4" t="s">
        <v>14</v>
      </c>
      <c r="B461" s="4" t="s">
        <v>1964</v>
      </c>
      <c r="C461" s="4" t="s">
        <v>1965</v>
      </c>
      <c r="D461" s="4" t="s">
        <v>1966</v>
      </c>
      <c r="E461" s="4" t="s">
        <v>1967</v>
      </c>
      <c r="F461" s="4" t="s">
        <v>1955</v>
      </c>
      <c r="H461">
        <f t="shared" si="35"/>
        <v>3.7821861536920146E-2</v>
      </c>
      <c r="I461" s="2">
        <f t="shared" si="36"/>
        <v>241.39194139194137</v>
      </c>
      <c r="J461">
        <f t="shared" si="37"/>
        <v>3.7821861536920145</v>
      </c>
      <c r="L461" s="2">
        <f t="shared" si="33"/>
        <v>231.80830280830278</v>
      </c>
      <c r="M461" s="2">
        <f t="shared" si="34"/>
        <v>3.5016531409678384</v>
      </c>
    </row>
    <row r="462" spans="1:13" x14ac:dyDescent="0.25">
      <c r="A462" s="4" t="s">
        <v>14</v>
      </c>
      <c r="B462" s="4" t="s">
        <v>1968</v>
      </c>
      <c r="C462" s="4" t="s">
        <v>1969</v>
      </c>
      <c r="D462" s="4" t="s">
        <v>1970</v>
      </c>
      <c r="E462" s="4" t="s">
        <v>1971</v>
      </c>
      <c r="F462" s="4" t="s">
        <v>1955</v>
      </c>
      <c r="H462">
        <f t="shared" si="35"/>
        <v>3.7922051898607353E-2</v>
      </c>
      <c r="I462" s="2">
        <f t="shared" si="36"/>
        <v>241.39194139194137</v>
      </c>
      <c r="J462">
        <f t="shared" si="37"/>
        <v>3.7922051898607352</v>
      </c>
      <c r="L462" s="2">
        <f t="shared" si="33"/>
        <v>231.80830280830278</v>
      </c>
      <c r="M462" s="2">
        <f t="shared" si="34"/>
        <v>3.5116721771365591</v>
      </c>
    </row>
    <row r="463" spans="1:13" x14ac:dyDescent="0.25">
      <c r="A463" s="4" t="s">
        <v>14</v>
      </c>
      <c r="B463" s="4" t="s">
        <v>1972</v>
      </c>
      <c r="C463" s="4" t="s">
        <v>1973</v>
      </c>
      <c r="D463" s="4" t="s">
        <v>1974</v>
      </c>
      <c r="E463" s="4" t="s">
        <v>1975</v>
      </c>
      <c r="F463" s="4" t="s">
        <v>1955</v>
      </c>
      <c r="H463">
        <f t="shared" si="35"/>
        <v>3.8022242260294561E-2</v>
      </c>
      <c r="I463" s="2">
        <f t="shared" si="36"/>
        <v>241.39194139194137</v>
      </c>
      <c r="J463">
        <f t="shared" si="37"/>
        <v>3.8022242260294563</v>
      </c>
      <c r="L463" s="2">
        <f t="shared" si="33"/>
        <v>231.80830280830278</v>
      </c>
      <c r="M463" s="2">
        <f t="shared" si="34"/>
        <v>3.5216912133052802</v>
      </c>
    </row>
    <row r="464" spans="1:13" x14ac:dyDescent="0.25">
      <c r="A464" s="4" t="s">
        <v>14</v>
      </c>
      <c r="B464" s="4" t="s">
        <v>1976</v>
      </c>
      <c r="C464" s="4" t="s">
        <v>1977</v>
      </c>
      <c r="D464" s="4" t="s">
        <v>1978</v>
      </c>
      <c r="E464" s="4" t="s">
        <v>1979</v>
      </c>
      <c r="F464" s="4" t="s">
        <v>1925</v>
      </c>
      <c r="H464">
        <f t="shared" si="35"/>
        <v>3.8072337441138165E-2</v>
      </c>
      <c r="I464" s="2">
        <f t="shared" si="36"/>
        <v>240.78144078144078</v>
      </c>
      <c r="J464">
        <f t="shared" si="37"/>
        <v>3.8072337441138164</v>
      </c>
      <c r="L464" s="2">
        <f t="shared" si="33"/>
        <v>231.19780219780219</v>
      </c>
      <c r="M464" s="2">
        <f t="shared" si="34"/>
        <v>3.5267007313896404</v>
      </c>
    </row>
    <row r="465" spans="1:13" x14ac:dyDescent="0.25">
      <c r="A465" s="4" t="s">
        <v>14</v>
      </c>
      <c r="B465" s="4" t="s">
        <v>1980</v>
      </c>
      <c r="C465" s="4" t="s">
        <v>1981</v>
      </c>
      <c r="D465" s="4" t="s">
        <v>1982</v>
      </c>
      <c r="E465" s="4" t="s">
        <v>1983</v>
      </c>
      <c r="F465" s="4" t="s">
        <v>1984</v>
      </c>
      <c r="H465">
        <f t="shared" si="35"/>
        <v>3.8172527802825366E-2</v>
      </c>
      <c r="I465" s="2">
        <f t="shared" si="36"/>
        <v>242.61294261294259</v>
      </c>
      <c r="J465">
        <f t="shared" si="37"/>
        <v>3.8172527802825367</v>
      </c>
      <c r="L465" s="2">
        <f t="shared" si="33"/>
        <v>233.029304029304</v>
      </c>
      <c r="M465" s="2">
        <f t="shared" si="34"/>
        <v>3.5367197675583606</v>
      </c>
    </row>
    <row r="466" spans="1:13" x14ac:dyDescent="0.25">
      <c r="A466" s="4" t="s">
        <v>14</v>
      </c>
      <c r="B466" s="4" t="s">
        <v>1985</v>
      </c>
      <c r="C466" s="4" t="s">
        <v>1986</v>
      </c>
      <c r="D466" s="4" t="s">
        <v>1987</v>
      </c>
      <c r="E466" s="4" t="s">
        <v>1988</v>
      </c>
      <c r="F466" s="4" t="s">
        <v>1989</v>
      </c>
      <c r="H466">
        <f t="shared" si="35"/>
        <v>3.8272718164512574E-2</v>
      </c>
      <c r="I466" s="2">
        <f t="shared" si="36"/>
        <v>242.00244200244197</v>
      </c>
      <c r="J466">
        <f t="shared" si="37"/>
        <v>3.8272718164512574</v>
      </c>
      <c r="L466" s="2">
        <f t="shared" si="33"/>
        <v>232.41880341880338</v>
      </c>
      <c r="M466" s="2">
        <f t="shared" si="34"/>
        <v>3.5467388037270813</v>
      </c>
    </row>
    <row r="467" spans="1:13" x14ac:dyDescent="0.25">
      <c r="A467" s="4" t="s">
        <v>14</v>
      </c>
      <c r="B467" s="4" t="s">
        <v>1990</v>
      </c>
      <c r="C467" s="4" t="s">
        <v>1991</v>
      </c>
      <c r="D467" s="4" t="s">
        <v>1992</v>
      </c>
      <c r="E467" s="4" t="s">
        <v>1993</v>
      </c>
      <c r="F467" s="4" t="s">
        <v>1994</v>
      </c>
      <c r="H467">
        <f t="shared" si="35"/>
        <v>3.8322813345356178E-2</v>
      </c>
      <c r="I467" s="2">
        <f t="shared" si="36"/>
        <v>243.22344322344321</v>
      </c>
      <c r="J467">
        <f t="shared" si="37"/>
        <v>3.8322813345356179</v>
      </c>
      <c r="L467" s="2">
        <f t="shared" si="33"/>
        <v>233.63980463980462</v>
      </c>
      <c r="M467" s="2">
        <f t="shared" si="34"/>
        <v>3.5517483218114418</v>
      </c>
    </row>
    <row r="468" spans="1:13" x14ac:dyDescent="0.25">
      <c r="A468" s="4" t="s">
        <v>14</v>
      </c>
      <c r="B468" s="4" t="s">
        <v>1995</v>
      </c>
      <c r="C468" s="4" t="s">
        <v>1991</v>
      </c>
      <c r="D468" s="4" t="s">
        <v>1992</v>
      </c>
      <c r="E468" s="4" t="s">
        <v>1996</v>
      </c>
      <c r="F468" s="4" t="s">
        <v>1984</v>
      </c>
      <c r="H468">
        <f t="shared" si="35"/>
        <v>3.8322813345356178E-2</v>
      </c>
      <c r="I468" s="2">
        <f t="shared" si="36"/>
        <v>242.61294261294259</v>
      </c>
      <c r="J468">
        <f t="shared" si="37"/>
        <v>3.8322813345356179</v>
      </c>
      <c r="L468" s="2">
        <f t="shared" si="33"/>
        <v>233.029304029304</v>
      </c>
      <c r="M468" s="2">
        <f t="shared" si="34"/>
        <v>3.5517483218114418</v>
      </c>
    </row>
    <row r="469" spans="1:13" x14ac:dyDescent="0.25">
      <c r="A469" s="4" t="s">
        <v>14</v>
      </c>
      <c r="B469" s="4" t="s">
        <v>1997</v>
      </c>
      <c r="C469" s="4" t="s">
        <v>1998</v>
      </c>
      <c r="D469" s="4" t="s">
        <v>1999</v>
      </c>
      <c r="E469" s="4" t="s">
        <v>2000</v>
      </c>
      <c r="F469" s="4" t="s">
        <v>1984</v>
      </c>
      <c r="H469">
        <f t="shared" si="35"/>
        <v>3.8523194068730587E-2</v>
      </c>
      <c r="I469" s="2">
        <f t="shared" si="36"/>
        <v>242.61294261294259</v>
      </c>
      <c r="J469">
        <f t="shared" si="37"/>
        <v>3.8523194068730588</v>
      </c>
      <c r="L469" s="2">
        <f t="shared" si="33"/>
        <v>233.029304029304</v>
      </c>
      <c r="M469" s="2">
        <f t="shared" si="34"/>
        <v>3.5717863941488828</v>
      </c>
    </row>
    <row r="470" spans="1:13" x14ac:dyDescent="0.25">
      <c r="A470" s="4" t="s">
        <v>14</v>
      </c>
      <c r="B470" s="4" t="s">
        <v>2001</v>
      </c>
      <c r="C470" s="4" t="s">
        <v>2002</v>
      </c>
      <c r="D470" s="4" t="s">
        <v>2003</v>
      </c>
      <c r="E470" s="4" t="s">
        <v>2004</v>
      </c>
      <c r="F470" s="4" t="s">
        <v>2005</v>
      </c>
      <c r="H470">
        <f t="shared" si="35"/>
        <v>3.8673479611261399E-2</v>
      </c>
      <c r="I470" s="2">
        <f t="shared" si="36"/>
        <v>245.54334554334554</v>
      </c>
      <c r="J470">
        <f t="shared" si="37"/>
        <v>3.8673479611261401</v>
      </c>
      <c r="L470" s="2">
        <f t="shared" si="33"/>
        <v>235.95970695970695</v>
      </c>
      <c r="M470" s="2">
        <f t="shared" si="34"/>
        <v>3.586814948401964</v>
      </c>
    </row>
    <row r="471" spans="1:13" x14ac:dyDescent="0.25">
      <c r="A471" s="4" t="s">
        <v>14</v>
      </c>
      <c r="B471" s="4" t="s">
        <v>2006</v>
      </c>
      <c r="C471" s="4" t="s">
        <v>2007</v>
      </c>
      <c r="D471" s="4" t="s">
        <v>2008</v>
      </c>
      <c r="E471" s="4" t="s">
        <v>2009</v>
      </c>
      <c r="F471" s="4" t="s">
        <v>2005</v>
      </c>
      <c r="H471">
        <f t="shared" si="35"/>
        <v>3.8723574792104996E-2</v>
      </c>
      <c r="I471" s="2">
        <f t="shared" si="36"/>
        <v>245.54334554334554</v>
      </c>
      <c r="J471">
        <f t="shared" si="37"/>
        <v>3.8723574792104998</v>
      </c>
      <c r="L471" s="2">
        <f t="shared" si="33"/>
        <v>235.95970695970695</v>
      </c>
      <c r="M471" s="2">
        <f t="shared" si="34"/>
        <v>3.5918244664863237</v>
      </c>
    </row>
    <row r="472" spans="1:13" x14ac:dyDescent="0.25">
      <c r="A472" s="4" t="s">
        <v>14</v>
      </c>
      <c r="B472" s="4" t="s">
        <v>2010</v>
      </c>
      <c r="C472" s="4" t="s">
        <v>2011</v>
      </c>
      <c r="D472" s="4" t="s">
        <v>2012</v>
      </c>
      <c r="E472" s="4" t="s">
        <v>2013</v>
      </c>
      <c r="F472" s="4" t="s">
        <v>2014</v>
      </c>
      <c r="H472">
        <f t="shared" si="35"/>
        <v>3.87736699729486E-2</v>
      </c>
      <c r="I472" s="2">
        <f t="shared" si="36"/>
        <v>244.93284493284494</v>
      </c>
      <c r="J472">
        <f t="shared" si="37"/>
        <v>3.8773669972948599</v>
      </c>
      <c r="L472" s="2">
        <f t="shared" si="33"/>
        <v>235.34920634920636</v>
      </c>
      <c r="M472" s="2">
        <f t="shared" si="34"/>
        <v>3.5968339845706838</v>
      </c>
    </row>
    <row r="473" spans="1:13" x14ac:dyDescent="0.25">
      <c r="A473" s="4" t="s">
        <v>14</v>
      </c>
      <c r="B473" s="4" t="s">
        <v>2015</v>
      </c>
      <c r="C473" s="4" t="s">
        <v>2016</v>
      </c>
      <c r="D473" s="4" t="s">
        <v>2017</v>
      </c>
      <c r="E473" s="4" t="s">
        <v>2018</v>
      </c>
      <c r="F473" s="4" t="s">
        <v>2019</v>
      </c>
      <c r="H473">
        <f t="shared" si="35"/>
        <v>3.8823765153792204E-2</v>
      </c>
      <c r="I473" s="2">
        <f t="shared" si="36"/>
        <v>243.71184371184373</v>
      </c>
      <c r="J473">
        <f t="shared" si="37"/>
        <v>3.8823765153792205</v>
      </c>
      <c r="L473" s="2">
        <f t="shared" si="33"/>
        <v>234.12820512820514</v>
      </c>
      <c r="M473" s="2">
        <f t="shared" si="34"/>
        <v>3.6018435026550444</v>
      </c>
    </row>
    <row r="474" spans="1:13" x14ac:dyDescent="0.25">
      <c r="A474" s="4" t="s">
        <v>14</v>
      </c>
      <c r="B474" s="4" t="s">
        <v>2020</v>
      </c>
      <c r="C474" s="4" t="s">
        <v>2021</v>
      </c>
      <c r="D474" s="4" t="s">
        <v>2022</v>
      </c>
      <c r="E474" s="4" t="s">
        <v>2023</v>
      </c>
      <c r="F474" s="4" t="s">
        <v>2024</v>
      </c>
      <c r="H474">
        <f t="shared" si="35"/>
        <v>3.8923955515479412E-2</v>
      </c>
      <c r="I474" s="2">
        <f t="shared" si="36"/>
        <v>244.32234432234435</v>
      </c>
      <c r="J474">
        <f t="shared" si="37"/>
        <v>3.8923955515479411</v>
      </c>
      <c r="L474" s="2">
        <f t="shared" si="33"/>
        <v>234.73870573870576</v>
      </c>
      <c r="M474" s="2">
        <f t="shared" si="34"/>
        <v>3.6118625388237651</v>
      </c>
    </row>
    <row r="475" spans="1:13" x14ac:dyDescent="0.25">
      <c r="A475" s="4" t="s">
        <v>14</v>
      </c>
      <c r="B475" s="4" t="s">
        <v>2025</v>
      </c>
      <c r="C475" s="4" t="s">
        <v>2026</v>
      </c>
      <c r="D475" s="4" t="s">
        <v>2027</v>
      </c>
      <c r="E475" s="4" t="s">
        <v>2028</v>
      </c>
      <c r="F475" s="4" t="s">
        <v>2005</v>
      </c>
      <c r="H475">
        <f t="shared" si="35"/>
        <v>3.9024145877166613E-2</v>
      </c>
      <c r="I475" s="2">
        <f t="shared" si="36"/>
        <v>245.54334554334554</v>
      </c>
      <c r="J475">
        <f t="shared" si="37"/>
        <v>3.9024145877166614</v>
      </c>
      <c r="L475" s="2">
        <f t="shared" si="33"/>
        <v>235.95970695970695</v>
      </c>
      <c r="M475" s="2">
        <f t="shared" si="34"/>
        <v>3.6218815749924853</v>
      </c>
    </row>
    <row r="476" spans="1:13" x14ac:dyDescent="0.25">
      <c r="A476" s="4" t="s">
        <v>14</v>
      </c>
      <c r="B476" s="4" t="s">
        <v>2029</v>
      </c>
      <c r="C476" s="4" t="s">
        <v>2030</v>
      </c>
      <c r="D476" s="4" t="s">
        <v>2031</v>
      </c>
      <c r="E476" s="4" t="s">
        <v>2032</v>
      </c>
      <c r="F476" s="4" t="s">
        <v>2014</v>
      </c>
      <c r="H476">
        <f t="shared" si="35"/>
        <v>3.9074241058010217E-2</v>
      </c>
      <c r="I476" s="2">
        <f t="shared" si="36"/>
        <v>244.93284493284494</v>
      </c>
      <c r="J476">
        <f t="shared" si="37"/>
        <v>3.907424105801022</v>
      </c>
      <c r="L476" s="2">
        <f t="shared" si="33"/>
        <v>235.34920634920636</v>
      </c>
      <c r="M476" s="2">
        <f t="shared" si="34"/>
        <v>3.6268910930768459</v>
      </c>
    </row>
    <row r="477" spans="1:13" x14ac:dyDescent="0.25">
      <c r="A477" s="4" t="s">
        <v>14</v>
      </c>
      <c r="B477" s="4" t="s">
        <v>2033</v>
      </c>
      <c r="C477" s="4" t="s">
        <v>2034</v>
      </c>
      <c r="D477" s="4" t="s">
        <v>2035</v>
      </c>
      <c r="E477" s="4" t="s">
        <v>2036</v>
      </c>
      <c r="F477" s="4" t="s">
        <v>2037</v>
      </c>
      <c r="H477">
        <f t="shared" si="35"/>
        <v>3.9174431419697425E-2</v>
      </c>
      <c r="I477" s="2">
        <f t="shared" si="36"/>
        <v>246.15384615384613</v>
      </c>
      <c r="J477">
        <f t="shared" si="37"/>
        <v>3.9174431419697426</v>
      </c>
      <c r="L477" s="2">
        <f t="shared" si="33"/>
        <v>236.57020757020754</v>
      </c>
      <c r="M477" s="2">
        <f t="shared" si="34"/>
        <v>3.6369101292455666</v>
      </c>
    </row>
    <row r="478" spans="1:13" x14ac:dyDescent="0.25">
      <c r="A478" s="4" t="s">
        <v>14</v>
      </c>
      <c r="B478" s="4" t="s">
        <v>2038</v>
      </c>
      <c r="C478" s="4" t="s">
        <v>2034</v>
      </c>
      <c r="D478" s="4" t="s">
        <v>2035</v>
      </c>
      <c r="E478" s="4" t="s">
        <v>2039</v>
      </c>
      <c r="F478" s="4" t="s">
        <v>2014</v>
      </c>
      <c r="H478">
        <f t="shared" si="35"/>
        <v>3.9174431419697425E-2</v>
      </c>
      <c r="I478" s="2">
        <f t="shared" si="36"/>
        <v>244.93284493284494</v>
      </c>
      <c r="J478">
        <f t="shared" si="37"/>
        <v>3.9174431419697426</v>
      </c>
      <c r="L478" s="2">
        <f t="shared" si="33"/>
        <v>235.34920634920636</v>
      </c>
      <c r="M478" s="2">
        <f t="shared" si="34"/>
        <v>3.6369101292455666</v>
      </c>
    </row>
    <row r="479" spans="1:13" x14ac:dyDescent="0.25">
      <c r="A479" s="4" t="s">
        <v>14</v>
      </c>
      <c r="B479" s="4" t="s">
        <v>2040</v>
      </c>
      <c r="C479" s="4" t="s">
        <v>2041</v>
      </c>
      <c r="D479" s="4" t="s">
        <v>2042</v>
      </c>
      <c r="E479" s="4" t="s">
        <v>2043</v>
      </c>
      <c r="F479" s="4" t="s">
        <v>2044</v>
      </c>
      <c r="H479">
        <f t="shared" si="35"/>
        <v>3.932471696222823E-2</v>
      </c>
      <c r="I479" s="2">
        <f t="shared" si="36"/>
        <v>246.76434676434673</v>
      </c>
      <c r="J479">
        <f t="shared" si="37"/>
        <v>3.932471696222823</v>
      </c>
      <c r="L479" s="2">
        <f t="shared" si="33"/>
        <v>237.18070818070814</v>
      </c>
      <c r="M479" s="2">
        <f t="shared" si="34"/>
        <v>3.6519386834986469</v>
      </c>
    </row>
    <row r="480" spans="1:13" x14ac:dyDescent="0.25">
      <c r="A480" s="4" t="s">
        <v>14</v>
      </c>
      <c r="B480" s="4" t="s">
        <v>2045</v>
      </c>
      <c r="C480" s="4" t="s">
        <v>2046</v>
      </c>
      <c r="D480" s="4" t="s">
        <v>2047</v>
      </c>
      <c r="E480" s="4" t="s">
        <v>2048</v>
      </c>
      <c r="F480" s="4" t="s">
        <v>2049</v>
      </c>
      <c r="H480">
        <f t="shared" si="35"/>
        <v>3.9424907323915438E-2</v>
      </c>
      <c r="I480" s="2">
        <f t="shared" si="36"/>
        <v>247.985347985348</v>
      </c>
      <c r="J480">
        <f t="shared" si="37"/>
        <v>3.9424907323915437</v>
      </c>
      <c r="L480" s="2">
        <f t="shared" si="33"/>
        <v>238.40170940170941</v>
      </c>
      <c r="M480" s="2">
        <f t="shared" si="34"/>
        <v>3.6619577196673676</v>
      </c>
    </row>
    <row r="481" spans="1:13" x14ac:dyDescent="0.25">
      <c r="A481" s="4" t="s">
        <v>14</v>
      </c>
      <c r="B481" s="4" t="s">
        <v>2050</v>
      </c>
      <c r="C481" s="4" t="s">
        <v>2051</v>
      </c>
      <c r="D481" s="4" t="s">
        <v>2052</v>
      </c>
      <c r="E481" s="4" t="s">
        <v>2053</v>
      </c>
      <c r="F481" s="4" t="s">
        <v>2049</v>
      </c>
      <c r="H481">
        <f t="shared" si="35"/>
        <v>3.9475002504759042E-2</v>
      </c>
      <c r="I481" s="2">
        <f t="shared" si="36"/>
        <v>247.985347985348</v>
      </c>
      <c r="J481">
        <f t="shared" si="37"/>
        <v>3.9475002504759042</v>
      </c>
      <c r="L481" s="2">
        <f t="shared" si="33"/>
        <v>238.40170940170941</v>
      </c>
      <c r="M481" s="2">
        <f t="shared" si="34"/>
        <v>3.6669672377517282</v>
      </c>
    </row>
    <row r="482" spans="1:13" x14ac:dyDescent="0.25">
      <c r="A482" s="4" t="s">
        <v>14</v>
      </c>
      <c r="B482" s="4" t="s">
        <v>2054</v>
      </c>
      <c r="C482" s="4" t="s">
        <v>2055</v>
      </c>
      <c r="D482" s="4" t="s">
        <v>2056</v>
      </c>
      <c r="E482" s="4" t="s">
        <v>2057</v>
      </c>
      <c r="F482" s="4" t="s">
        <v>2005</v>
      </c>
      <c r="H482">
        <f t="shared" si="35"/>
        <v>3.957519286644625E-2</v>
      </c>
      <c r="I482" s="2">
        <f t="shared" si="36"/>
        <v>245.54334554334554</v>
      </c>
      <c r="J482">
        <f t="shared" si="37"/>
        <v>3.9575192866446249</v>
      </c>
      <c r="L482" s="2">
        <f t="shared" si="33"/>
        <v>235.95970695970695</v>
      </c>
      <c r="M482" s="2">
        <f t="shared" si="34"/>
        <v>3.6769862739204489</v>
      </c>
    </row>
    <row r="483" spans="1:13" x14ac:dyDescent="0.25">
      <c r="A483" s="4" t="s">
        <v>14</v>
      </c>
      <c r="B483" s="4" t="s">
        <v>2058</v>
      </c>
      <c r="C483" s="4" t="s">
        <v>2059</v>
      </c>
      <c r="D483" s="4" t="s">
        <v>2060</v>
      </c>
      <c r="E483" s="4" t="s">
        <v>2061</v>
      </c>
      <c r="F483" s="4" t="s">
        <v>2044</v>
      </c>
      <c r="H483">
        <f t="shared" si="35"/>
        <v>3.9625288047289854E-2</v>
      </c>
      <c r="I483" s="2">
        <f t="shared" si="36"/>
        <v>246.76434676434673</v>
      </c>
      <c r="J483">
        <f t="shared" si="37"/>
        <v>3.9625288047289855</v>
      </c>
      <c r="L483" s="2">
        <f t="shared" si="33"/>
        <v>237.18070818070814</v>
      </c>
      <c r="M483" s="2">
        <f t="shared" si="34"/>
        <v>3.6819957920048094</v>
      </c>
    </row>
    <row r="484" spans="1:13" x14ac:dyDescent="0.25">
      <c r="A484" s="4" t="s">
        <v>14</v>
      </c>
      <c r="B484" s="4" t="s">
        <v>2062</v>
      </c>
      <c r="C484" s="4" t="s">
        <v>2063</v>
      </c>
      <c r="D484" s="4" t="s">
        <v>2064</v>
      </c>
      <c r="E484" s="4" t="s">
        <v>2065</v>
      </c>
      <c r="F484" s="4" t="s">
        <v>2049</v>
      </c>
      <c r="H484">
        <f t="shared" si="35"/>
        <v>3.9775573589820659E-2</v>
      </c>
      <c r="I484" s="2">
        <f t="shared" si="36"/>
        <v>247.985347985348</v>
      </c>
      <c r="J484">
        <f t="shared" si="37"/>
        <v>3.9775573589820659</v>
      </c>
      <c r="L484" s="2">
        <f t="shared" si="33"/>
        <v>238.40170940170941</v>
      </c>
      <c r="M484" s="2">
        <f t="shared" si="34"/>
        <v>3.6970243462578898</v>
      </c>
    </row>
    <row r="485" spans="1:13" x14ac:dyDescent="0.25">
      <c r="A485" s="4" t="s">
        <v>14</v>
      </c>
      <c r="B485" s="4" t="s">
        <v>2066</v>
      </c>
      <c r="C485" s="4" t="s">
        <v>2067</v>
      </c>
      <c r="D485" s="4" t="s">
        <v>2068</v>
      </c>
      <c r="E485" s="4" t="s">
        <v>2069</v>
      </c>
      <c r="F485" s="4" t="s">
        <v>2049</v>
      </c>
      <c r="H485">
        <f t="shared" si="35"/>
        <v>3.9875763951507867E-2</v>
      </c>
      <c r="I485" s="2">
        <f t="shared" si="36"/>
        <v>247.985347985348</v>
      </c>
      <c r="J485">
        <f t="shared" si="37"/>
        <v>3.9875763951507865</v>
      </c>
      <c r="L485" s="2">
        <f t="shared" si="33"/>
        <v>238.40170940170941</v>
      </c>
      <c r="M485" s="2">
        <f t="shared" si="34"/>
        <v>3.7070433824266105</v>
      </c>
    </row>
    <row r="486" spans="1:13" x14ac:dyDescent="0.25">
      <c r="A486" s="4" t="s">
        <v>14</v>
      </c>
      <c r="B486" s="4" t="s">
        <v>2070</v>
      </c>
      <c r="C486" s="4" t="s">
        <v>2067</v>
      </c>
      <c r="D486" s="4" t="s">
        <v>2068</v>
      </c>
      <c r="E486" s="4" t="s">
        <v>2071</v>
      </c>
      <c r="F486" s="4" t="s">
        <v>2072</v>
      </c>
      <c r="H486">
        <f t="shared" si="35"/>
        <v>3.9875763951507867E-2</v>
      </c>
      <c r="I486" s="2">
        <f t="shared" si="36"/>
        <v>247.37484737484741</v>
      </c>
      <c r="J486">
        <f t="shared" si="37"/>
        <v>3.9875763951507865</v>
      </c>
      <c r="L486" s="2">
        <f t="shared" si="33"/>
        <v>237.79120879120882</v>
      </c>
      <c r="M486" s="2">
        <f t="shared" si="34"/>
        <v>3.7070433824266105</v>
      </c>
    </row>
    <row r="487" spans="1:13" x14ac:dyDescent="0.25">
      <c r="A487" s="4" t="s">
        <v>14</v>
      </c>
      <c r="B487" s="4" t="s">
        <v>2073</v>
      </c>
      <c r="C487" s="4" t="s">
        <v>2074</v>
      </c>
      <c r="D487" s="4" t="s">
        <v>2075</v>
      </c>
      <c r="E487" s="4" t="s">
        <v>2076</v>
      </c>
      <c r="F487" s="4" t="s">
        <v>2005</v>
      </c>
      <c r="H487">
        <f t="shared" si="35"/>
        <v>3.9925859132351471E-2</v>
      </c>
      <c r="I487" s="2">
        <f t="shared" si="36"/>
        <v>245.54334554334554</v>
      </c>
      <c r="J487">
        <f t="shared" si="37"/>
        <v>3.9925859132351471</v>
      </c>
      <c r="L487" s="2">
        <f t="shared" ref="L487:L550" si="38">I487-$I$36</f>
        <v>235.95970695970695</v>
      </c>
      <c r="M487" s="2">
        <f t="shared" ref="M487:M550" si="39">J487-$J$36</f>
        <v>3.712052900510971</v>
      </c>
    </row>
    <row r="488" spans="1:13" x14ac:dyDescent="0.25">
      <c r="A488" s="4" t="s">
        <v>14</v>
      </c>
      <c r="B488" s="4" t="s">
        <v>2077</v>
      </c>
      <c r="C488" s="4" t="s">
        <v>2078</v>
      </c>
      <c r="D488" s="4" t="s">
        <v>2079</v>
      </c>
      <c r="E488" s="4" t="s">
        <v>2080</v>
      </c>
      <c r="F488" s="4" t="s">
        <v>2081</v>
      </c>
      <c r="H488">
        <f t="shared" si="35"/>
        <v>4.0076144674882276E-2</v>
      </c>
      <c r="I488" s="2">
        <f t="shared" si="36"/>
        <v>249.20634920634919</v>
      </c>
      <c r="J488">
        <f t="shared" si="37"/>
        <v>4.0076144674882279</v>
      </c>
      <c r="L488" s="2">
        <f t="shared" si="38"/>
        <v>239.6227106227106</v>
      </c>
      <c r="M488" s="2">
        <f t="shared" si="39"/>
        <v>3.7270814547640518</v>
      </c>
    </row>
    <row r="489" spans="1:13" x14ac:dyDescent="0.25">
      <c r="A489" s="4" t="s">
        <v>14</v>
      </c>
      <c r="B489" s="4" t="s">
        <v>2082</v>
      </c>
      <c r="C489" s="4" t="s">
        <v>2083</v>
      </c>
      <c r="D489" s="4" t="s">
        <v>2084</v>
      </c>
      <c r="E489" s="4" t="s">
        <v>2085</v>
      </c>
      <c r="F489" s="4" t="s">
        <v>2086</v>
      </c>
      <c r="H489">
        <f t="shared" si="35"/>
        <v>4.0176335036569484E-2</v>
      </c>
      <c r="I489" s="2">
        <f t="shared" si="36"/>
        <v>249.81684981684984</v>
      </c>
      <c r="J489">
        <f t="shared" si="37"/>
        <v>4.0176335036569482</v>
      </c>
      <c r="L489" s="2">
        <f t="shared" si="38"/>
        <v>240.23321123321125</v>
      </c>
      <c r="M489" s="2">
        <f t="shared" si="39"/>
        <v>3.7371004909327721</v>
      </c>
    </row>
    <row r="490" spans="1:13" x14ac:dyDescent="0.25">
      <c r="A490" s="4" t="s">
        <v>14</v>
      </c>
      <c r="B490" s="4" t="s">
        <v>2087</v>
      </c>
      <c r="C490" s="4" t="s">
        <v>2088</v>
      </c>
      <c r="D490" s="4" t="s">
        <v>2089</v>
      </c>
      <c r="E490" s="4" t="s">
        <v>2090</v>
      </c>
      <c r="F490" s="4" t="s">
        <v>2091</v>
      </c>
      <c r="H490">
        <f t="shared" si="35"/>
        <v>4.0226430217413088E-2</v>
      </c>
      <c r="I490" s="2">
        <f t="shared" si="36"/>
        <v>248.59584859584859</v>
      </c>
      <c r="J490">
        <f t="shared" si="37"/>
        <v>4.0226430217413087</v>
      </c>
      <c r="L490" s="2">
        <f t="shared" si="38"/>
        <v>239.01221001221001</v>
      </c>
      <c r="M490" s="2">
        <f t="shared" si="39"/>
        <v>3.7421100090171326</v>
      </c>
    </row>
    <row r="491" spans="1:13" x14ac:dyDescent="0.25">
      <c r="A491" s="4" t="s">
        <v>14</v>
      </c>
      <c r="B491" s="4" t="s">
        <v>2092</v>
      </c>
      <c r="C491" s="4" t="s">
        <v>2093</v>
      </c>
      <c r="D491" s="4" t="s">
        <v>2094</v>
      </c>
      <c r="E491" s="4" t="s">
        <v>2095</v>
      </c>
      <c r="F491" s="4" t="s">
        <v>2096</v>
      </c>
      <c r="H491">
        <f t="shared" si="35"/>
        <v>4.0326620579100289E-2</v>
      </c>
      <c r="I491" s="2">
        <f t="shared" si="36"/>
        <v>250.3052503052503</v>
      </c>
      <c r="J491">
        <f t="shared" si="37"/>
        <v>4.032662057910029</v>
      </c>
      <c r="L491" s="2">
        <f t="shared" si="38"/>
        <v>240.72161172161171</v>
      </c>
      <c r="M491" s="2">
        <f t="shared" si="39"/>
        <v>3.7521290451858529</v>
      </c>
    </row>
    <row r="492" spans="1:13" x14ac:dyDescent="0.25">
      <c r="A492" s="4" t="s">
        <v>14</v>
      </c>
      <c r="B492" s="4" t="s">
        <v>2097</v>
      </c>
      <c r="C492" s="4" t="s">
        <v>2098</v>
      </c>
      <c r="D492" s="4" t="s">
        <v>2099</v>
      </c>
      <c r="E492" s="4" t="s">
        <v>2100</v>
      </c>
      <c r="F492" s="4" t="s">
        <v>2101</v>
      </c>
      <c r="H492">
        <f t="shared" si="35"/>
        <v>4.0476906121631101E-2</v>
      </c>
      <c r="I492" s="2">
        <f t="shared" si="36"/>
        <v>250.91575091575089</v>
      </c>
      <c r="J492">
        <f t="shared" si="37"/>
        <v>4.0476906121631098</v>
      </c>
      <c r="L492" s="2">
        <f t="shared" si="38"/>
        <v>241.3321123321123</v>
      </c>
      <c r="M492" s="2">
        <f t="shared" si="39"/>
        <v>3.7671575994389337</v>
      </c>
    </row>
    <row r="493" spans="1:13" x14ac:dyDescent="0.25">
      <c r="A493" s="4" t="s">
        <v>14</v>
      </c>
      <c r="B493" s="4" t="s">
        <v>2102</v>
      </c>
      <c r="C493" s="4" t="s">
        <v>2103</v>
      </c>
      <c r="D493" s="4" t="s">
        <v>2104</v>
      </c>
      <c r="E493" s="4" t="s">
        <v>2105</v>
      </c>
      <c r="F493" s="4" t="s">
        <v>2096</v>
      </c>
      <c r="H493">
        <f t="shared" si="35"/>
        <v>4.0527001302474705E-2</v>
      </c>
      <c r="I493" s="2">
        <f t="shared" si="36"/>
        <v>250.3052503052503</v>
      </c>
      <c r="J493">
        <f t="shared" si="37"/>
        <v>4.0527001302474703</v>
      </c>
      <c r="L493" s="2">
        <f t="shared" si="38"/>
        <v>240.72161172161171</v>
      </c>
      <c r="M493" s="2">
        <f t="shared" si="39"/>
        <v>3.7721671175232943</v>
      </c>
    </row>
    <row r="494" spans="1:13" x14ac:dyDescent="0.25">
      <c r="A494" s="4" t="s">
        <v>14</v>
      </c>
      <c r="B494" s="4" t="s">
        <v>2106</v>
      </c>
      <c r="C494" s="4" t="s">
        <v>2107</v>
      </c>
      <c r="D494" s="4" t="s">
        <v>2108</v>
      </c>
      <c r="E494" s="4" t="s">
        <v>2109</v>
      </c>
      <c r="F494" s="4" t="s">
        <v>2086</v>
      </c>
      <c r="H494">
        <f t="shared" si="35"/>
        <v>4.0577096483318302E-2</v>
      </c>
      <c r="I494" s="2">
        <f t="shared" si="36"/>
        <v>249.81684981684984</v>
      </c>
      <c r="J494">
        <f t="shared" si="37"/>
        <v>4.05770964833183</v>
      </c>
      <c r="L494" s="2">
        <f t="shared" si="38"/>
        <v>240.23321123321125</v>
      </c>
      <c r="M494" s="2">
        <f t="shared" si="39"/>
        <v>3.7771766356076539</v>
      </c>
    </row>
    <row r="495" spans="1:13" x14ac:dyDescent="0.25">
      <c r="A495" s="4" t="s">
        <v>14</v>
      </c>
      <c r="B495" s="4" t="s">
        <v>2110</v>
      </c>
      <c r="C495" s="4" t="s">
        <v>2107</v>
      </c>
      <c r="D495" s="4" t="s">
        <v>2108</v>
      </c>
      <c r="E495" s="4" t="s">
        <v>2111</v>
      </c>
      <c r="F495" s="4" t="s">
        <v>2091</v>
      </c>
      <c r="H495">
        <f t="shared" si="35"/>
        <v>4.0577096483318302E-2</v>
      </c>
      <c r="I495" s="2">
        <f t="shared" si="36"/>
        <v>248.59584859584859</v>
      </c>
      <c r="J495">
        <f t="shared" si="37"/>
        <v>4.05770964833183</v>
      </c>
      <c r="L495" s="2">
        <f t="shared" si="38"/>
        <v>239.01221001221001</v>
      </c>
      <c r="M495" s="2">
        <f t="shared" si="39"/>
        <v>3.7771766356076539</v>
      </c>
    </row>
    <row r="496" spans="1:13" x14ac:dyDescent="0.25">
      <c r="A496" s="4" t="s">
        <v>14</v>
      </c>
      <c r="B496" s="4" t="s">
        <v>2112</v>
      </c>
      <c r="C496" s="4" t="s">
        <v>2113</v>
      </c>
      <c r="D496" s="4" t="s">
        <v>2114</v>
      </c>
      <c r="E496" s="4" t="s">
        <v>2115</v>
      </c>
      <c r="F496" s="4" t="s">
        <v>2091</v>
      </c>
      <c r="H496">
        <f t="shared" si="35"/>
        <v>4.067728684500551E-2</v>
      </c>
      <c r="I496" s="2">
        <f t="shared" si="36"/>
        <v>248.59584859584859</v>
      </c>
      <c r="J496">
        <f t="shared" si="37"/>
        <v>4.0677286845005511</v>
      </c>
      <c r="L496" s="2">
        <f t="shared" si="38"/>
        <v>239.01221001221001</v>
      </c>
      <c r="M496" s="2">
        <f t="shared" si="39"/>
        <v>3.7871956717763751</v>
      </c>
    </row>
    <row r="497" spans="1:13" x14ac:dyDescent="0.25">
      <c r="A497" s="4" t="s">
        <v>14</v>
      </c>
      <c r="B497" s="4" t="s">
        <v>2116</v>
      </c>
      <c r="C497" s="4" t="s">
        <v>2117</v>
      </c>
      <c r="D497" s="4" t="s">
        <v>2118</v>
      </c>
      <c r="E497" s="4" t="s">
        <v>2119</v>
      </c>
      <c r="F497" s="4" t="s">
        <v>2072</v>
      </c>
      <c r="H497">
        <f t="shared" si="35"/>
        <v>4.0727382025849114E-2</v>
      </c>
      <c r="I497" s="2">
        <f t="shared" si="36"/>
        <v>247.37484737484741</v>
      </c>
      <c r="J497">
        <f t="shared" si="37"/>
        <v>4.0727382025849117</v>
      </c>
      <c r="L497" s="2">
        <f t="shared" si="38"/>
        <v>237.79120879120882</v>
      </c>
      <c r="M497" s="2">
        <f t="shared" si="39"/>
        <v>3.7922051898607356</v>
      </c>
    </row>
    <row r="498" spans="1:13" x14ac:dyDescent="0.25">
      <c r="A498" s="4" t="s">
        <v>14</v>
      </c>
      <c r="B498" s="4" t="s">
        <v>2120</v>
      </c>
      <c r="C498" s="4" t="s">
        <v>2121</v>
      </c>
      <c r="D498" s="4" t="s">
        <v>2122</v>
      </c>
      <c r="E498" s="4" t="s">
        <v>2123</v>
      </c>
      <c r="F498" s="4" t="s">
        <v>2124</v>
      </c>
      <c r="H498">
        <f t="shared" si="35"/>
        <v>4.0977857930067127E-2</v>
      </c>
      <c r="I498" s="2">
        <f t="shared" si="36"/>
        <v>251.52625152625151</v>
      </c>
      <c r="J498">
        <f t="shared" si="37"/>
        <v>4.0977857930067128</v>
      </c>
      <c r="L498" s="2">
        <f t="shared" si="38"/>
        <v>241.94261294261293</v>
      </c>
      <c r="M498" s="2">
        <f t="shared" si="39"/>
        <v>3.8172527802825367</v>
      </c>
    </row>
    <row r="499" spans="1:13" x14ac:dyDescent="0.25">
      <c r="A499" s="4" t="s">
        <v>14</v>
      </c>
      <c r="B499" s="4" t="s">
        <v>2125</v>
      </c>
      <c r="C499" s="4" t="s">
        <v>2126</v>
      </c>
      <c r="D499" s="4" t="s">
        <v>2127</v>
      </c>
      <c r="E499" s="4" t="s">
        <v>2128</v>
      </c>
      <c r="F499" s="4" t="s">
        <v>2124</v>
      </c>
      <c r="H499">
        <f t="shared" si="35"/>
        <v>4.1027953110910731E-2</v>
      </c>
      <c r="I499" s="2">
        <f t="shared" si="36"/>
        <v>251.52625152625151</v>
      </c>
      <c r="J499">
        <f t="shared" si="37"/>
        <v>4.1027953110910733</v>
      </c>
      <c r="L499" s="2">
        <f t="shared" si="38"/>
        <v>241.94261294261293</v>
      </c>
      <c r="M499" s="2">
        <f t="shared" si="39"/>
        <v>3.8222622983668972</v>
      </c>
    </row>
    <row r="500" spans="1:13" x14ac:dyDescent="0.25">
      <c r="A500" s="4" t="s">
        <v>14</v>
      </c>
      <c r="B500" s="4" t="s">
        <v>2129</v>
      </c>
      <c r="C500" s="4" t="s">
        <v>2130</v>
      </c>
      <c r="D500" s="4" t="s">
        <v>2131</v>
      </c>
      <c r="E500" s="4" t="s">
        <v>2132</v>
      </c>
      <c r="F500" s="4" t="s">
        <v>2086</v>
      </c>
      <c r="H500">
        <f t="shared" si="35"/>
        <v>4.1078048291754335E-2</v>
      </c>
      <c r="I500" s="2">
        <f t="shared" si="36"/>
        <v>249.81684981684984</v>
      </c>
      <c r="J500">
        <f t="shared" si="37"/>
        <v>4.1078048291754339</v>
      </c>
      <c r="L500" s="2">
        <f t="shared" si="38"/>
        <v>240.23321123321125</v>
      </c>
      <c r="M500" s="2">
        <f t="shared" si="39"/>
        <v>3.8272718164512578</v>
      </c>
    </row>
    <row r="501" spans="1:13" x14ac:dyDescent="0.25">
      <c r="A501" s="4" t="s">
        <v>14</v>
      </c>
      <c r="B501" s="4" t="s">
        <v>2133</v>
      </c>
      <c r="C501" s="4" t="s">
        <v>2134</v>
      </c>
      <c r="D501" s="4" t="s">
        <v>2135</v>
      </c>
      <c r="E501" s="4" t="s">
        <v>2136</v>
      </c>
      <c r="F501" s="4" t="s">
        <v>2096</v>
      </c>
      <c r="H501">
        <f t="shared" si="35"/>
        <v>4.1178238653441536E-2</v>
      </c>
      <c r="I501" s="2">
        <f t="shared" si="36"/>
        <v>250.3052503052503</v>
      </c>
      <c r="J501">
        <f t="shared" si="37"/>
        <v>4.1178238653441532</v>
      </c>
      <c r="L501" s="2">
        <f t="shared" si="38"/>
        <v>240.72161172161171</v>
      </c>
      <c r="M501" s="2">
        <f t="shared" si="39"/>
        <v>3.8372908526199772</v>
      </c>
    </row>
    <row r="502" spans="1:13" x14ac:dyDescent="0.25">
      <c r="A502" s="4" t="s">
        <v>14</v>
      </c>
      <c r="B502" s="4" t="s">
        <v>2137</v>
      </c>
      <c r="C502" s="4" t="s">
        <v>2138</v>
      </c>
      <c r="D502" s="4" t="s">
        <v>2139</v>
      </c>
      <c r="E502" s="4" t="s">
        <v>2140</v>
      </c>
      <c r="F502" s="4" t="s">
        <v>2096</v>
      </c>
      <c r="H502">
        <f t="shared" si="35"/>
        <v>4.122833383428514E-2</v>
      </c>
      <c r="I502" s="2">
        <f t="shared" si="36"/>
        <v>250.3052503052503</v>
      </c>
      <c r="J502">
        <f t="shared" si="37"/>
        <v>4.1228333834285138</v>
      </c>
      <c r="L502" s="2">
        <f t="shared" si="38"/>
        <v>240.72161172161171</v>
      </c>
      <c r="M502" s="2">
        <f t="shared" si="39"/>
        <v>3.8423003707043377</v>
      </c>
    </row>
    <row r="503" spans="1:13" x14ac:dyDescent="0.25">
      <c r="A503" s="4" t="s">
        <v>14</v>
      </c>
      <c r="B503" s="4" t="s">
        <v>2141</v>
      </c>
      <c r="C503" s="4" t="s">
        <v>2142</v>
      </c>
      <c r="D503" s="4" t="s">
        <v>2143</v>
      </c>
      <c r="E503" s="4" t="s">
        <v>2144</v>
      </c>
      <c r="F503" s="4" t="s">
        <v>2096</v>
      </c>
      <c r="H503">
        <f t="shared" si="35"/>
        <v>4.1278429015128744E-2</v>
      </c>
      <c r="I503" s="2">
        <f t="shared" si="36"/>
        <v>250.3052503052503</v>
      </c>
      <c r="J503">
        <f t="shared" si="37"/>
        <v>4.1278429015128744</v>
      </c>
      <c r="L503" s="2">
        <f t="shared" si="38"/>
        <v>240.72161172161171</v>
      </c>
      <c r="M503" s="2">
        <f t="shared" si="39"/>
        <v>3.8473098887886983</v>
      </c>
    </row>
    <row r="504" spans="1:13" x14ac:dyDescent="0.25">
      <c r="A504" s="4" t="s">
        <v>14</v>
      </c>
      <c r="B504" s="4" t="s">
        <v>2145</v>
      </c>
      <c r="C504" s="4" t="s">
        <v>2146</v>
      </c>
      <c r="D504" s="4" t="s">
        <v>2147</v>
      </c>
      <c r="E504" s="4" t="s">
        <v>2148</v>
      </c>
      <c r="F504" s="4" t="s">
        <v>2096</v>
      </c>
      <c r="H504">
        <f t="shared" si="35"/>
        <v>4.1328524195972348E-2</v>
      </c>
      <c r="I504" s="2">
        <f t="shared" si="36"/>
        <v>250.3052503052503</v>
      </c>
      <c r="J504">
        <f t="shared" si="37"/>
        <v>4.1328524195972349</v>
      </c>
      <c r="L504" s="2">
        <f t="shared" si="38"/>
        <v>240.72161172161171</v>
      </c>
      <c r="M504" s="2">
        <f t="shared" si="39"/>
        <v>3.8523194068730588</v>
      </c>
    </row>
    <row r="505" spans="1:13" x14ac:dyDescent="0.25">
      <c r="A505" s="4" t="s">
        <v>14</v>
      </c>
      <c r="B505" s="4" t="s">
        <v>2149</v>
      </c>
      <c r="C505" s="4" t="s">
        <v>2150</v>
      </c>
      <c r="D505" s="4" t="s">
        <v>2151</v>
      </c>
      <c r="E505" s="4" t="s">
        <v>2152</v>
      </c>
      <c r="F505" s="4" t="s">
        <v>2101</v>
      </c>
      <c r="H505">
        <f t="shared" si="35"/>
        <v>4.1478809738503153E-2</v>
      </c>
      <c r="I505" s="2">
        <f t="shared" si="36"/>
        <v>250.91575091575089</v>
      </c>
      <c r="J505">
        <f t="shared" si="37"/>
        <v>4.1478809738503148</v>
      </c>
      <c r="L505" s="2">
        <f t="shared" si="38"/>
        <v>241.3321123321123</v>
      </c>
      <c r="M505" s="2">
        <f t="shared" si="39"/>
        <v>3.8673479611261388</v>
      </c>
    </row>
    <row r="506" spans="1:13" x14ac:dyDescent="0.25">
      <c r="A506" s="4" t="s">
        <v>14</v>
      </c>
      <c r="B506" s="4" t="s">
        <v>2153</v>
      </c>
      <c r="C506" s="4" t="s">
        <v>2154</v>
      </c>
      <c r="D506" s="4" t="s">
        <v>2155</v>
      </c>
      <c r="E506" s="4" t="s">
        <v>2156</v>
      </c>
      <c r="F506" s="4" t="s">
        <v>2101</v>
      </c>
      <c r="H506">
        <f t="shared" si="35"/>
        <v>4.1579000100190361E-2</v>
      </c>
      <c r="I506" s="2">
        <f t="shared" si="36"/>
        <v>250.91575091575089</v>
      </c>
      <c r="J506">
        <f t="shared" si="37"/>
        <v>4.157900010019036</v>
      </c>
      <c r="L506" s="2">
        <f t="shared" si="38"/>
        <v>241.3321123321123</v>
      </c>
      <c r="M506" s="2">
        <f t="shared" si="39"/>
        <v>3.8773669972948599</v>
      </c>
    </row>
    <row r="507" spans="1:13" x14ac:dyDescent="0.25">
      <c r="A507" s="4" t="s">
        <v>14</v>
      </c>
      <c r="B507" s="4" t="s">
        <v>2157</v>
      </c>
      <c r="C507" s="4" t="s">
        <v>2154</v>
      </c>
      <c r="D507" s="4" t="s">
        <v>2155</v>
      </c>
      <c r="E507" s="4" t="s">
        <v>2158</v>
      </c>
      <c r="F507" s="4" t="s">
        <v>2086</v>
      </c>
      <c r="H507">
        <f t="shared" si="35"/>
        <v>4.1579000100190361E-2</v>
      </c>
      <c r="I507" s="2">
        <f t="shared" si="36"/>
        <v>249.81684981684984</v>
      </c>
      <c r="J507">
        <f t="shared" si="37"/>
        <v>4.157900010019036</v>
      </c>
      <c r="L507" s="2">
        <f t="shared" si="38"/>
        <v>240.23321123321125</v>
      </c>
      <c r="M507" s="2">
        <f t="shared" si="39"/>
        <v>3.8773669972948599</v>
      </c>
    </row>
    <row r="508" spans="1:13" x14ac:dyDescent="0.25">
      <c r="A508" s="4" t="s">
        <v>14</v>
      </c>
      <c r="B508" s="4" t="s">
        <v>2159</v>
      </c>
      <c r="C508" s="4" t="s">
        <v>2160</v>
      </c>
      <c r="D508" s="4" t="s">
        <v>2161</v>
      </c>
      <c r="E508" s="4" t="s">
        <v>2162</v>
      </c>
      <c r="F508" s="4" t="s">
        <v>2101</v>
      </c>
      <c r="H508">
        <f t="shared" si="35"/>
        <v>4.1679190461877569E-2</v>
      </c>
      <c r="I508" s="2">
        <f t="shared" si="36"/>
        <v>250.91575091575089</v>
      </c>
      <c r="J508">
        <f t="shared" si="37"/>
        <v>4.1679190461877571</v>
      </c>
      <c r="L508" s="2">
        <f t="shared" si="38"/>
        <v>241.3321123321123</v>
      </c>
      <c r="M508" s="2">
        <f t="shared" si="39"/>
        <v>3.887386033463581</v>
      </c>
    </row>
    <row r="509" spans="1:13" x14ac:dyDescent="0.25">
      <c r="A509" s="4" t="s">
        <v>14</v>
      </c>
      <c r="B509" s="4" t="s">
        <v>2163</v>
      </c>
      <c r="C509" s="4" t="s">
        <v>2164</v>
      </c>
      <c r="D509" s="4" t="s">
        <v>2165</v>
      </c>
      <c r="E509" s="4" t="s">
        <v>2166</v>
      </c>
      <c r="F509" s="4" t="s">
        <v>2167</v>
      </c>
      <c r="H509">
        <f t="shared" si="35"/>
        <v>4.1879571185251978E-2</v>
      </c>
      <c r="I509" s="2">
        <f t="shared" si="36"/>
        <v>252.74725274725276</v>
      </c>
      <c r="J509">
        <f t="shared" si="37"/>
        <v>4.1879571185251976</v>
      </c>
      <c r="L509" s="2">
        <f t="shared" si="38"/>
        <v>243.16361416361417</v>
      </c>
      <c r="M509" s="2">
        <f t="shared" si="39"/>
        <v>3.9074241058010215</v>
      </c>
    </row>
    <row r="510" spans="1:13" x14ac:dyDescent="0.25">
      <c r="A510" s="4" t="s">
        <v>14</v>
      </c>
      <c r="B510" s="4" t="s">
        <v>2168</v>
      </c>
      <c r="C510" s="4" t="s">
        <v>2169</v>
      </c>
      <c r="D510" s="4" t="s">
        <v>2170</v>
      </c>
      <c r="E510" s="4" t="s">
        <v>2171</v>
      </c>
      <c r="F510" s="4" t="s">
        <v>2167</v>
      </c>
      <c r="H510">
        <f t="shared" si="35"/>
        <v>4.1929666366095582E-2</v>
      </c>
      <c r="I510" s="2">
        <f t="shared" si="36"/>
        <v>252.74725274725276</v>
      </c>
      <c r="J510">
        <f t="shared" si="37"/>
        <v>4.1929666366095582</v>
      </c>
      <c r="L510" s="2">
        <f t="shared" si="38"/>
        <v>243.16361416361417</v>
      </c>
      <c r="M510" s="2">
        <f t="shared" si="39"/>
        <v>3.9124336238853821</v>
      </c>
    </row>
    <row r="511" spans="1:13" x14ac:dyDescent="0.25">
      <c r="A511" s="4" t="s">
        <v>14</v>
      </c>
      <c r="B511" s="4" t="s">
        <v>2172</v>
      </c>
      <c r="C511" s="4" t="s">
        <v>2173</v>
      </c>
      <c r="D511" s="4" t="s">
        <v>2174</v>
      </c>
      <c r="E511" s="4" t="s">
        <v>2175</v>
      </c>
      <c r="F511" s="4" t="s">
        <v>2176</v>
      </c>
      <c r="H511">
        <f t="shared" si="35"/>
        <v>4.1979761546939186E-2</v>
      </c>
      <c r="I511" s="2">
        <f t="shared" si="36"/>
        <v>252.13675213675211</v>
      </c>
      <c r="J511">
        <f t="shared" si="37"/>
        <v>4.1979761546939187</v>
      </c>
      <c r="L511" s="2">
        <f t="shared" si="38"/>
        <v>242.55311355311352</v>
      </c>
      <c r="M511" s="2">
        <f t="shared" si="39"/>
        <v>3.9174431419697426</v>
      </c>
    </row>
    <row r="512" spans="1:13" x14ac:dyDescent="0.25">
      <c r="A512" s="4" t="s">
        <v>14</v>
      </c>
      <c r="B512" s="4" t="s">
        <v>2177</v>
      </c>
      <c r="C512" s="4" t="s">
        <v>2178</v>
      </c>
      <c r="D512" s="4" t="s">
        <v>2179</v>
      </c>
      <c r="E512" s="4" t="s">
        <v>2180</v>
      </c>
      <c r="F512" s="4" t="s">
        <v>2176</v>
      </c>
      <c r="H512">
        <f t="shared" si="35"/>
        <v>4.2079951908626387E-2</v>
      </c>
      <c r="I512" s="2">
        <f t="shared" si="36"/>
        <v>252.13675213675211</v>
      </c>
      <c r="J512">
        <f t="shared" si="37"/>
        <v>4.207995190862639</v>
      </c>
      <c r="L512" s="2">
        <f t="shared" si="38"/>
        <v>242.55311355311352</v>
      </c>
      <c r="M512" s="2">
        <f t="shared" si="39"/>
        <v>3.9274621781384629</v>
      </c>
    </row>
    <row r="513" spans="1:13" x14ac:dyDescent="0.25">
      <c r="A513" s="4" t="s">
        <v>14</v>
      </c>
      <c r="B513" s="4" t="s">
        <v>2181</v>
      </c>
      <c r="C513" s="4" t="s">
        <v>2182</v>
      </c>
      <c r="D513" s="4" t="s">
        <v>2183</v>
      </c>
      <c r="E513" s="4" t="s">
        <v>2184</v>
      </c>
      <c r="F513" s="4" t="s">
        <v>2185</v>
      </c>
      <c r="H513">
        <f t="shared" si="35"/>
        <v>4.2230237451157199E-2</v>
      </c>
      <c r="I513" s="2">
        <f t="shared" si="36"/>
        <v>254.57875457875457</v>
      </c>
      <c r="J513">
        <f t="shared" si="37"/>
        <v>4.2230237451157198</v>
      </c>
      <c r="L513" s="2">
        <f t="shared" si="38"/>
        <v>244.99511599511598</v>
      </c>
      <c r="M513" s="2">
        <f t="shared" si="39"/>
        <v>3.9424907323915437</v>
      </c>
    </row>
    <row r="514" spans="1:13" x14ac:dyDescent="0.25">
      <c r="A514" s="4" t="s">
        <v>14</v>
      </c>
      <c r="B514" s="4" t="s">
        <v>2186</v>
      </c>
      <c r="C514" s="4" t="s">
        <v>2182</v>
      </c>
      <c r="D514" s="4" t="s">
        <v>2183</v>
      </c>
      <c r="E514" s="4" t="s">
        <v>2187</v>
      </c>
      <c r="F514" s="4" t="s">
        <v>2188</v>
      </c>
      <c r="H514">
        <f t="shared" si="35"/>
        <v>4.2230237451157199E-2</v>
      </c>
      <c r="I514" s="2">
        <f t="shared" si="36"/>
        <v>253.35775335775335</v>
      </c>
      <c r="J514">
        <f t="shared" si="37"/>
        <v>4.2230237451157198</v>
      </c>
      <c r="L514" s="2">
        <f t="shared" si="38"/>
        <v>243.77411477411476</v>
      </c>
      <c r="M514" s="2">
        <f t="shared" si="39"/>
        <v>3.9424907323915437</v>
      </c>
    </row>
    <row r="515" spans="1:13" x14ac:dyDescent="0.25">
      <c r="A515" s="4" t="s">
        <v>14</v>
      </c>
      <c r="B515" s="4" t="s">
        <v>2189</v>
      </c>
      <c r="C515" s="4" t="s">
        <v>2190</v>
      </c>
      <c r="D515" s="4" t="s">
        <v>2191</v>
      </c>
      <c r="E515" s="4" t="s">
        <v>2192</v>
      </c>
      <c r="F515" s="4" t="s">
        <v>2167</v>
      </c>
      <c r="H515">
        <f t="shared" si="35"/>
        <v>4.2280332632000803E-2</v>
      </c>
      <c r="I515" s="2">
        <f t="shared" si="36"/>
        <v>252.74725274725276</v>
      </c>
      <c r="J515">
        <f t="shared" si="37"/>
        <v>4.2280332632000803</v>
      </c>
      <c r="L515" s="2">
        <f t="shared" si="38"/>
        <v>243.16361416361417</v>
      </c>
      <c r="M515" s="2">
        <f t="shared" si="39"/>
        <v>3.9475002504759042</v>
      </c>
    </row>
    <row r="516" spans="1:13" x14ac:dyDescent="0.25">
      <c r="A516" s="4" t="s">
        <v>14</v>
      </c>
      <c r="B516" s="4" t="s">
        <v>2193</v>
      </c>
      <c r="C516" s="4" t="s">
        <v>2194</v>
      </c>
      <c r="D516" s="4" t="s">
        <v>2195</v>
      </c>
      <c r="E516" s="4" t="s">
        <v>2196</v>
      </c>
      <c r="F516" s="4" t="s">
        <v>2124</v>
      </c>
      <c r="H516">
        <f t="shared" ref="H516:H579" si="40">(C516-19962)/19962</f>
        <v>4.2330427812844407E-2</v>
      </c>
      <c r="I516" s="2">
        <f t="shared" ref="I516:I579" si="41">F516/819*1000000</f>
        <v>251.52625152625151</v>
      </c>
      <c r="J516">
        <f t="shared" ref="J516:J579" si="42">H516*100</f>
        <v>4.2330427812844409</v>
      </c>
      <c r="L516" s="2">
        <f t="shared" si="38"/>
        <v>241.94261294261293</v>
      </c>
      <c r="M516" s="2">
        <f t="shared" si="39"/>
        <v>3.9525097685602648</v>
      </c>
    </row>
    <row r="517" spans="1:13" x14ac:dyDescent="0.25">
      <c r="A517" s="4" t="s">
        <v>14</v>
      </c>
      <c r="B517" s="4" t="s">
        <v>2197</v>
      </c>
      <c r="C517" s="4" t="s">
        <v>2198</v>
      </c>
      <c r="D517" s="4" t="s">
        <v>2199</v>
      </c>
      <c r="E517" s="4" t="s">
        <v>2200</v>
      </c>
      <c r="F517" s="4" t="s">
        <v>2185</v>
      </c>
      <c r="H517">
        <f t="shared" si="40"/>
        <v>4.258090371706242E-2</v>
      </c>
      <c r="I517" s="2">
        <f t="shared" si="41"/>
        <v>254.57875457875457</v>
      </c>
      <c r="J517">
        <f t="shared" si="42"/>
        <v>4.2580903717062419</v>
      </c>
      <c r="L517" s="2">
        <f t="shared" si="38"/>
        <v>244.99511599511598</v>
      </c>
      <c r="M517" s="2">
        <f t="shared" si="39"/>
        <v>3.9775573589820659</v>
      </c>
    </row>
    <row r="518" spans="1:13" x14ac:dyDescent="0.25">
      <c r="A518" s="4" t="s">
        <v>14</v>
      </c>
      <c r="B518" s="4" t="s">
        <v>2201</v>
      </c>
      <c r="C518" s="4" t="s">
        <v>2198</v>
      </c>
      <c r="D518" s="4" t="s">
        <v>2199</v>
      </c>
      <c r="E518" s="4" t="s">
        <v>2202</v>
      </c>
      <c r="F518" s="4" t="s">
        <v>2185</v>
      </c>
      <c r="H518">
        <f t="shared" si="40"/>
        <v>4.258090371706242E-2</v>
      </c>
      <c r="I518" s="2">
        <f t="shared" si="41"/>
        <v>254.57875457875457</v>
      </c>
      <c r="J518">
        <f t="shared" si="42"/>
        <v>4.2580903717062419</v>
      </c>
      <c r="L518" s="2">
        <f t="shared" si="38"/>
        <v>244.99511599511598</v>
      </c>
      <c r="M518" s="2">
        <f t="shared" si="39"/>
        <v>3.9775573589820659</v>
      </c>
    </row>
    <row r="519" spans="1:13" x14ac:dyDescent="0.25">
      <c r="A519" s="4" t="s">
        <v>14</v>
      </c>
      <c r="B519" s="4" t="s">
        <v>2203</v>
      </c>
      <c r="C519" s="4" t="s">
        <v>2198</v>
      </c>
      <c r="D519" s="4" t="s">
        <v>2199</v>
      </c>
      <c r="E519" s="4" t="s">
        <v>2204</v>
      </c>
      <c r="F519" s="4" t="s">
        <v>2167</v>
      </c>
      <c r="H519">
        <f t="shared" si="40"/>
        <v>4.258090371706242E-2</v>
      </c>
      <c r="I519" s="2">
        <f t="shared" si="41"/>
        <v>252.74725274725276</v>
      </c>
      <c r="J519">
        <f t="shared" si="42"/>
        <v>4.2580903717062419</v>
      </c>
      <c r="L519" s="2">
        <f t="shared" si="38"/>
        <v>243.16361416361417</v>
      </c>
      <c r="M519" s="2">
        <f t="shared" si="39"/>
        <v>3.9775573589820659</v>
      </c>
    </row>
    <row r="520" spans="1:13" x14ac:dyDescent="0.25">
      <c r="A520" s="4" t="s">
        <v>14</v>
      </c>
      <c r="B520" s="4" t="s">
        <v>2205</v>
      </c>
      <c r="C520" s="4" t="s">
        <v>2206</v>
      </c>
      <c r="D520" s="4" t="s">
        <v>2207</v>
      </c>
      <c r="E520" s="4" t="s">
        <v>2208</v>
      </c>
      <c r="F520" s="4" t="s">
        <v>2209</v>
      </c>
      <c r="H520">
        <f t="shared" si="40"/>
        <v>4.2731189259593225E-2</v>
      </c>
      <c r="I520" s="2">
        <f t="shared" si="41"/>
        <v>255.18925518925516</v>
      </c>
      <c r="J520">
        <f t="shared" si="42"/>
        <v>4.2731189259593227</v>
      </c>
      <c r="L520" s="2">
        <f t="shared" si="38"/>
        <v>245.60561660561658</v>
      </c>
      <c r="M520" s="2">
        <f t="shared" si="39"/>
        <v>3.9925859132351467</v>
      </c>
    </row>
    <row r="521" spans="1:13" x14ac:dyDescent="0.25">
      <c r="A521" s="4" t="s">
        <v>14</v>
      </c>
      <c r="B521" s="4" t="s">
        <v>2210</v>
      </c>
      <c r="C521" s="4" t="s">
        <v>2211</v>
      </c>
      <c r="D521" s="4" t="s">
        <v>2212</v>
      </c>
      <c r="E521" s="4" t="s">
        <v>2213</v>
      </c>
      <c r="F521" s="4" t="s">
        <v>2214</v>
      </c>
      <c r="H521">
        <f t="shared" si="40"/>
        <v>4.2881474802124037E-2</v>
      </c>
      <c r="I521" s="2">
        <f t="shared" si="41"/>
        <v>255.79975579975581</v>
      </c>
      <c r="J521">
        <f t="shared" si="42"/>
        <v>4.2881474802124036</v>
      </c>
      <c r="L521" s="2">
        <f t="shared" si="38"/>
        <v>246.21611721611723</v>
      </c>
      <c r="M521" s="2">
        <f t="shared" si="39"/>
        <v>4.0076144674882279</v>
      </c>
    </row>
    <row r="522" spans="1:13" x14ac:dyDescent="0.25">
      <c r="A522" s="4" t="s">
        <v>14</v>
      </c>
      <c r="B522" s="4" t="s">
        <v>2215</v>
      </c>
      <c r="C522" s="4" t="s">
        <v>2211</v>
      </c>
      <c r="D522" s="4" t="s">
        <v>2212</v>
      </c>
      <c r="E522" s="4" t="s">
        <v>2216</v>
      </c>
      <c r="F522" s="4" t="s">
        <v>2209</v>
      </c>
      <c r="H522">
        <f t="shared" si="40"/>
        <v>4.2881474802124037E-2</v>
      </c>
      <c r="I522" s="2">
        <f t="shared" si="41"/>
        <v>255.18925518925516</v>
      </c>
      <c r="J522">
        <f t="shared" si="42"/>
        <v>4.2881474802124036</v>
      </c>
      <c r="L522" s="2">
        <f t="shared" si="38"/>
        <v>245.60561660561658</v>
      </c>
      <c r="M522" s="2">
        <f t="shared" si="39"/>
        <v>4.0076144674882279</v>
      </c>
    </row>
    <row r="523" spans="1:13" x14ac:dyDescent="0.25">
      <c r="A523" s="4" t="s">
        <v>14</v>
      </c>
      <c r="B523" s="4" t="s">
        <v>2217</v>
      </c>
      <c r="C523" s="4" t="s">
        <v>2211</v>
      </c>
      <c r="D523" s="4" t="s">
        <v>2212</v>
      </c>
      <c r="E523" s="4" t="s">
        <v>2218</v>
      </c>
      <c r="F523" s="4" t="s">
        <v>2188</v>
      </c>
      <c r="H523">
        <f t="shared" si="40"/>
        <v>4.2881474802124037E-2</v>
      </c>
      <c r="I523" s="2">
        <f t="shared" si="41"/>
        <v>253.35775335775335</v>
      </c>
      <c r="J523">
        <f t="shared" si="42"/>
        <v>4.2881474802124036</v>
      </c>
      <c r="L523" s="2">
        <f t="shared" si="38"/>
        <v>243.77411477411476</v>
      </c>
      <c r="M523" s="2">
        <f t="shared" si="39"/>
        <v>4.0076144674882279</v>
      </c>
    </row>
    <row r="524" spans="1:13" x14ac:dyDescent="0.25">
      <c r="A524" s="4" t="s">
        <v>14</v>
      </c>
      <c r="B524" s="4" t="s">
        <v>2219</v>
      </c>
      <c r="C524" s="4" t="s">
        <v>2220</v>
      </c>
      <c r="D524" s="4" t="s">
        <v>2221</v>
      </c>
      <c r="E524" s="4" t="s">
        <v>2222</v>
      </c>
      <c r="F524" s="4" t="s">
        <v>2188</v>
      </c>
      <c r="H524">
        <f t="shared" si="40"/>
        <v>4.2981665163811245E-2</v>
      </c>
      <c r="I524" s="2">
        <f t="shared" si="41"/>
        <v>253.35775335775335</v>
      </c>
      <c r="J524">
        <f t="shared" si="42"/>
        <v>4.2981665163811247</v>
      </c>
      <c r="L524" s="2">
        <f t="shared" si="38"/>
        <v>243.77411477411476</v>
      </c>
      <c r="M524" s="2">
        <f t="shared" si="39"/>
        <v>4.017633503656949</v>
      </c>
    </row>
    <row r="525" spans="1:13" x14ac:dyDescent="0.25">
      <c r="A525" s="4" t="s">
        <v>14</v>
      </c>
      <c r="B525" s="4" t="s">
        <v>2223</v>
      </c>
      <c r="C525" s="4" t="s">
        <v>2224</v>
      </c>
      <c r="D525" s="4" t="s">
        <v>2225</v>
      </c>
      <c r="E525" s="4" t="s">
        <v>2226</v>
      </c>
      <c r="F525" s="4" t="s">
        <v>2227</v>
      </c>
      <c r="H525">
        <f t="shared" si="40"/>
        <v>4.3081855525498446E-2</v>
      </c>
      <c r="I525" s="2">
        <f t="shared" si="41"/>
        <v>253.96825396825395</v>
      </c>
      <c r="J525">
        <f t="shared" si="42"/>
        <v>4.3081855525498449</v>
      </c>
      <c r="L525" s="2">
        <f t="shared" si="38"/>
        <v>244.38461538461536</v>
      </c>
      <c r="M525" s="2">
        <f t="shared" si="39"/>
        <v>4.0276525398256693</v>
      </c>
    </row>
    <row r="526" spans="1:13" x14ac:dyDescent="0.25">
      <c r="A526" s="4" t="s">
        <v>14</v>
      </c>
      <c r="B526" s="4" t="s">
        <v>2228</v>
      </c>
      <c r="C526" s="4" t="s">
        <v>2229</v>
      </c>
      <c r="D526" s="4" t="s">
        <v>2230</v>
      </c>
      <c r="E526" s="4" t="s">
        <v>2231</v>
      </c>
      <c r="F526" s="4" t="s">
        <v>2209</v>
      </c>
      <c r="H526">
        <f t="shared" si="40"/>
        <v>4.3282236248872862E-2</v>
      </c>
      <c r="I526" s="2">
        <f t="shared" si="41"/>
        <v>255.18925518925516</v>
      </c>
      <c r="J526">
        <f t="shared" si="42"/>
        <v>4.3282236248872863</v>
      </c>
      <c r="L526" s="2">
        <f t="shared" si="38"/>
        <v>245.60561660561658</v>
      </c>
      <c r="M526" s="2">
        <f t="shared" si="39"/>
        <v>4.0476906121631107</v>
      </c>
    </row>
    <row r="527" spans="1:13" x14ac:dyDescent="0.25">
      <c r="A527" s="4" t="s">
        <v>14</v>
      </c>
      <c r="B527" s="4" t="s">
        <v>2232</v>
      </c>
      <c r="C527" s="4" t="s">
        <v>2229</v>
      </c>
      <c r="D527" s="4" t="s">
        <v>2230</v>
      </c>
      <c r="E527" s="4" t="s">
        <v>2233</v>
      </c>
      <c r="F527" s="4" t="s">
        <v>2185</v>
      </c>
      <c r="H527">
        <f t="shared" si="40"/>
        <v>4.3282236248872862E-2</v>
      </c>
      <c r="I527" s="2">
        <f t="shared" si="41"/>
        <v>254.57875457875457</v>
      </c>
      <c r="J527">
        <f t="shared" si="42"/>
        <v>4.3282236248872863</v>
      </c>
      <c r="L527" s="2">
        <f t="shared" si="38"/>
        <v>244.99511599511598</v>
      </c>
      <c r="M527" s="2">
        <f t="shared" si="39"/>
        <v>4.0476906121631107</v>
      </c>
    </row>
    <row r="528" spans="1:13" x14ac:dyDescent="0.25">
      <c r="A528" s="4" t="s">
        <v>14</v>
      </c>
      <c r="B528" s="4" t="s">
        <v>2234</v>
      </c>
      <c r="C528" s="4" t="s">
        <v>2229</v>
      </c>
      <c r="D528" s="4" t="s">
        <v>2230</v>
      </c>
      <c r="E528" s="4" t="s">
        <v>2235</v>
      </c>
      <c r="F528" s="4" t="s">
        <v>2167</v>
      </c>
      <c r="H528">
        <f t="shared" si="40"/>
        <v>4.3282236248872862E-2</v>
      </c>
      <c r="I528" s="2">
        <f t="shared" si="41"/>
        <v>252.74725274725276</v>
      </c>
      <c r="J528">
        <f t="shared" si="42"/>
        <v>4.3282236248872863</v>
      </c>
      <c r="L528" s="2">
        <f t="shared" si="38"/>
        <v>243.16361416361417</v>
      </c>
      <c r="M528" s="2">
        <f t="shared" si="39"/>
        <v>4.0476906121631107</v>
      </c>
    </row>
    <row r="529" spans="1:13" x14ac:dyDescent="0.25">
      <c r="A529" s="4" t="s">
        <v>14</v>
      </c>
      <c r="B529" s="4" t="s">
        <v>2236</v>
      </c>
      <c r="C529" s="4" t="s">
        <v>2237</v>
      </c>
      <c r="D529" s="4" t="s">
        <v>2238</v>
      </c>
      <c r="E529" s="4" t="s">
        <v>2239</v>
      </c>
      <c r="F529" s="4" t="s">
        <v>2240</v>
      </c>
      <c r="H529">
        <f t="shared" si="40"/>
        <v>4.3482616972247271E-2</v>
      </c>
      <c r="I529" s="2">
        <f t="shared" si="41"/>
        <v>256.28815628815624</v>
      </c>
      <c r="J529">
        <f t="shared" si="42"/>
        <v>4.3482616972247268</v>
      </c>
      <c r="L529" s="2">
        <f t="shared" si="38"/>
        <v>246.70451770451766</v>
      </c>
      <c r="M529" s="2">
        <f t="shared" si="39"/>
        <v>4.0677286845005511</v>
      </c>
    </row>
    <row r="530" spans="1:13" x14ac:dyDescent="0.25">
      <c r="A530" s="4" t="s">
        <v>14</v>
      </c>
      <c r="B530" s="4" t="s">
        <v>2241</v>
      </c>
      <c r="C530" s="4" t="s">
        <v>2242</v>
      </c>
      <c r="D530" s="4" t="s">
        <v>2243</v>
      </c>
      <c r="E530" s="4" t="s">
        <v>2244</v>
      </c>
      <c r="F530" s="4" t="s">
        <v>2245</v>
      </c>
      <c r="H530">
        <f t="shared" si="40"/>
        <v>4.3582807333934478E-2</v>
      </c>
      <c r="I530" s="2">
        <f t="shared" si="41"/>
        <v>256.8986568986569</v>
      </c>
      <c r="J530">
        <f t="shared" si="42"/>
        <v>4.3582807333934479</v>
      </c>
      <c r="L530" s="2">
        <f t="shared" si="38"/>
        <v>247.31501831501831</v>
      </c>
      <c r="M530" s="2">
        <f t="shared" si="39"/>
        <v>4.0777477206692723</v>
      </c>
    </row>
    <row r="531" spans="1:13" x14ac:dyDescent="0.25">
      <c r="A531" s="4" t="s">
        <v>14</v>
      </c>
      <c r="B531" s="4" t="s">
        <v>2246</v>
      </c>
      <c r="C531" s="4" t="s">
        <v>2247</v>
      </c>
      <c r="D531" s="4" t="s">
        <v>2248</v>
      </c>
      <c r="E531" s="4" t="s">
        <v>2249</v>
      </c>
      <c r="F531" s="4" t="s">
        <v>2245</v>
      </c>
      <c r="H531">
        <f t="shared" si="40"/>
        <v>4.3632902514778076E-2</v>
      </c>
      <c r="I531" s="2">
        <f t="shared" si="41"/>
        <v>256.8986568986569</v>
      </c>
      <c r="J531">
        <f t="shared" si="42"/>
        <v>4.3632902514778076</v>
      </c>
      <c r="L531" s="2">
        <f t="shared" si="38"/>
        <v>247.31501831501831</v>
      </c>
      <c r="M531" s="2">
        <f t="shared" si="39"/>
        <v>4.0827572387536319</v>
      </c>
    </row>
    <row r="532" spans="1:13" x14ac:dyDescent="0.25">
      <c r="A532" s="4" t="s">
        <v>14</v>
      </c>
      <c r="B532" s="4" t="s">
        <v>2250</v>
      </c>
      <c r="C532" s="4" t="s">
        <v>2251</v>
      </c>
      <c r="D532" s="4" t="s">
        <v>2252</v>
      </c>
      <c r="E532" s="4" t="s">
        <v>2253</v>
      </c>
      <c r="F532" s="4" t="s">
        <v>2254</v>
      </c>
      <c r="H532">
        <f t="shared" si="40"/>
        <v>4.3783188057308887E-2</v>
      </c>
      <c r="I532" s="2">
        <f t="shared" si="41"/>
        <v>258.11965811965814</v>
      </c>
      <c r="J532">
        <f t="shared" si="42"/>
        <v>4.3783188057308884</v>
      </c>
      <c r="L532" s="2">
        <f t="shared" si="38"/>
        <v>248.53601953601955</v>
      </c>
      <c r="M532" s="2">
        <f t="shared" si="39"/>
        <v>4.0977857930067128</v>
      </c>
    </row>
    <row r="533" spans="1:13" x14ac:dyDescent="0.25">
      <c r="A533" s="4" t="s">
        <v>14</v>
      </c>
      <c r="B533" s="4" t="s">
        <v>2255</v>
      </c>
      <c r="C533" s="4" t="s">
        <v>2256</v>
      </c>
      <c r="D533" s="4" t="s">
        <v>2257</v>
      </c>
      <c r="E533" s="4" t="s">
        <v>2258</v>
      </c>
      <c r="F533" s="4" t="s">
        <v>2245</v>
      </c>
      <c r="H533">
        <f t="shared" si="40"/>
        <v>4.3833283238152491E-2</v>
      </c>
      <c r="I533" s="2">
        <f t="shared" si="41"/>
        <v>256.8986568986569</v>
      </c>
      <c r="J533">
        <f t="shared" si="42"/>
        <v>4.383328323815249</v>
      </c>
      <c r="L533" s="2">
        <f t="shared" si="38"/>
        <v>247.31501831501831</v>
      </c>
      <c r="M533" s="2">
        <f t="shared" si="39"/>
        <v>4.1027953110910733</v>
      </c>
    </row>
    <row r="534" spans="1:13" x14ac:dyDescent="0.25">
      <c r="A534" s="4" t="s">
        <v>14</v>
      </c>
      <c r="B534" s="4" t="s">
        <v>2259</v>
      </c>
      <c r="C534" s="4" t="s">
        <v>2260</v>
      </c>
      <c r="D534" s="4" t="s">
        <v>2261</v>
      </c>
      <c r="E534" s="4" t="s">
        <v>2262</v>
      </c>
      <c r="F534" s="4" t="s">
        <v>2263</v>
      </c>
      <c r="H534">
        <f t="shared" si="40"/>
        <v>4.3933473599839692E-2</v>
      </c>
      <c r="I534" s="2">
        <f t="shared" si="41"/>
        <v>257.50915750915755</v>
      </c>
      <c r="J534">
        <f t="shared" si="42"/>
        <v>4.3933473599839692</v>
      </c>
      <c r="L534" s="2">
        <f t="shared" si="38"/>
        <v>247.92551892551896</v>
      </c>
      <c r="M534" s="2">
        <f t="shared" si="39"/>
        <v>4.1128143472597936</v>
      </c>
    </row>
    <row r="535" spans="1:13" x14ac:dyDescent="0.25">
      <c r="A535" s="4" t="s">
        <v>14</v>
      </c>
      <c r="B535" s="4" t="s">
        <v>2264</v>
      </c>
      <c r="C535" s="4" t="s">
        <v>2265</v>
      </c>
      <c r="D535" s="4" t="s">
        <v>2266</v>
      </c>
      <c r="E535" s="4" t="s">
        <v>2267</v>
      </c>
      <c r="F535" s="4" t="s">
        <v>2254</v>
      </c>
      <c r="H535">
        <f t="shared" si="40"/>
        <v>4.3983568780683296E-2</v>
      </c>
      <c r="I535" s="2">
        <f t="shared" si="41"/>
        <v>258.11965811965814</v>
      </c>
      <c r="J535">
        <f t="shared" si="42"/>
        <v>4.3983568780683298</v>
      </c>
      <c r="L535" s="2">
        <f t="shared" si="38"/>
        <v>248.53601953601955</v>
      </c>
      <c r="M535" s="2">
        <f t="shared" si="39"/>
        <v>4.1178238653441541</v>
      </c>
    </row>
    <row r="536" spans="1:13" x14ac:dyDescent="0.25">
      <c r="A536" s="4" t="s">
        <v>14</v>
      </c>
      <c r="B536" s="4" t="s">
        <v>2268</v>
      </c>
      <c r="C536" s="4" t="s">
        <v>2269</v>
      </c>
      <c r="D536" s="4" t="s">
        <v>2270</v>
      </c>
      <c r="E536" s="4" t="s">
        <v>2271</v>
      </c>
      <c r="F536" s="4" t="s">
        <v>2254</v>
      </c>
      <c r="H536">
        <f t="shared" si="40"/>
        <v>4.40336639615269E-2</v>
      </c>
      <c r="I536" s="2">
        <f t="shared" si="41"/>
        <v>258.11965811965814</v>
      </c>
      <c r="J536">
        <f t="shared" si="42"/>
        <v>4.4033663961526903</v>
      </c>
      <c r="L536" s="2">
        <f t="shared" si="38"/>
        <v>248.53601953601955</v>
      </c>
      <c r="M536" s="2">
        <f t="shared" si="39"/>
        <v>4.1228333834285147</v>
      </c>
    </row>
    <row r="537" spans="1:13" x14ac:dyDescent="0.25">
      <c r="A537" s="4" t="s">
        <v>14</v>
      </c>
      <c r="B537" s="4" t="s">
        <v>2272</v>
      </c>
      <c r="C537" s="4" t="s">
        <v>2273</v>
      </c>
      <c r="D537" s="4" t="s">
        <v>2274</v>
      </c>
      <c r="E537" s="4" t="s">
        <v>2275</v>
      </c>
      <c r="F537" s="4" t="s">
        <v>2263</v>
      </c>
      <c r="H537">
        <f t="shared" si="40"/>
        <v>4.4133854323214108E-2</v>
      </c>
      <c r="I537" s="2">
        <f t="shared" si="41"/>
        <v>257.50915750915755</v>
      </c>
      <c r="J537">
        <f t="shared" si="42"/>
        <v>4.4133854323214106</v>
      </c>
      <c r="L537" s="2">
        <f t="shared" si="38"/>
        <v>247.92551892551896</v>
      </c>
      <c r="M537" s="2">
        <f t="shared" si="39"/>
        <v>4.1328524195972349</v>
      </c>
    </row>
    <row r="538" spans="1:13" x14ac:dyDescent="0.25">
      <c r="A538" s="4" t="s">
        <v>14</v>
      </c>
      <c r="B538" s="4" t="s">
        <v>2276</v>
      </c>
      <c r="C538" s="4" t="s">
        <v>2277</v>
      </c>
      <c r="D538" s="4" t="s">
        <v>2278</v>
      </c>
      <c r="E538" s="4" t="s">
        <v>2279</v>
      </c>
      <c r="F538" s="4" t="s">
        <v>2280</v>
      </c>
      <c r="H538">
        <f t="shared" si="40"/>
        <v>4.4234044684901309E-2</v>
      </c>
      <c r="I538" s="2">
        <f t="shared" si="41"/>
        <v>259.34065934065933</v>
      </c>
      <c r="J538">
        <f t="shared" si="42"/>
        <v>4.4234044684901308</v>
      </c>
      <c r="L538" s="2">
        <f t="shared" si="38"/>
        <v>249.75702075702074</v>
      </c>
      <c r="M538" s="2">
        <f t="shared" si="39"/>
        <v>4.1428714557659552</v>
      </c>
    </row>
    <row r="539" spans="1:13" x14ac:dyDescent="0.25">
      <c r="A539" s="4" t="s">
        <v>14</v>
      </c>
      <c r="B539" s="4" t="s">
        <v>2281</v>
      </c>
      <c r="C539" s="4" t="s">
        <v>2277</v>
      </c>
      <c r="D539" s="4" t="s">
        <v>2278</v>
      </c>
      <c r="E539" s="4" t="s">
        <v>2282</v>
      </c>
      <c r="F539" s="4" t="s">
        <v>2263</v>
      </c>
      <c r="H539">
        <f t="shared" si="40"/>
        <v>4.4234044684901309E-2</v>
      </c>
      <c r="I539" s="2">
        <f t="shared" si="41"/>
        <v>257.50915750915755</v>
      </c>
      <c r="J539">
        <f t="shared" si="42"/>
        <v>4.4234044684901308</v>
      </c>
      <c r="L539" s="2">
        <f t="shared" si="38"/>
        <v>247.92551892551896</v>
      </c>
      <c r="M539" s="2">
        <f t="shared" si="39"/>
        <v>4.1428714557659552</v>
      </c>
    </row>
    <row r="540" spans="1:13" x14ac:dyDescent="0.25">
      <c r="A540" s="4" t="s">
        <v>14</v>
      </c>
      <c r="B540" s="4" t="s">
        <v>2283</v>
      </c>
      <c r="C540" s="4" t="s">
        <v>2284</v>
      </c>
      <c r="D540" s="4" t="s">
        <v>2285</v>
      </c>
      <c r="E540" s="4" t="s">
        <v>2286</v>
      </c>
      <c r="F540" s="4" t="s">
        <v>2254</v>
      </c>
      <c r="H540">
        <f t="shared" si="40"/>
        <v>4.4384330227432121E-2</v>
      </c>
      <c r="I540" s="2">
        <f t="shared" si="41"/>
        <v>258.11965811965814</v>
      </c>
      <c r="J540">
        <f t="shared" si="42"/>
        <v>4.4384330227432125</v>
      </c>
      <c r="L540" s="2">
        <f t="shared" si="38"/>
        <v>248.53601953601955</v>
      </c>
      <c r="M540" s="2">
        <f t="shared" si="39"/>
        <v>4.1579000100190369</v>
      </c>
    </row>
    <row r="541" spans="1:13" x14ac:dyDescent="0.25">
      <c r="A541" s="4" t="s">
        <v>14</v>
      </c>
      <c r="B541" s="4" t="s">
        <v>2287</v>
      </c>
      <c r="C541" s="4" t="s">
        <v>2288</v>
      </c>
      <c r="D541" s="4" t="s">
        <v>2289</v>
      </c>
      <c r="E541" s="4" t="s">
        <v>2290</v>
      </c>
      <c r="F541" s="4" t="s">
        <v>2291</v>
      </c>
      <c r="H541">
        <f t="shared" si="40"/>
        <v>4.4484520589119329E-2</v>
      </c>
      <c r="I541" s="2">
        <f t="shared" si="41"/>
        <v>259.95115995115998</v>
      </c>
      <c r="J541">
        <f t="shared" si="42"/>
        <v>4.4484520589119327</v>
      </c>
      <c r="L541" s="2">
        <f t="shared" si="38"/>
        <v>250.36752136752139</v>
      </c>
      <c r="M541" s="2">
        <f t="shared" si="39"/>
        <v>4.1679190461877571</v>
      </c>
    </row>
    <row r="542" spans="1:13" x14ac:dyDescent="0.25">
      <c r="A542" s="4" t="s">
        <v>14</v>
      </c>
      <c r="B542" s="4" t="s">
        <v>2292</v>
      </c>
      <c r="C542" s="4" t="s">
        <v>2288</v>
      </c>
      <c r="D542" s="4" t="s">
        <v>2289</v>
      </c>
      <c r="E542" s="4" t="s">
        <v>2293</v>
      </c>
      <c r="F542" s="4" t="s">
        <v>2294</v>
      </c>
      <c r="H542">
        <f t="shared" si="40"/>
        <v>4.4484520589119329E-2</v>
      </c>
      <c r="I542" s="2">
        <f t="shared" si="41"/>
        <v>258.73015873015873</v>
      </c>
      <c r="J542">
        <f t="shared" si="42"/>
        <v>4.4484520589119327</v>
      </c>
      <c r="L542" s="2">
        <f t="shared" si="38"/>
        <v>249.14652014652015</v>
      </c>
      <c r="M542" s="2">
        <f t="shared" si="39"/>
        <v>4.1679190461877571</v>
      </c>
    </row>
    <row r="543" spans="1:13" x14ac:dyDescent="0.25">
      <c r="A543" s="4" t="s">
        <v>14</v>
      </c>
      <c r="B543" s="4" t="s">
        <v>2295</v>
      </c>
      <c r="C543" s="4" t="s">
        <v>2296</v>
      </c>
      <c r="D543" s="4" t="s">
        <v>2297</v>
      </c>
      <c r="E543" s="4" t="s">
        <v>2298</v>
      </c>
      <c r="F543" s="4" t="s">
        <v>2254</v>
      </c>
      <c r="H543">
        <f t="shared" si="40"/>
        <v>4.4534615769962926E-2</v>
      </c>
      <c r="I543" s="2">
        <f t="shared" si="41"/>
        <v>258.11965811965814</v>
      </c>
      <c r="J543">
        <f t="shared" si="42"/>
        <v>4.4534615769962924</v>
      </c>
      <c r="L543" s="2">
        <f t="shared" si="38"/>
        <v>248.53601953601955</v>
      </c>
      <c r="M543" s="2">
        <f t="shared" si="39"/>
        <v>4.1729285642721168</v>
      </c>
    </row>
    <row r="544" spans="1:13" x14ac:dyDescent="0.25">
      <c r="A544" s="4" t="s">
        <v>14</v>
      </c>
      <c r="B544" s="4" t="s">
        <v>2299</v>
      </c>
      <c r="C544" s="4" t="s">
        <v>2300</v>
      </c>
      <c r="D544" s="4" t="s">
        <v>2301</v>
      </c>
      <c r="E544" s="4" t="s">
        <v>2302</v>
      </c>
      <c r="F544" s="4" t="s">
        <v>2303</v>
      </c>
      <c r="H544">
        <f t="shared" si="40"/>
        <v>4.4684901312493738E-2</v>
      </c>
      <c r="I544" s="2">
        <f t="shared" si="41"/>
        <v>260.56166056166057</v>
      </c>
      <c r="J544">
        <f t="shared" si="42"/>
        <v>4.4684901312493741</v>
      </c>
      <c r="L544" s="2">
        <f t="shared" si="38"/>
        <v>250.97802197802199</v>
      </c>
      <c r="M544" s="2">
        <f t="shared" si="39"/>
        <v>4.1879571185251985</v>
      </c>
    </row>
    <row r="545" spans="1:13" x14ac:dyDescent="0.25">
      <c r="A545" s="4" t="s">
        <v>14</v>
      </c>
      <c r="B545" s="4" t="s">
        <v>2304</v>
      </c>
      <c r="C545" s="4" t="s">
        <v>2305</v>
      </c>
      <c r="D545" s="4" t="s">
        <v>2306</v>
      </c>
      <c r="E545" s="4" t="s">
        <v>2307</v>
      </c>
      <c r="F545" s="4" t="s">
        <v>2308</v>
      </c>
      <c r="H545">
        <f t="shared" si="40"/>
        <v>4.4835186855024543E-2</v>
      </c>
      <c r="I545" s="2">
        <f t="shared" si="41"/>
        <v>262.8815628815629</v>
      </c>
      <c r="J545">
        <f t="shared" si="42"/>
        <v>4.483518685502454</v>
      </c>
      <c r="L545" s="2">
        <f t="shared" si="38"/>
        <v>253.29792429792431</v>
      </c>
      <c r="M545" s="2">
        <f t="shared" si="39"/>
        <v>4.2029856727782784</v>
      </c>
    </row>
    <row r="546" spans="1:13" x14ac:dyDescent="0.25">
      <c r="A546" s="4" t="s">
        <v>14</v>
      </c>
      <c r="B546" s="4" t="s">
        <v>2309</v>
      </c>
      <c r="C546" s="4" t="s">
        <v>2310</v>
      </c>
      <c r="D546" s="4" t="s">
        <v>2311</v>
      </c>
      <c r="E546" s="4" t="s">
        <v>2312</v>
      </c>
      <c r="F546" s="4" t="s">
        <v>2313</v>
      </c>
      <c r="H546">
        <f t="shared" si="40"/>
        <v>4.4885282035868147E-2</v>
      </c>
      <c r="I546" s="2">
        <f t="shared" si="41"/>
        <v>261.17216117216117</v>
      </c>
      <c r="J546">
        <f t="shared" si="42"/>
        <v>4.4885282035868146</v>
      </c>
      <c r="L546" s="2">
        <f t="shared" si="38"/>
        <v>251.58852258852258</v>
      </c>
      <c r="M546" s="2">
        <f t="shared" si="39"/>
        <v>4.207995190862639</v>
      </c>
    </row>
    <row r="547" spans="1:13" x14ac:dyDescent="0.25">
      <c r="A547" s="4" t="s">
        <v>14</v>
      </c>
      <c r="B547" s="4" t="s">
        <v>2314</v>
      </c>
      <c r="C547" s="4" t="s">
        <v>2315</v>
      </c>
      <c r="D547" s="4" t="s">
        <v>2316</v>
      </c>
      <c r="E547" s="4" t="s">
        <v>2317</v>
      </c>
      <c r="F547" s="4" t="s">
        <v>2303</v>
      </c>
      <c r="H547">
        <f t="shared" si="40"/>
        <v>4.4935377216711751E-2</v>
      </c>
      <c r="I547" s="2">
        <f t="shared" si="41"/>
        <v>260.56166056166057</v>
      </c>
      <c r="J547">
        <f t="shared" si="42"/>
        <v>4.4935377216711752</v>
      </c>
      <c r="L547" s="2">
        <f t="shared" si="38"/>
        <v>250.97802197802199</v>
      </c>
      <c r="M547" s="2">
        <f t="shared" si="39"/>
        <v>4.2130047089469995</v>
      </c>
    </row>
    <row r="548" spans="1:13" x14ac:dyDescent="0.25">
      <c r="A548" s="4" t="s">
        <v>14</v>
      </c>
      <c r="B548" s="4" t="s">
        <v>2318</v>
      </c>
      <c r="C548" s="4" t="s">
        <v>2315</v>
      </c>
      <c r="D548" s="4" t="s">
        <v>2316</v>
      </c>
      <c r="E548" s="4" t="s">
        <v>2319</v>
      </c>
      <c r="F548" s="4" t="s">
        <v>2294</v>
      </c>
      <c r="H548">
        <f t="shared" si="40"/>
        <v>4.4935377216711751E-2</v>
      </c>
      <c r="I548" s="2">
        <f t="shared" si="41"/>
        <v>258.73015873015873</v>
      </c>
      <c r="J548">
        <f t="shared" si="42"/>
        <v>4.4935377216711752</v>
      </c>
      <c r="L548" s="2">
        <f t="shared" si="38"/>
        <v>249.14652014652015</v>
      </c>
      <c r="M548" s="2">
        <f t="shared" si="39"/>
        <v>4.2130047089469995</v>
      </c>
    </row>
    <row r="549" spans="1:13" x14ac:dyDescent="0.25">
      <c r="A549" s="4" t="s">
        <v>14</v>
      </c>
      <c r="B549" s="4" t="s">
        <v>2320</v>
      </c>
      <c r="C549" s="4" t="s">
        <v>2321</v>
      </c>
      <c r="D549" s="4" t="s">
        <v>2322</v>
      </c>
      <c r="E549" s="4" t="s">
        <v>2323</v>
      </c>
      <c r="F549" s="4" t="s">
        <v>2291</v>
      </c>
      <c r="H549">
        <f t="shared" si="40"/>
        <v>4.513575794008616E-2</v>
      </c>
      <c r="I549" s="2">
        <f t="shared" si="41"/>
        <v>259.95115995115998</v>
      </c>
      <c r="J549">
        <f t="shared" si="42"/>
        <v>4.5135757940086156</v>
      </c>
      <c r="L549" s="2">
        <f t="shared" si="38"/>
        <v>250.36752136752139</v>
      </c>
      <c r="M549" s="2">
        <f t="shared" si="39"/>
        <v>4.23304278128444</v>
      </c>
    </row>
    <row r="550" spans="1:13" x14ac:dyDescent="0.25">
      <c r="A550" s="4" t="s">
        <v>14</v>
      </c>
      <c r="B550" s="4" t="s">
        <v>2324</v>
      </c>
      <c r="C550" s="4" t="s">
        <v>2325</v>
      </c>
      <c r="D550" s="4" t="s">
        <v>2326</v>
      </c>
      <c r="E550" s="4" t="s">
        <v>2327</v>
      </c>
      <c r="F550" s="4" t="s">
        <v>2328</v>
      </c>
      <c r="H550">
        <f t="shared" si="40"/>
        <v>4.5235948301773368E-2</v>
      </c>
      <c r="I550" s="2">
        <f t="shared" si="41"/>
        <v>263.49206349206349</v>
      </c>
      <c r="J550">
        <f t="shared" si="42"/>
        <v>4.5235948301773368</v>
      </c>
      <c r="L550" s="2">
        <f t="shared" si="38"/>
        <v>253.90842490842491</v>
      </c>
      <c r="M550" s="2">
        <f t="shared" si="39"/>
        <v>4.2430618174531611</v>
      </c>
    </row>
    <row r="551" spans="1:13" x14ac:dyDescent="0.25">
      <c r="A551" s="4" t="s">
        <v>14</v>
      </c>
      <c r="B551" s="4" t="s">
        <v>2329</v>
      </c>
      <c r="C551" s="4" t="s">
        <v>2325</v>
      </c>
      <c r="D551" s="4" t="s">
        <v>2326</v>
      </c>
      <c r="E551" s="4" t="s">
        <v>2330</v>
      </c>
      <c r="F551" s="4" t="s">
        <v>2313</v>
      </c>
      <c r="H551">
        <f t="shared" si="40"/>
        <v>4.5235948301773368E-2</v>
      </c>
      <c r="I551" s="2">
        <f t="shared" si="41"/>
        <v>261.17216117216117</v>
      </c>
      <c r="J551">
        <f t="shared" si="42"/>
        <v>4.5235948301773368</v>
      </c>
      <c r="L551" s="2">
        <f t="shared" ref="L551:L614" si="43">I551-$I$36</f>
        <v>251.58852258852258</v>
      </c>
      <c r="M551" s="2">
        <f t="shared" ref="M551:M614" si="44">J551-$J$36</f>
        <v>4.2430618174531611</v>
      </c>
    </row>
    <row r="552" spans="1:13" x14ac:dyDescent="0.25">
      <c r="A552" s="4" t="s">
        <v>14</v>
      </c>
      <c r="B552" s="4" t="s">
        <v>2331</v>
      </c>
      <c r="C552" s="4" t="s">
        <v>2332</v>
      </c>
      <c r="D552" s="4" t="s">
        <v>2333</v>
      </c>
      <c r="E552" s="4" t="s">
        <v>2334</v>
      </c>
      <c r="F552" s="4" t="s">
        <v>2291</v>
      </c>
      <c r="H552">
        <f t="shared" si="40"/>
        <v>4.5286043482616972E-2</v>
      </c>
      <c r="I552" s="2">
        <f t="shared" si="41"/>
        <v>259.95115995115998</v>
      </c>
      <c r="J552">
        <f t="shared" si="42"/>
        <v>4.5286043482616973</v>
      </c>
      <c r="L552" s="2">
        <f t="shared" si="43"/>
        <v>250.36752136752139</v>
      </c>
      <c r="M552" s="2">
        <f t="shared" si="44"/>
        <v>4.2480713355375217</v>
      </c>
    </row>
    <row r="553" spans="1:13" x14ac:dyDescent="0.25">
      <c r="A553" s="4" t="s">
        <v>14</v>
      </c>
      <c r="B553" s="4" t="s">
        <v>2335</v>
      </c>
      <c r="C553" s="4" t="s">
        <v>2336</v>
      </c>
      <c r="D553" s="4" t="s">
        <v>2337</v>
      </c>
      <c r="E553" s="4" t="s">
        <v>2338</v>
      </c>
      <c r="F553" s="4" t="s">
        <v>2339</v>
      </c>
      <c r="H553">
        <f t="shared" si="40"/>
        <v>4.5486424205991381E-2</v>
      </c>
      <c r="I553" s="2">
        <f t="shared" si="41"/>
        <v>261.78266178266176</v>
      </c>
      <c r="J553">
        <f t="shared" si="42"/>
        <v>4.5486424205991378</v>
      </c>
      <c r="L553" s="2">
        <f t="shared" si="43"/>
        <v>252.19902319902317</v>
      </c>
      <c r="M553" s="2">
        <f t="shared" si="44"/>
        <v>4.2681094078749622</v>
      </c>
    </row>
    <row r="554" spans="1:13" x14ac:dyDescent="0.25">
      <c r="A554" s="4" t="s">
        <v>14</v>
      </c>
      <c r="B554" s="4" t="s">
        <v>2340</v>
      </c>
      <c r="C554" s="4" t="s">
        <v>2341</v>
      </c>
      <c r="D554" s="4" t="s">
        <v>2342</v>
      </c>
      <c r="E554" s="4" t="s">
        <v>2343</v>
      </c>
      <c r="F554" s="4" t="s">
        <v>2328</v>
      </c>
      <c r="H554">
        <f t="shared" si="40"/>
        <v>4.5636709748522193E-2</v>
      </c>
      <c r="I554" s="2">
        <f t="shared" si="41"/>
        <v>263.49206349206349</v>
      </c>
      <c r="J554">
        <f t="shared" si="42"/>
        <v>4.5636709748522195</v>
      </c>
      <c r="L554" s="2">
        <f t="shared" si="43"/>
        <v>253.90842490842491</v>
      </c>
      <c r="M554" s="2">
        <f t="shared" si="44"/>
        <v>4.2831379621280439</v>
      </c>
    </row>
    <row r="555" spans="1:13" x14ac:dyDescent="0.25">
      <c r="A555" s="4" t="s">
        <v>14</v>
      </c>
      <c r="B555" s="4" t="s">
        <v>2344</v>
      </c>
      <c r="C555" s="4" t="s">
        <v>2341</v>
      </c>
      <c r="D555" s="4" t="s">
        <v>2342</v>
      </c>
      <c r="E555" s="4" t="s">
        <v>2345</v>
      </c>
      <c r="F555" s="4" t="s">
        <v>2328</v>
      </c>
      <c r="H555">
        <f t="shared" si="40"/>
        <v>4.5636709748522193E-2</v>
      </c>
      <c r="I555" s="2">
        <f t="shared" si="41"/>
        <v>263.49206349206349</v>
      </c>
      <c r="J555">
        <f t="shared" si="42"/>
        <v>4.5636709748522195</v>
      </c>
      <c r="L555" s="2">
        <f t="shared" si="43"/>
        <v>253.90842490842491</v>
      </c>
      <c r="M555" s="2">
        <f t="shared" si="44"/>
        <v>4.2831379621280439</v>
      </c>
    </row>
    <row r="556" spans="1:13" x14ac:dyDescent="0.25">
      <c r="A556" s="4" t="s">
        <v>14</v>
      </c>
      <c r="B556" s="4" t="s">
        <v>2346</v>
      </c>
      <c r="C556" s="4" t="s">
        <v>2347</v>
      </c>
      <c r="D556" s="4" t="s">
        <v>2348</v>
      </c>
      <c r="E556" s="4" t="s">
        <v>2349</v>
      </c>
      <c r="F556" s="4" t="s">
        <v>2339</v>
      </c>
      <c r="H556">
        <f t="shared" si="40"/>
        <v>4.5686804929365797E-2</v>
      </c>
      <c r="I556" s="2">
        <f t="shared" si="41"/>
        <v>261.78266178266176</v>
      </c>
      <c r="J556">
        <f t="shared" si="42"/>
        <v>4.5686804929365801</v>
      </c>
      <c r="L556" s="2">
        <f t="shared" si="43"/>
        <v>252.19902319902317</v>
      </c>
      <c r="M556" s="2">
        <f t="shared" si="44"/>
        <v>4.2881474802124044</v>
      </c>
    </row>
    <row r="557" spans="1:13" x14ac:dyDescent="0.25">
      <c r="A557" s="4" t="s">
        <v>14</v>
      </c>
      <c r="B557" s="4" t="s">
        <v>2350</v>
      </c>
      <c r="C557" s="4" t="s">
        <v>2351</v>
      </c>
      <c r="D557" s="4" t="s">
        <v>2352</v>
      </c>
      <c r="E557" s="4" t="s">
        <v>2353</v>
      </c>
      <c r="F557" s="4" t="s">
        <v>2354</v>
      </c>
      <c r="H557">
        <f t="shared" si="40"/>
        <v>4.5786995291052998E-2</v>
      </c>
      <c r="I557" s="2">
        <f t="shared" si="41"/>
        <v>262.39316239316241</v>
      </c>
      <c r="J557">
        <f t="shared" si="42"/>
        <v>4.5786995291052994</v>
      </c>
      <c r="L557" s="2">
        <f t="shared" si="43"/>
        <v>252.80952380952382</v>
      </c>
      <c r="M557" s="2">
        <f t="shared" si="44"/>
        <v>4.2981665163811238</v>
      </c>
    </row>
    <row r="558" spans="1:13" x14ac:dyDescent="0.25">
      <c r="A558" s="4" t="s">
        <v>14</v>
      </c>
      <c r="B558" s="4" t="s">
        <v>2355</v>
      </c>
      <c r="C558" s="4" t="s">
        <v>2356</v>
      </c>
      <c r="D558" s="4" t="s">
        <v>2357</v>
      </c>
      <c r="E558" s="4" t="s">
        <v>2358</v>
      </c>
      <c r="F558" s="4" t="s">
        <v>2359</v>
      </c>
      <c r="H558">
        <f t="shared" si="40"/>
        <v>4.593728083358381E-2</v>
      </c>
      <c r="I558" s="2">
        <f t="shared" si="41"/>
        <v>264.10256410256409</v>
      </c>
      <c r="J558">
        <f t="shared" si="42"/>
        <v>4.5937280833583811</v>
      </c>
      <c r="L558" s="2">
        <f t="shared" si="43"/>
        <v>254.5189255189255</v>
      </c>
      <c r="M558" s="2">
        <f t="shared" si="44"/>
        <v>4.3131950706342055</v>
      </c>
    </row>
    <row r="559" spans="1:13" x14ac:dyDescent="0.25">
      <c r="A559" s="4" t="s">
        <v>14</v>
      </c>
      <c r="B559" s="4" t="s">
        <v>2360</v>
      </c>
      <c r="C559" s="4" t="s">
        <v>2356</v>
      </c>
      <c r="D559" s="4" t="s">
        <v>2357</v>
      </c>
      <c r="E559" s="4" t="s">
        <v>2361</v>
      </c>
      <c r="F559" s="4" t="s">
        <v>2354</v>
      </c>
      <c r="H559">
        <f t="shared" si="40"/>
        <v>4.593728083358381E-2</v>
      </c>
      <c r="I559" s="2">
        <f t="shared" si="41"/>
        <v>262.39316239316241</v>
      </c>
      <c r="J559">
        <f t="shared" si="42"/>
        <v>4.5937280833583811</v>
      </c>
      <c r="L559" s="2">
        <f t="shared" si="43"/>
        <v>252.80952380952382</v>
      </c>
      <c r="M559" s="2">
        <f t="shared" si="44"/>
        <v>4.3131950706342055</v>
      </c>
    </row>
    <row r="560" spans="1:13" x14ac:dyDescent="0.25">
      <c r="A560" s="4" t="s">
        <v>14</v>
      </c>
      <c r="B560" s="4" t="s">
        <v>2362</v>
      </c>
      <c r="C560" s="4" t="s">
        <v>2356</v>
      </c>
      <c r="D560" s="4" t="s">
        <v>2357</v>
      </c>
      <c r="E560" s="4" t="s">
        <v>2363</v>
      </c>
      <c r="F560" s="4" t="s">
        <v>2313</v>
      </c>
      <c r="H560">
        <f t="shared" si="40"/>
        <v>4.593728083358381E-2</v>
      </c>
      <c r="I560" s="2">
        <f t="shared" si="41"/>
        <v>261.17216117216117</v>
      </c>
      <c r="J560">
        <f t="shared" si="42"/>
        <v>4.5937280833583811</v>
      </c>
      <c r="L560" s="2">
        <f t="shared" si="43"/>
        <v>251.58852258852258</v>
      </c>
      <c r="M560" s="2">
        <f t="shared" si="44"/>
        <v>4.3131950706342055</v>
      </c>
    </row>
    <row r="561" spans="1:13" x14ac:dyDescent="0.25">
      <c r="A561" s="4" t="s">
        <v>14</v>
      </c>
      <c r="B561" s="4" t="s">
        <v>2364</v>
      </c>
      <c r="C561" s="4" t="s">
        <v>2365</v>
      </c>
      <c r="D561" s="4" t="s">
        <v>2366</v>
      </c>
      <c r="E561" s="4" t="s">
        <v>2367</v>
      </c>
      <c r="F561" s="4" t="s">
        <v>2328</v>
      </c>
      <c r="H561">
        <f t="shared" si="40"/>
        <v>4.6087566376114615E-2</v>
      </c>
      <c r="I561" s="2">
        <f t="shared" si="41"/>
        <v>263.49206349206349</v>
      </c>
      <c r="J561">
        <f t="shared" si="42"/>
        <v>4.6087566376114619</v>
      </c>
      <c r="L561" s="2">
        <f t="shared" si="43"/>
        <v>253.90842490842491</v>
      </c>
      <c r="M561" s="2">
        <f t="shared" si="44"/>
        <v>4.3282236248872863</v>
      </c>
    </row>
    <row r="562" spans="1:13" x14ac:dyDescent="0.25">
      <c r="A562" s="4" t="s">
        <v>14</v>
      </c>
      <c r="B562" s="4" t="s">
        <v>2368</v>
      </c>
      <c r="C562" s="4" t="s">
        <v>2369</v>
      </c>
      <c r="D562" s="4" t="s">
        <v>2370</v>
      </c>
      <c r="E562" s="4" t="s">
        <v>2371</v>
      </c>
      <c r="F562" s="4" t="s">
        <v>2308</v>
      </c>
      <c r="H562">
        <f t="shared" si="40"/>
        <v>4.6237851918645427E-2</v>
      </c>
      <c r="I562" s="2">
        <f t="shared" si="41"/>
        <v>262.8815628815629</v>
      </c>
      <c r="J562">
        <f t="shared" si="42"/>
        <v>4.6237851918645427</v>
      </c>
      <c r="L562" s="2">
        <f t="shared" si="43"/>
        <v>253.29792429792431</v>
      </c>
      <c r="M562" s="2">
        <f t="shared" si="44"/>
        <v>4.3432521791403671</v>
      </c>
    </row>
    <row r="563" spans="1:13" x14ac:dyDescent="0.25">
      <c r="A563" s="4" t="s">
        <v>14</v>
      </c>
      <c r="B563" s="4" t="s">
        <v>2372</v>
      </c>
      <c r="C563" s="4" t="s">
        <v>2369</v>
      </c>
      <c r="D563" s="4" t="s">
        <v>2370</v>
      </c>
      <c r="E563" s="4" t="s">
        <v>2373</v>
      </c>
      <c r="F563" s="4" t="s">
        <v>2308</v>
      </c>
      <c r="H563">
        <f t="shared" si="40"/>
        <v>4.6237851918645427E-2</v>
      </c>
      <c r="I563" s="2">
        <f t="shared" si="41"/>
        <v>262.8815628815629</v>
      </c>
      <c r="J563">
        <f t="shared" si="42"/>
        <v>4.6237851918645427</v>
      </c>
      <c r="L563" s="2">
        <f t="shared" si="43"/>
        <v>253.29792429792431</v>
      </c>
      <c r="M563" s="2">
        <f t="shared" si="44"/>
        <v>4.3432521791403671</v>
      </c>
    </row>
    <row r="564" spans="1:13" x14ac:dyDescent="0.25">
      <c r="A564" s="4" t="s">
        <v>14</v>
      </c>
      <c r="B564" s="4" t="s">
        <v>2374</v>
      </c>
      <c r="C564" s="4" t="s">
        <v>2375</v>
      </c>
      <c r="D564" s="4" t="s">
        <v>2376</v>
      </c>
      <c r="E564" s="4" t="s">
        <v>2377</v>
      </c>
      <c r="F564" s="4" t="s">
        <v>2313</v>
      </c>
      <c r="H564">
        <f t="shared" si="40"/>
        <v>4.6287947099489031E-2</v>
      </c>
      <c r="I564" s="2">
        <f t="shared" si="41"/>
        <v>261.17216117216117</v>
      </c>
      <c r="J564">
        <f t="shared" si="42"/>
        <v>4.6287947099489033</v>
      </c>
      <c r="L564" s="2">
        <f t="shared" si="43"/>
        <v>251.58852258852258</v>
      </c>
      <c r="M564" s="2">
        <f t="shared" si="44"/>
        <v>4.3482616972247277</v>
      </c>
    </row>
    <row r="565" spans="1:13" x14ac:dyDescent="0.25">
      <c r="A565" s="4" t="s">
        <v>14</v>
      </c>
      <c r="B565" s="4" t="s">
        <v>2378</v>
      </c>
      <c r="C565" s="4" t="s">
        <v>2379</v>
      </c>
      <c r="D565" s="4" t="s">
        <v>2380</v>
      </c>
      <c r="E565" s="4" t="s">
        <v>2381</v>
      </c>
      <c r="F565" s="4" t="s">
        <v>2359</v>
      </c>
      <c r="H565">
        <f t="shared" si="40"/>
        <v>4.648832782286344E-2</v>
      </c>
      <c r="I565" s="2">
        <f t="shared" si="41"/>
        <v>264.10256410256409</v>
      </c>
      <c r="J565">
        <f t="shared" si="42"/>
        <v>4.6488327822863438</v>
      </c>
      <c r="L565" s="2">
        <f t="shared" si="43"/>
        <v>254.5189255189255</v>
      </c>
      <c r="M565" s="2">
        <f t="shared" si="44"/>
        <v>4.3682997695621681</v>
      </c>
    </row>
    <row r="566" spans="1:13" x14ac:dyDescent="0.25">
      <c r="A566" s="4" t="s">
        <v>14</v>
      </c>
      <c r="B566" s="4" t="s">
        <v>2382</v>
      </c>
      <c r="C566" s="4" t="s">
        <v>2383</v>
      </c>
      <c r="D566" s="4" t="s">
        <v>2384</v>
      </c>
      <c r="E566" s="4" t="s">
        <v>2385</v>
      </c>
      <c r="F566" s="4" t="s">
        <v>2386</v>
      </c>
      <c r="H566">
        <f t="shared" si="40"/>
        <v>4.6588518184550648E-2</v>
      </c>
      <c r="I566" s="2">
        <f t="shared" si="41"/>
        <v>265.32356532356533</v>
      </c>
      <c r="J566">
        <f t="shared" si="42"/>
        <v>4.6588518184550649</v>
      </c>
      <c r="L566" s="2">
        <f t="shared" si="43"/>
        <v>255.73992673992674</v>
      </c>
      <c r="M566" s="2">
        <f t="shared" si="44"/>
        <v>4.3783188057308893</v>
      </c>
    </row>
    <row r="567" spans="1:13" x14ac:dyDescent="0.25">
      <c r="A567" s="4" t="s">
        <v>14</v>
      </c>
      <c r="B567" s="4" t="s">
        <v>2387</v>
      </c>
      <c r="C567" s="4" t="s">
        <v>2383</v>
      </c>
      <c r="D567" s="4" t="s">
        <v>2384</v>
      </c>
      <c r="E567" s="4" t="s">
        <v>2388</v>
      </c>
      <c r="F567" s="4" t="s">
        <v>2359</v>
      </c>
      <c r="H567">
        <f t="shared" si="40"/>
        <v>4.6588518184550648E-2</v>
      </c>
      <c r="I567" s="2">
        <f t="shared" si="41"/>
        <v>264.10256410256409</v>
      </c>
      <c r="J567">
        <f t="shared" si="42"/>
        <v>4.6588518184550649</v>
      </c>
      <c r="L567" s="2">
        <f t="shared" si="43"/>
        <v>254.5189255189255</v>
      </c>
      <c r="M567" s="2">
        <f t="shared" si="44"/>
        <v>4.3783188057308893</v>
      </c>
    </row>
    <row r="568" spans="1:13" x14ac:dyDescent="0.25">
      <c r="A568" s="4" t="s">
        <v>14</v>
      </c>
      <c r="B568" s="4" t="s">
        <v>2389</v>
      </c>
      <c r="C568" s="4" t="s">
        <v>2390</v>
      </c>
      <c r="D568" s="4" t="s">
        <v>2391</v>
      </c>
      <c r="E568" s="4" t="s">
        <v>2392</v>
      </c>
      <c r="F568" s="4" t="s">
        <v>2308</v>
      </c>
      <c r="H568">
        <f t="shared" si="40"/>
        <v>4.6638613365394252E-2</v>
      </c>
      <c r="I568" s="2">
        <f t="shared" si="41"/>
        <v>262.8815628815629</v>
      </c>
      <c r="J568">
        <f t="shared" si="42"/>
        <v>4.6638613365394255</v>
      </c>
      <c r="L568" s="2">
        <f t="shared" si="43"/>
        <v>253.29792429792431</v>
      </c>
      <c r="M568" s="2">
        <f t="shared" si="44"/>
        <v>4.3833283238152498</v>
      </c>
    </row>
    <row r="569" spans="1:13" x14ac:dyDescent="0.25">
      <c r="A569" s="4" t="s">
        <v>14</v>
      </c>
      <c r="B569" s="4" t="s">
        <v>2393</v>
      </c>
      <c r="C569" s="4" t="s">
        <v>2394</v>
      </c>
      <c r="D569" s="4" t="s">
        <v>2395</v>
      </c>
      <c r="E569" s="4" t="s">
        <v>2396</v>
      </c>
      <c r="F569" s="4" t="s">
        <v>2328</v>
      </c>
      <c r="H569">
        <f t="shared" si="40"/>
        <v>4.6738803727081453E-2</v>
      </c>
      <c r="I569" s="2">
        <f t="shared" si="41"/>
        <v>263.49206349206349</v>
      </c>
      <c r="J569">
        <f t="shared" si="42"/>
        <v>4.6738803727081457</v>
      </c>
      <c r="L569" s="2">
        <f t="shared" si="43"/>
        <v>253.90842490842491</v>
      </c>
      <c r="M569" s="2">
        <f t="shared" si="44"/>
        <v>4.3933473599839701</v>
      </c>
    </row>
    <row r="570" spans="1:13" x14ac:dyDescent="0.25">
      <c r="A570" s="4" t="s">
        <v>14</v>
      </c>
      <c r="B570" s="4" t="s">
        <v>2397</v>
      </c>
      <c r="C570" s="4" t="s">
        <v>2398</v>
      </c>
      <c r="D570" s="4" t="s">
        <v>2399</v>
      </c>
      <c r="E570" s="4" t="s">
        <v>2400</v>
      </c>
      <c r="F570" s="4" t="s">
        <v>2359</v>
      </c>
      <c r="H570">
        <f t="shared" si="40"/>
        <v>4.6838994088768661E-2</v>
      </c>
      <c r="I570" s="2">
        <f t="shared" si="41"/>
        <v>264.10256410256409</v>
      </c>
      <c r="J570">
        <f t="shared" si="42"/>
        <v>4.683899408876866</v>
      </c>
      <c r="L570" s="2">
        <f t="shared" si="43"/>
        <v>254.5189255189255</v>
      </c>
      <c r="M570" s="2">
        <f t="shared" si="44"/>
        <v>4.4033663961526903</v>
      </c>
    </row>
    <row r="571" spans="1:13" x14ac:dyDescent="0.25">
      <c r="A571" s="4" t="s">
        <v>14</v>
      </c>
      <c r="B571" s="4" t="s">
        <v>2401</v>
      </c>
      <c r="C571" s="4" t="s">
        <v>2402</v>
      </c>
      <c r="D571" s="4" t="s">
        <v>2403</v>
      </c>
      <c r="E571" s="4" t="s">
        <v>2404</v>
      </c>
      <c r="F571" s="4" t="s">
        <v>2328</v>
      </c>
      <c r="H571">
        <f t="shared" si="40"/>
        <v>4.6889089269612265E-2</v>
      </c>
      <c r="I571" s="2">
        <f t="shared" si="41"/>
        <v>263.49206349206349</v>
      </c>
      <c r="J571">
        <f t="shared" si="42"/>
        <v>4.6889089269612265</v>
      </c>
      <c r="L571" s="2">
        <f t="shared" si="43"/>
        <v>253.90842490842491</v>
      </c>
      <c r="M571" s="2">
        <f t="shared" si="44"/>
        <v>4.4083759142370509</v>
      </c>
    </row>
    <row r="572" spans="1:13" x14ac:dyDescent="0.25">
      <c r="A572" s="4" t="s">
        <v>14</v>
      </c>
      <c r="B572" s="4" t="s">
        <v>2405</v>
      </c>
      <c r="C572" s="4" t="s">
        <v>2406</v>
      </c>
      <c r="D572" s="4" t="s">
        <v>2407</v>
      </c>
      <c r="E572" s="4" t="s">
        <v>2408</v>
      </c>
      <c r="F572" s="4" t="s">
        <v>2308</v>
      </c>
      <c r="H572">
        <f t="shared" si="40"/>
        <v>4.6939184450455869E-2</v>
      </c>
      <c r="I572" s="2">
        <f t="shared" si="41"/>
        <v>262.8815628815629</v>
      </c>
      <c r="J572">
        <f t="shared" si="42"/>
        <v>4.6939184450455871</v>
      </c>
      <c r="L572" s="2">
        <f t="shared" si="43"/>
        <v>253.29792429792431</v>
      </c>
      <c r="M572" s="2">
        <f t="shared" si="44"/>
        <v>4.4133854323214115</v>
      </c>
    </row>
    <row r="573" spans="1:13" x14ac:dyDescent="0.25">
      <c r="A573" s="4" t="s">
        <v>14</v>
      </c>
      <c r="B573" s="4" t="s">
        <v>2409</v>
      </c>
      <c r="C573" s="4" t="s">
        <v>2410</v>
      </c>
      <c r="D573" s="4" t="s">
        <v>2411</v>
      </c>
      <c r="E573" s="4" t="s">
        <v>2412</v>
      </c>
      <c r="F573" s="4" t="s">
        <v>2354</v>
      </c>
      <c r="H573">
        <f t="shared" si="40"/>
        <v>4.6989279631299466E-2</v>
      </c>
      <c r="I573" s="2">
        <f t="shared" si="41"/>
        <v>262.39316239316241</v>
      </c>
      <c r="J573">
        <f t="shared" si="42"/>
        <v>4.6989279631299468</v>
      </c>
      <c r="L573" s="2">
        <f t="shared" si="43"/>
        <v>252.80952380952382</v>
      </c>
      <c r="M573" s="2">
        <f t="shared" si="44"/>
        <v>4.4183949504057711</v>
      </c>
    </row>
    <row r="574" spans="1:13" x14ac:dyDescent="0.25">
      <c r="A574" s="4" t="s">
        <v>14</v>
      </c>
      <c r="B574" s="4" t="s">
        <v>2413</v>
      </c>
      <c r="C574" s="4" t="s">
        <v>2414</v>
      </c>
      <c r="D574" s="4" t="s">
        <v>2415</v>
      </c>
      <c r="E574" s="4" t="s">
        <v>2416</v>
      </c>
      <c r="F574" s="4" t="s">
        <v>2417</v>
      </c>
      <c r="H574">
        <f t="shared" si="40"/>
        <v>4.7189660354673882E-2</v>
      </c>
      <c r="I574" s="2">
        <f t="shared" si="41"/>
        <v>264.71306471306468</v>
      </c>
      <c r="J574">
        <f t="shared" si="42"/>
        <v>4.7189660354673881</v>
      </c>
      <c r="L574" s="2">
        <f t="shared" si="43"/>
        <v>255.12942612942609</v>
      </c>
      <c r="M574" s="2">
        <f t="shared" si="44"/>
        <v>4.4384330227432125</v>
      </c>
    </row>
    <row r="575" spans="1:13" x14ac:dyDescent="0.25">
      <c r="A575" s="4" t="s">
        <v>14</v>
      </c>
      <c r="B575" s="4" t="s">
        <v>2418</v>
      </c>
      <c r="C575" s="4" t="s">
        <v>2419</v>
      </c>
      <c r="D575" s="4" t="s">
        <v>2420</v>
      </c>
      <c r="E575" s="4" t="s">
        <v>2421</v>
      </c>
      <c r="F575" s="4" t="s">
        <v>2417</v>
      </c>
      <c r="H575">
        <f t="shared" si="40"/>
        <v>4.7239755535517486E-2</v>
      </c>
      <c r="I575" s="2">
        <f t="shared" si="41"/>
        <v>264.71306471306468</v>
      </c>
      <c r="J575">
        <f t="shared" si="42"/>
        <v>4.7239755535517487</v>
      </c>
      <c r="L575" s="2">
        <f t="shared" si="43"/>
        <v>255.12942612942609</v>
      </c>
      <c r="M575" s="2">
        <f t="shared" si="44"/>
        <v>4.4434425408275731</v>
      </c>
    </row>
    <row r="576" spans="1:13" x14ac:dyDescent="0.25">
      <c r="A576" s="4" t="s">
        <v>14</v>
      </c>
      <c r="B576" s="4" t="s">
        <v>2422</v>
      </c>
      <c r="C576" s="4" t="s">
        <v>2423</v>
      </c>
      <c r="D576" s="4" t="s">
        <v>2424</v>
      </c>
      <c r="E576" s="4" t="s">
        <v>2425</v>
      </c>
      <c r="F576" s="4" t="s">
        <v>2417</v>
      </c>
      <c r="H576">
        <f t="shared" si="40"/>
        <v>4.7339945897204687E-2</v>
      </c>
      <c r="I576" s="2">
        <f t="shared" si="41"/>
        <v>264.71306471306468</v>
      </c>
      <c r="J576">
        <f t="shared" si="42"/>
        <v>4.7339945897204689</v>
      </c>
      <c r="L576" s="2">
        <f t="shared" si="43"/>
        <v>255.12942612942609</v>
      </c>
      <c r="M576" s="2">
        <f t="shared" si="44"/>
        <v>4.4534615769962933</v>
      </c>
    </row>
    <row r="577" spans="1:13" x14ac:dyDescent="0.25">
      <c r="A577" s="4" t="s">
        <v>14</v>
      </c>
      <c r="B577" s="4" t="s">
        <v>2426</v>
      </c>
      <c r="C577" s="4" t="s">
        <v>2427</v>
      </c>
      <c r="D577" s="4" t="s">
        <v>2428</v>
      </c>
      <c r="E577" s="4" t="s">
        <v>2429</v>
      </c>
      <c r="F577" s="4" t="s">
        <v>2430</v>
      </c>
      <c r="H577">
        <f t="shared" si="40"/>
        <v>4.7440136258891895E-2</v>
      </c>
      <c r="I577" s="2">
        <f t="shared" si="41"/>
        <v>266.54456654456652</v>
      </c>
      <c r="J577">
        <f t="shared" si="42"/>
        <v>4.7440136258891892</v>
      </c>
      <c r="L577" s="2">
        <f t="shared" si="43"/>
        <v>256.96092796092796</v>
      </c>
      <c r="M577" s="2">
        <f t="shared" si="44"/>
        <v>4.4634806131650135</v>
      </c>
    </row>
    <row r="578" spans="1:13" x14ac:dyDescent="0.25">
      <c r="A578" s="4" t="s">
        <v>14</v>
      </c>
      <c r="B578" s="4" t="s">
        <v>2431</v>
      </c>
      <c r="C578" s="4" t="s">
        <v>2432</v>
      </c>
      <c r="D578" s="4" t="s">
        <v>2433</v>
      </c>
      <c r="E578" s="4" t="s">
        <v>2434</v>
      </c>
      <c r="F578" s="4" t="s">
        <v>2435</v>
      </c>
      <c r="H578">
        <f t="shared" si="40"/>
        <v>4.7490231439735499E-2</v>
      </c>
      <c r="I578" s="2">
        <f t="shared" si="41"/>
        <v>265.93406593406593</v>
      </c>
      <c r="J578">
        <f t="shared" si="42"/>
        <v>4.7490231439735497</v>
      </c>
      <c r="L578" s="2">
        <f t="shared" si="43"/>
        <v>256.35042735042737</v>
      </c>
      <c r="M578" s="2">
        <f t="shared" si="44"/>
        <v>4.4684901312493741</v>
      </c>
    </row>
    <row r="579" spans="1:13" x14ac:dyDescent="0.25">
      <c r="A579" s="4" t="s">
        <v>14</v>
      </c>
      <c r="B579" s="4" t="s">
        <v>2436</v>
      </c>
      <c r="C579" s="4" t="s">
        <v>2437</v>
      </c>
      <c r="D579" s="4" t="s">
        <v>2438</v>
      </c>
      <c r="E579" s="4" t="s">
        <v>2439</v>
      </c>
      <c r="F579" s="4" t="s">
        <v>2435</v>
      </c>
      <c r="H579">
        <f t="shared" si="40"/>
        <v>4.75904218014227E-2</v>
      </c>
      <c r="I579" s="2">
        <f t="shared" si="41"/>
        <v>265.93406593406593</v>
      </c>
      <c r="J579">
        <f t="shared" si="42"/>
        <v>4.75904218014227</v>
      </c>
      <c r="L579" s="2">
        <f t="shared" si="43"/>
        <v>256.35042735042737</v>
      </c>
      <c r="M579" s="2">
        <f t="shared" si="44"/>
        <v>4.4785091674180943</v>
      </c>
    </row>
    <row r="580" spans="1:13" x14ac:dyDescent="0.25">
      <c r="A580" s="4" t="s">
        <v>14</v>
      </c>
      <c r="B580" s="4" t="s">
        <v>2440</v>
      </c>
      <c r="C580" s="4" t="s">
        <v>2441</v>
      </c>
      <c r="D580" s="4" t="s">
        <v>2442</v>
      </c>
      <c r="E580" s="4" t="s">
        <v>2443</v>
      </c>
      <c r="F580" s="4" t="s">
        <v>2386</v>
      </c>
      <c r="H580">
        <f t="shared" ref="H580:H643" si="45">(C580-19962)/19962</f>
        <v>4.7640516982266304E-2</v>
      </c>
      <c r="I580" s="2">
        <f t="shared" ref="I580:I643" si="46">F580/819*1000000</f>
        <v>265.32356532356533</v>
      </c>
      <c r="J580">
        <f t="shared" ref="J580:J643" si="47">H580*100</f>
        <v>4.7640516982266305</v>
      </c>
      <c r="L580" s="2">
        <f t="shared" si="43"/>
        <v>255.73992673992674</v>
      </c>
      <c r="M580" s="2">
        <f t="shared" si="44"/>
        <v>4.4835186855024549</v>
      </c>
    </row>
    <row r="581" spans="1:13" x14ac:dyDescent="0.25">
      <c r="A581" s="4" t="s">
        <v>14</v>
      </c>
      <c r="B581" s="4" t="s">
        <v>2444</v>
      </c>
      <c r="C581" s="4" t="s">
        <v>2441</v>
      </c>
      <c r="D581" s="4" t="s">
        <v>2442</v>
      </c>
      <c r="E581" s="4" t="s">
        <v>2445</v>
      </c>
      <c r="F581" s="4" t="s">
        <v>2328</v>
      </c>
      <c r="H581">
        <f t="shared" si="45"/>
        <v>4.7640516982266304E-2</v>
      </c>
      <c r="I581" s="2">
        <f t="shared" si="46"/>
        <v>263.49206349206349</v>
      </c>
      <c r="J581">
        <f t="shared" si="47"/>
        <v>4.7640516982266305</v>
      </c>
      <c r="L581" s="2">
        <f t="shared" si="43"/>
        <v>253.90842490842491</v>
      </c>
      <c r="M581" s="2">
        <f t="shared" si="44"/>
        <v>4.4835186855024549</v>
      </c>
    </row>
    <row r="582" spans="1:13" x14ac:dyDescent="0.25">
      <c r="A582" s="4" t="s">
        <v>14</v>
      </c>
      <c r="B582" s="4" t="s">
        <v>2446</v>
      </c>
      <c r="C582" s="4" t="s">
        <v>2447</v>
      </c>
      <c r="D582" s="4" t="s">
        <v>2448</v>
      </c>
      <c r="E582" s="4" t="s">
        <v>2449</v>
      </c>
      <c r="F582" s="4" t="s">
        <v>2450</v>
      </c>
      <c r="H582">
        <f t="shared" si="45"/>
        <v>4.784089770564072E-2</v>
      </c>
      <c r="I582" s="2">
        <f t="shared" si="46"/>
        <v>267.15506715506712</v>
      </c>
      <c r="J582">
        <f t="shared" si="47"/>
        <v>4.7840897705640719</v>
      </c>
      <c r="L582" s="2">
        <f t="shared" si="43"/>
        <v>257.57142857142856</v>
      </c>
      <c r="M582" s="2">
        <f t="shared" si="44"/>
        <v>4.5035567578398963</v>
      </c>
    </row>
    <row r="583" spans="1:13" x14ac:dyDescent="0.25">
      <c r="A583" s="4" t="s">
        <v>14</v>
      </c>
      <c r="B583" s="4" t="s">
        <v>2451</v>
      </c>
      <c r="C583" s="4" t="s">
        <v>2452</v>
      </c>
      <c r="D583" s="4" t="s">
        <v>2453</v>
      </c>
      <c r="E583" s="4" t="s">
        <v>2454</v>
      </c>
      <c r="F583" s="4" t="s">
        <v>2455</v>
      </c>
      <c r="H583">
        <f t="shared" si="45"/>
        <v>4.7941088067327921E-2</v>
      </c>
      <c r="I583" s="2">
        <f t="shared" si="46"/>
        <v>267.76556776556771</v>
      </c>
      <c r="J583">
        <f t="shared" si="47"/>
        <v>4.7941088067327922</v>
      </c>
      <c r="L583" s="2">
        <f t="shared" si="43"/>
        <v>258.18192918192915</v>
      </c>
      <c r="M583" s="2">
        <f t="shared" si="44"/>
        <v>4.5135757940086165</v>
      </c>
    </row>
    <row r="584" spans="1:13" x14ac:dyDescent="0.25">
      <c r="A584" s="4" t="s">
        <v>14</v>
      </c>
      <c r="B584" s="4" t="s">
        <v>2456</v>
      </c>
      <c r="C584" s="4" t="s">
        <v>2452</v>
      </c>
      <c r="D584" s="4" t="s">
        <v>2453</v>
      </c>
      <c r="E584" s="4" t="s">
        <v>2457</v>
      </c>
      <c r="F584" s="4" t="s">
        <v>2430</v>
      </c>
      <c r="H584">
        <f t="shared" si="45"/>
        <v>4.7941088067327921E-2</v>
      </c>
      <c r="I584" s="2">
        <f t="shared" si="46"/>
        <v>266.54456654456652</v>
      </c>
      <c r="J584">
        <f t="shared" si="47"/>
        <v>4.7941088067327922</v>
      </c>
      <c r="L584" s="2">
        <f t="shared" si="43"/>
        <v>256.96092796092796</v>
      </c>
      <c r="M584" s="2">
        <f t="shared" si="44"/>
        <v>4.5135757940086165</v>
      </c>
    </row>
    <row r="585" spans="1:13" x14ac:dyDescent="0.25">
      <c r="A585" s="4" t="s">
        <v>14</v>
      </c>
      <c r="B585" s="4" t="s">
        <v>2458</v>
      </c>
      <c r="C585" s="4" t="s">
        <v>2459</v>
      </c>
      <c r="D585" s="4" t="s">
        <v>2460</v>
      </c>
      <c r="E585" s="4" t="s">
        <v>2461</v>
      </c>
      <c r="F585" s="4" t="s">
        <v>2417</v>
      </c>
      <c r="H585">
        <f t="shared" si="45"/>
        <v>4.7991183248171525E-2</v>
      </c>
      <c r="I585" s="2">
        <f t="shared" si="46"/>
        <v>264.71306471306468</v>
      </c>
      <c r="J585">
        <f t="shared" si="47"/>
        <v>4.7991183248171527</v>
      </c>
      <c r="L585" s="2">
        <f t="shared" si="43"/>
        <v>255.12942612942609</v>
      </c>
      <c r="M585" s="2">
        <f t="shared" si="44"/>
        <v>4.5185853120929771</v>
      </c>
    </row>
    <row r="586" spans="1:13" x14ac:dyDescent="0.25">
      <c r="A586" s="4" t="s">
        <v>14</v>
      </c>
      <c r="B586" s="4" t="s">
        <v>2462</v>
      </c>
      <c r="C586" s="4" t="s">
        <v>2463</v>
      </c>
      <c r="D586" s="4" t="s">
        <v>2464</v>
      </c>
      <c r="E586" s="4" t="s">
        <v>2465</v>
      </c>
      <c r="F586" s="4" t="s">
        <v>2450</v>
      </c>
      <c r="H586">
        <f t="shared" si="45"/>
        <v>4.8191563971545941E-2</v>
      </c>
      <c r="I586" s="2">
        <f t="shared" si="46"/>
        <v>267.15506715506712</v>
      </c>
      <c r="J586">
        <f t="shared" si="47"/>
        <v>4.8191563971545941</v>
      </c>
      <c r="L586" s="2">
        <f t="shared" si="43"/>
        <v>257.57142857142856</v>
      </c>
      <c r="M586" s="2">
        <f t="shared" si="44"/>
        <v>4.5386233844304185</v>
      </c>
    </row>
    <row r="587" spans="1:13" x14ac:dyDescent="0.25">
      <c r="A587" s="4" t="s">
        <v>14</v>
      </c>
      <c r="B587" s="4" t="s">
        <v>2466</v>
      </c>
      <c r="C587" s="4" t="s">
        <v>2467</v>
      </c>
      <c r="D587" s="4" t="s">
        <v>2468</v>
      </c>
      <c r="E587" s="4" t="s">
        <v>2469</v>
      </c>
      <c r="F587" s="4" t="s">
        <v>2470</v>
      </c>
      <c r="H587">
        <f t="shared" si="45"/>
        <v>4.8291754333233142E-2</v>
      </c>
      <c r="I587" s="2">
        <f t="shared" si="46"/>
        <v>268.86446886446885</v>
      </c>
      <c r="J587">
        <f t="shared" si="47"/>
        <v>4.8291754333233143</v>
      </c>
      <c r="L587" s="2">
        <f t="shared" si="43"/>
        <v>259.28083028083029</v>
      </c>
      <c r="M587" s="2">
        <f t="shared" si="44"/>
        <v>4.5486424205991387</v>
      </c>
    </row>
    <row r="588" spans="1:13" x14ac:dyDescent="0.25">
      <c r="A588" s="4" t="s">
        <v>14</v>
      </c>
      <c r="B588" s="4" t="s">
        <v>2471</v>
      </c>
      <c r="C588" s="4" t="s">
        <v>2467</v>
      </c>
      <c r="D588" s="4" t="s">
        <v>2468</v>
      </c>
      <c r="E588" s="4" t="s">
        <v>2472</v>
      </c>
      <c r="F588" s="4" t="s">
        <v>2473</v>
      </c>
      <c r="H588">
        <f t="shared" si="45"/>
        <v>4.8291754333233142E-2</v>
      </c>
      <c r="I588" s="2">
        <f t="shared" si="46"/>
        <v>268.37606837606842</v>
      </c>
      <c r="J588">
        <f t="shared" si="47"/>
        <v>4.8291754333233143</v>
      </c>
      <c r="L588" s="2">
        <f t="shared" si="43"/>
        <v>258.79242979242986</v>
      </c>
      <c r="M588" s="2">
        <f t="shared" si="44"/>
        <v>4.5486424205991387</v>
      </c>
    </row>
    <row r="589" spans="1:13" x14ac:dyDescent="0.25">
      <c r="A589" s="4" t="s">
        <v>14</v>
      </c>
      <c r="B589" s="4" t="s">
        <v>2474</v>
      </c>
      <c r="C589" s="4" t="s">
        <v>2475</v>
      </c>
      <c r="D589" s="4" t="s">
        <v>2476</v>
      </c>
      <c r="E589" s="4" t="s">
        <v>2477</v>
      </c>
      <c r="F589" s="4" t="s">
        <v>2430</v>
      </c>
      <c r="H589">
        <f t="shared" si="45"/>
        <v>4.8341849514076746E-2</v>
      </c>
      <c r="I589" s="2">
        <f t="shared" si="46"/>
        <v>266.54456654456652</v>
      </c>
      <c r="J589">
        <f t="shared" si="47"/>
        <v>4.8341849514076749</v>
      </c>
      <c r="L589" s="2">
        <f t="shared" si="43"/>
        <v>256.96092796092796</v>
      </c>
      <c r="M589" s="2">
        <f t="shared" si="44"/>
        <v>4.5536519386834993</v>
      </c>
    </row>
    <row r="590" spans="1:13" x14ac:dyDescent="0.25">
      <c r="A590" s="4" t="s">
        <v>14</v>
      </c>
      <c r="B590" s="4" t="s">
        <v>2478</v>
      </c>
      <c r="C590" s="4" t="s">
        <v>2479</v>
      </c>
      <c r="D590" s="4" t="s">
        <v>2480</v>
      </c>
      <c r="E590" s="4" t="s">
        <v>2481</v>
      </c>
      <c r="F590" s="4" t="s">
        <v>2430</v>
      </c>
      <c r="H590">
        <f t="shared" si="45"/>
        <v>4.8442039875763954E-2</v>
      </c>
      <c r="I590" s="2">
        <f t="shared" si="46"/>
        <v>266.54456654456652</v>
      </c>
      <c r="J590">
        <f t="shared" si="47"/>
        <v>4.8442039875763951</v>
      </c>
      <c r="L590" s="2">
        <f t="shared" si="43"/>
        <v>256.96092796092796</v>
      </c>
      <c r="M590" s="2">
        <f t="shared" si="44"/>
        <v>4.5636709748522195</v>
      </c>
    </row>
    <row r="591" spans="1:13" x14ac:dyDescent="0.25">
      <c r="A591" s="4" t="s">
        <v>14</v>
      </c>
      <c r="B591" s="4" t="s">
        <v>2482</v>
      </c>
      <c r="C591" s="4" t="s">
        <v>2483</v>
      </c>
      <c r="D591" s="4" t="s">
        <v>2484</v>
      </c>
      <c r="E591" s="4" t="s">
        <v>2485</v>
      </c>
      <c r="F591" s="4" t="s">
        <v>2470</v>
      </c>
      <c r="H591">
        <f t="shared" si="45"/>
        <v>4.8592325418294759E-2</v>
      </c>
      <c r="I591" s="2">
        <f t="shared" si="46"/>
        <v>268.86446886446885</v>
      </c>
      <c r="J591">
        <f t="shared" si="47"/>
        <v>4.8592325418294759</v>
      </c>
      <c r="L591" s="2">
        <f t="shared" si="43"/>
        <v>259.28083028083029</v>
      </c>
      <c r="M591" s="2">
        <f t="shared" si="44"/>
        <v>4.5786995291053003</v>
      </c>
    </row>
    <row r="592" spans="1:13" x14ac:dyDescent="0.25">
      <c r="A592" s="4" t="s">
        <v>14</v>
      </c>
      <c r="B592" s="4" t="s">
        <v>2486</v>
      </c>
      <c r="C592" s="4" t="s">
        <v>2487</v>
      </c>
      <c r="D592" s="4" t="s">
        <v>2488</v>
      </c>
      <c r="E592" s="4" t="s">
        <v>2489</v>
      </c>
      <c r="F592" s="4" t="s">
        <v>2455</v>
      </c>
      <c r="H592">
        <f t="shared" si="45"/>
        <v>4.8642420599138363E-2</v>
      </c>
      <c r="I592" s="2">
        <f t="shared" si="46"/>
        <v>267.76556776556771</v>
      </c>
      <c r="J592">
        <f t="shared" si="47"/>
        <v>4.8642420599138365</v>
      </c>
      <c r="L592" s="2">
        <f t="shared" si="43"/>
        <v>258.18192918192915</v>
      </c>
      <c r="M592" s="2">
        <f t="shared" si="44"/>
        <v>4.5837090471896609</v>
      </c>
    </row>
    <row r="593" spans="1:13" x14ac:dyDescent="0.25">
      <c r="A593" s="4" t="s">
        <v>14</v>
      </c>
      <c r="B593" s="4" t="s">
        <v>2490</v>
      </c>
      <c r="C593" s="4" t="s">
        <v>2487</v>
      </c>
      <c r="D593" s="4" t="s">
        <v>2488</v>
      </c>
      <c r="E593" s="4" t="s">
        <v>2491</v>
      </c>
      <c r="F593" s="4" t="s">
        <v>2450</v>
      </c>
      <c r="H593">
        <f t="shared" si="45"/>
        <v>4.8642420599138363E-2</v>
      </c>
      <c r="I593" s="2">
        <f t="shared" si="46"/>
        <v>267.15506715506712</v>
      </c>
      <c r="J593">
        <f t="shared" si="47"/>
        <v>4.8642420599138365</v>
      </c>
      <c r="L593" s="2">
        <f t="shared" si="43"/>
        <v>257.57142857142856</v>
      </c>
      <c r="M593" s="2">
        <f t="shared" si="44"/>
        <v>4.5837090471896609</v>
      </c>
    </row>
    <row r="594" spans="1:13" x14ac:dyDescent="0.25">
      <c r="A594" s="4" t="s">
        <v>14</v>
      </c>
      <c r="B594" s="4" t="s">
        <v>2492</v>
      </c>
      <c r="C594" s="4" t="s">
        <v>2487</v>
      </c>
      <c r="D594" s="4" t="s">
        <v>2488</v>
      </c>
      <c r="E594" s="4" t="s">
        <v>2493</v>
      </c>
      <c r="F594" s="4" t="s">
        <v>2386</v>
      </c>
      <c r="H594">
        <f t="shared" si="45"/>
        <v>4.8642420599138363E-2</v>
      </c>
      <c r="I594" s="2">
        <f t="shared" si="46"/>
        <v>265.32356532356533</v>
      </c>
      <c r="J594">
        <f t="shared" si="47"/>
        <v>4.8642420599138365</v>
      </c>
      <c r="L594" s="2">
        <f t="shared" si="43"/>
        <v>255.73992673992674</v>
      </c>
      <c r="M594" s="2">
        <f t="shared" si="44"/>
        <v>4.5837090471896609</v>
      </c>
    </row>
    <row r="595" spans="1:13" x14ac:dyDescent="0.25">
      <c r="A595" s="4" t="s">
        <v>14</v>
      </c>
      <c r="B595" s="4" t="s">
        <v>2494</v>
      </c>
      <c r="C595" s="4" t="s">
        <v>2495</v>
      </c>
      <c r="D595" s="4" t="s">
        <v>2496</v>
      </c>
      <c r="E595" s="4" t="s">
        <v>2497</v>
      </c>
      <c r="F595" s="4" t="s">
        <v>2498</v>
      </c>
      <c r="H595">
        <f t="shared" si="45"/>
        <v>4.8892896503356376E-2</v>
      </c>
      <c r="I595" s="2">
        <f t="shared" si="46"/>
        <v>270.69597069597069</v>
      </c>
      <c r="J595">
        <f t="shared" si="47"/>
        <v>4.8892896503356376</v>
      </c>
      <c r="L595" s="2">
        <f t="shared" si="43"/>
        <v>261.11233211233213</v>
      </c>
      <c r="M595" s="2">
        <f t="shared" si="44"/>
        <v>4.6087566376114619</v>
      </c>
    </row>
    <row r="596" spans="1:13" x14ac:dyDescent="0.25">
      <c r="A596" s="4" t="s">
        <v>14</v>
      </c>
      <c r="B596" s="4" t="s">
        <v>2499</v>
      </c>
      <c r="C596" s="4" t="s">
        <v>2500</v>
      </c>
      <c r="D596" s="4" t="s">
        <v>2501</v>
      </c>
      <c r="E596" s="4" t="s">
        <v>2502</v>
      </c>
      <c r="F596" s="4" t="s">
        <v>2503</v>
      </c>
      <c r="H596">
        <f t="shared" si="45"/>
        <v>4.9043182045887188E-2</v>
      </c>
      <c r="I596" s="2">
        <f t="shared" si="46"/>
        <v>271.91697191697187</v>
      </c>
      <c r="J596">
        <f t="shared" si="47"/>
        <v>4.9043182045887184</v>
      </c>
      <c r="L596" s="2">
        <f t="shared" si="43"/>
        <v>262.33333333333331</v>
      </c>
      <c r="M596" s="2">
        <f t="shared" si="44"/>
        <v>4.6237851918645427</v>
      </c>
    </row>
    <row r="597" spans="1:13" x14ac:dyDescent="0.25">
      <c r="A597" s="4" t="s">
        <v>14</v>
      </c>
      <c r="B597" s="4" t="s">
        <v>2504</v>
      </c>
      <c r="C597" s="4" t="s">
        <v>2505</v>
      </c>
      <c r="D597" s="4" t="s">
        <v>2506</v>
      </c>
      <c r="E597" s="4" t="s">
        <v>2507</v>
      </c>
      <c r="F597" s="4" t="s">
        <v>2498</v>
      </c>
      <c r="H597">
        <f t="shared" si="45"/>
        <v>4.9093277226730792E-2</v>
      </c>
      <c r="I597" s="2">
        <f t="shared" si="46"/>
        <v>270.69597069597069</v>
      </c>
      <c r="J597">
        <f t="shared" si="47"/>
        <v>4.9093277226730789</v>
      </c>
      <c r="L597" s="2">
        <f t="shared" si="43"/>
        <v>261.11233211233213</v>
      </c>
      <c r="M597" s="2">
        <f t="shared" si="44"/>
        <v>4.6287947099489033</v>
      </c>
    </row>
    <row r="598" spans="1:13" x14ac:dyDescent="0.25">
      <c r="A598" s="4" t="s">
        <v>14</v>
      </c>
      <c r="B598" s="4" t="s">
        <v>2508</v>
      </c>
      <c r="C598" s="4" t="s">
        <v>2509</v>
      </c>
      <c r="D598" s="4" t="s">
        <v>2510</v>
      </c>
      <c r="E598" s="4" t="s">
        <v>2511</v>
      </c>
      <c r="F598" s="4" t="s">
        <v>2498</v>
      </c>
      <c r="H598">
        <f t="shared" si="45"/>
        <v>4.9143372407574389E-2</v>
      </c>
      <c r="I598" s="2">
        <f t="shared" si="46"/>
        <v>270.69597069597069</v>
      </c>
      <c r="J598">
        <f t="shared" si="47"/>
        <v>4.9143372407574386</v>
      </c>
      <c r="L598" s="2">
        <f t="shared" si="43"/>
        <v>261.11233211233213</v>
      </c>
      <c r="M598" s="2">
        <f t="shared" si="44"/>
        <v>4.633804228033263</v>
      </c>
    </row>
    <row r="599" spans="1:13" x14ac:dyDescent="0.25">
      <c r="A599" s="4" t="s">
        <v>14</v>
      </c>
      <c r="B599" s="4" t="s">
        <v>2512</v>
      </c>
      <c r="C599" s="4" t="s">
        <v>2509</v>
      </c>
      <c r="D599" s="4" t="s">
        <v>2510</v>
      </c>
      <c r="E599" s="4" t="s">
        <v>2513</v>
      </c>
      <c r="F599" s="4" t="s">
        <v>2470</v>
      </c>
      <c r="H599">
        <f t="shared" si="45"/>
        <v>4.9143372407574389E-2</v>
      </c>
      <c r="I599" s="2">
        <f t="shared" si="46"/>
        <v>268.86446886446885</v>
      </c>
      <c r="J599">
        <f t="shared" si="47"/>
        <v>4.9143372407574386</v>
      </c>
      <c r="L599" s="2">
        <f t="shared" si="43"/>
        <v>259.28083028083029</v>
      </c>
      <c r="M599" s="2">
        <f t="shared" si="44"/>
        <v>4.633804228033263</v>
      </c>
    </row>
    <row r="600" spans="1:13" x14ac:dyDescent="0.25">
      <c r="A600" s="4" t="s">
        <v>14</v>
      </c>
      <c r="B600" s="4" t="s">
        <v>2514</v>
      </c>
      <c r="C600" s="4" t="s">
        <v>2515</v>
      </c>
      <c r="D600" s="4" t="s">
        <v>2516</v>
      </c>
      <c r="E600" s="4" t="s">
        <v>2517</v>
      </c>
      <c r="F600" s="4" t="s">
        <v>2473</v>
      </c>
      <c r="H600">
        <f t="shared" si="45"/>
        <v>4.9193467588417993E-2</v>
      </c>
      <c r="I600" s="2">
        <f t="shared" si="46"/>
        <v>268.37606837606842</v>
      </c>
      <c r="J600">
        <f t="shared" si="47"/>
        <v>4.9193467588417992</v>
      </c>
      <c r="L600" s="2">
        <f t="shared" si="43"/>
        <v>258.79242979242986</v>
      </c>
      <c r="M600" s="2">
        <f t="shared" si="44"/>
        <v>4.6388137461176235</v>
      </c>
    </row>
    <row r="601" spans="1:13" x14ac:dyDescent="0.25">
      <c r="A601" s="4" t="s">
        <v>14</v>
      </c>
      <c r="B601" s="4" t="s">
        <v>2518</v>
      </c>
      <c r="C601" s="4" t="s">
        <v>2519</v>
      </c>
      <c r="D601" s="4" t="s">
        <v>2520</v>
      </c>
      <c r="E601" s="4" t="s">
        <v>2521</v>
      </c>
      <c r="F601" s="4" t="s">
        <v>2522</v>
      </c>
      <c r="H601">
        <f t="shared" si="45"/>
        <v>4.9443943492636006E-2</v>
      </c>
      <c r="I601" s="2">
        <f t="shared" si="46"/>
        <v>271.30647130647128</v>
      </c>
      <c r="J601">
        <f t="shared" si="47"/>
        <v>4.9443943492636002</v>
      </c>
      <c r="L601" s="2">
        <f t="shared" si="43"/>
        <v>261.72283272283272</v>
      </c>
      <c r="M601" s="2">
        <f t="shared" si="44"/>
        <v>4.6638613365394246</v>
      </c>
    </row>
    <row r="602" spans="1:13" x14ac:dyDescent="0.25">
      <c r="A602" s="4" t="s">
        <v>14</v>
      </c>
      <c r="B602" s="4" t="s">
        <v>2523</v>
      </c>
      <c r="C602" s="4" t="s">
        <v>2524</v>
      </c>
      <c r="D602" s="4" t="s">
        <v>2525</v>
      </c>
      <c r="E602" s="4" t="s">
        <v>2526</v>
      </c>
      <c r="F602" s="4" t="s">
        <v>2527</v>
      </c>
      <c r="H602">
        <f t="shared" si="45"/>
        <v>4.949403867347961E-2</v>
      </c>
      <c r="I602" s="2">
        <f t="shared" si="46"/>
        <v>272.52747252747258</v>
      </c>
      <c r="J602">
        <f t="shared" si="47"/>
        <v>4.9494038673479608</v>
      </c>
      <c r="L602" s="2">
        <f t="shared" si="43"/>
        <v>262.94383394383402</v>
      </c>
      <c r="M602" s="2">
        <f t="shared" si="44"/>
        <v>4.6688708546237851</v>
      </c>
    </row>
    <row r="603" spans="1:13" x14ac:dyDescent="0.25">
      <c r="A603" s="4" t="s">
        <v>14</v>
      </c>
      <c r="B603" s="4" t="s">
        <v>2528</v>
      </c>
      <c r="C603" s="4" t="s">
        <v>2529</v>
      </c>
      <c r="D603" s="4" t="s">
        <v>2530</v>
      </c>
      <c r="E603" s="4" t="s">
        <v>2531</v>
      </c>
      <c r="F603" s="4" t="s">
        <v>2527</v>
      </c>
      <c r="H603">
        <f t="shared" si="45"/>
        <v>4.9544133854323213E-2</v>
      </c>
      <c r="I603" s="2">
        <f t="shared" si="46"/>
        <v>272.52747252747258</v>
      </c>
      <c r="J603">
        <f t="shared" si="47"/>
        <v>4.9544133854323213</v>
      </c>
      <c r="L603" s="2">
        <f t="shared" si="43"/>
        <v>262.94383394383402</v>
      </c>
      <c r="M603" s="2">
        <f t="shared" si="44"/>
        <v>4.6738803727081457</v>
      </c>
    </row>
    <row r="604" spans="1:13" x14ac:dyDescent="0.25">
      <c r="A604" s="4" t="s">
        <v>14</v>
      </c>
      <c r="B604" s="4" t="s">
        <v>2532</v>
      </c>
      <c r="C604" s="4" t="s">
        <v>2533</v>
      </c>
      <c r="D604" s="4" t="s">
        <v>2534</v>
      </c>
      <c r="E604" s="4" t="s">
        <v>2535</v>
      </c>
      <c r="F604" s="4" t="s">
        <v>2527</v>
      </c>
      <c r="H604">
        <f t="shared" si="45"/>
        <v>4.9594229035166817E-2</v>
      </c>
      <c r="I604" s="2">
        <f t="shared" si="46"/>
        <v>272.52747252747258</v>
      </c>
      <c r="J604">
        <f t="shared" si="47"/>
        <v>4.9594229035166819</v>
      </c>
      <c r="L604" s="2">
        <f t="shared" si="43"/>
        <v>262.94383394383402</v>
      </c>
      <c r="M604" s="2">
        <f t="shared" si="44"/>
        <v>4.6788898907925063</v>
      </c>
    </row>
    <row r="605" spans="1:13" x14ac:dyDescent="0.25">
      <c r="A605" s="4" t="s">
        <v>14</v>
      </c>
      <c r="B605" s="4" t="s">
        <v>2536</v>
      </c>
      <c r="C605" s="4" t="s">
        <v>2537</v>
      </c>
      <c r="D605" s="4" t="s">
        <v>2538</v>
      </c>
      <c r="E605" s="4" t="s">
        <v>2539</v>
      </c>
      <c r="F605" s="4" t="s">
        <v>2540</v>
      </c>
      <c r="H605">
        <f t="shared" si="45"/>
        <v>4.9644324216010421E-2</v>
      </c>
      <c r="I605" s="2">
        <f t="shared" si="46"/>
        <v>270.08547008547009</v>
      </c>
      <c r="J605">
        <f t="shared" si="47"/>
        <v>4.9644324216010425</v>
      </c>
      <c r="L605" s="2">
        <f t="shared" si="43"/>
        <v>260.50183150183153</v>
      </c>
      <c r="M605" s="2">
        <f t="shared" si="44"/>
        <v>4.6838994088768668</v>
      </c>
    </row>
    <row r="606" spans="1:13" x14ac:dyDescent="0.25">
      <c r="A606" s="4" t="s">
        <v>14</v>
      </c>
      <c r="B606" s="4" t="s">
        <v>2541</v>
      </c>
      <c r="C606" s="4" t="s">
        <v>2542</v>
      </c>
      <c r="D606" s="4" t="s">
        <v>2543</v>
      </c>
      <c r="E606" s="4" t="s">
        <v>2544</v>
      </c>
      <c r="F606" s="4" t="s">
        <v>2545</v>
      </c>
      <c r="H606">
        <f t="shared" si="45"/>
        <v>4.984470493938483E-2</v>
      </c>
      <c r="I606" s="2">
        <f t="shared" si="46"/>
        <v>273.74847374847377</v>
      </c>
      <c r="J606">
        <f t="shared" si="47"/>
        <v>4.984470493938483</v>
      </c>
      <c r="L606" s="2">
        <f t="shared" si="43"/>
        <v>264.16483516483521</v>
      </c>
      <c r="M606" s="2">
        <f t="shared" si="44"/>
        <v>4.7039374812143073</v>
      </c>
    </row>
    <row r="607" spans="1:13" x14ac:dyDescent="0.25">
      <c r="A607" s="4" t="s">
        <v>14</v>
      </c>
      <c r="B607" s="4" t="s">
        <v>2546</v>
      </c>
      <c r="C607" s="4" t="s">
        <v>2542</v>
      </c>
      <c r="D607" s="4" t="s">
        <v>2543</v>
      </c>
      <c r="E607" s="4" t="s">
        <v>2547</v>
      </c>
      <c r="F607" s="4" t="s">
        <v>2527</v>
      </c>
      <c r="H607">
        <f t="shared" si="45"/>
        <v>4.984470493938483E-2</v>
      </c>
      <c r="I607" s="2">
        <f t="shared" si="46"/>
        <v>272.52747252747258</v>
      </c>
      <c r="J607">
        <f t="shared" si="47"/>
        <v>4.984470493938483</v>
      </c>
      <c r="L607" s="2">
        <f t="shared" si="43"/>
        <v>262.94383394383402</v>
      </c>
      <c r="M607" s="2">
        <f t="shared" si="44"/>
        <v>4.7039374812143073</v>
      </c>
    </row>
    <row r="608" spans="1:13" x14ac:dyDescent="0.25">
      <c r="A608" s="4" t="s">
        <v>14</v>
      </c>
      <c r="B608" s="4" t="s">
        <v>2548</v>
      </c>
      <c r="C608" s="4" t="s">
        <v>2549</v>
      </c>
      <c r="D608" s="4" t="s">
        <v>2550</v>
      </c>
      <c r="E608" s="4" t="s">
        <v>2551</v>
      </c>
      <c r="F608" s="4" t="s">
        <v>2522</v>
      </c>
      <c r="H608">
        <f t="shared" si="45"/>
        <v>4.9894800120228434E-2</v>
      </c>
      <c r="I608" s="2">
        <f t="shared" si="46"/>
        <v>271.30647130647128</v>
      </c>
      <c r="J608">
        <f t="shared" si="47"/>
        <v>4.9894800120228435</v>
      </c>
      <c r="L608" s="2">
        <f t="shared" si="43"/>
        <v>261.72283272283272</v>
      </c>
      <c r="M608" s="2">
        <f t="shared" si="44"/>
        <v>4.7089469992986679</v>
      </c>
    </row>
    <row r="609" spans="1:13" x14ac:dyDescent="0.25">
      <c r="A609" s="4" t="s">
        <v>14</v>
      </c>
      <c r="B609" s="4" t="s">
        <v>2552</v>
      </c>
      <c r="C609" s="4" t="s">
        <v>2549</v>
      </c>
      <c r="D609" s="4" t="s">
        <v>2550</v>
      </c>
      <c r="E609" s="4" t="s">
        <v>2553</v>
      </c>
      <c r="F609" s="4" t="s">
        <v>2540</v>
      </c>
      <c r="H609">
        <f t="shared" si="45"/>
        <v>4.9894800120228434E-2</v>
      </c>
      <c r="I609" s="2">
        <f t="shared" si="46"/>
        <v>270.08547008547009</v>
      </c>
      <c r="J609">
        <f t="shared" si="47"/>
        <v>4.9894800120228435</v>
      </c>
      <c r="L609" s="2">
        <f t="shared" si="43"/>
        <v>260.50183150183153</v>
      </c>
      <c r="M609" s="2">
        <f t="shared" si="44"/>
        <v>4.7089469992986679</v>
      </c>
    </row>
    <row r="610" spans="1:13" x14ac:dyDescent="0.25">
      <c r="A610" s="4" t="s">
        <v>14</v>
      </c>
      <c r="B610" s="4" t="s">
        <v>2554</v>
      </c>
      <c r="C610" s="4" t="s">
        <v>2555</v>
      </c>
      <c r="D610" s="4" t="s">
        <v>2556</v>
      </c>
      <c r="E610" s="4" t="s">
        <v>2557</v>
      </c>
      <c r="F610" s="4" t="s">
        <v>2503</v>
      </c>
      <c r="H610">
        <f t="shared" si="45"/>
        <v>5.0095180843602843E-2</v>
      </c>
      <c r="I610" s="2">
        <f t="shared" si="46"/>
        <v>271.91697191697187</v>
      </c>
      <c r="J610">
        <f t="shared" si="47"/>
        <v>5.009518084360284</v>
      </c>
      <c r="L610" s="2">
        <f t="shared" si="43"/>
        <v>262.33333333333331</v>
      </c>
      <c r="M610" s="2">
        <f t="shared" si="44"/>
        <v>4.7289850716361084</v>
      </c>
    </row>
    <row r="611" spans="1:13" x14ac:dyDescent="0.25">
      <c r="A611" s="4" t="s">
        <v>14</v>
      </c>
      <c r="B611" s="4" t="s">
        <v>2558</v>
      </c>
      <c r="C611" s="4" t="s">
        <v>2559</v>
      </c>
      <c r="D611" s="4" t="s">
        <v>2560</v>
      </c>
      <c r="E611" s="4" t="s">
        <v>2561</v>
      </c>
      <c r="F611" s="4" t="s">
        <v>2545</v>
      </c>
      <c r="H611">
        <f t="shared" si="45"/>
        <v>5.0195371205290051E-2</v>
      </c>
      <c r="I611" s="2">
        <f t="shared" si="46"/>
        <v>273.74847374847377</v>
      </c>
      <c r="J611">
        <f t="shared" si="47"/>
        <v>5.0195371205290051</v>
      </c>
      <c r="L611" s="2">
        <f t="shared" si="43"/>
        <v>264.16483516483521</v>
      </c>
      <c r="M611" s="2">
        <f t="shared" si="44"/>
        <v>4.7390041078048295</v>
      </c>
    </row>
    <row r="612" spans="1:13" x14ac:dyDescent="0.25">
      <c r="A612" s="4" t="s">
        <v>14</v>
      </c>
      <c r="B612" s="4" t="s">
        <v>2562</v>
      </c>
      <c r="C612" s="4" t="s">
        <v>2559</v>
      </c>
      <c r="D612" s="4" t="s">
        <v>2560</v>
      </c>
      <c r="E612" s="4" t="s">
        <v>2563</v>
      </c>
      <c r="F612" s="4" t="s">
        <v>2564</v>
      </c>
      <c r="H612">
        <f t="shared" si="45"/>
        <v>5.0195371205290051E-2</v>
      </c>
      <c r="I612" s="2">
        <f t="shared" si="46"/>
        <v>273.13797313797318</v>
      </c>
      <c r="J612">
        <f t="shared" si="47"/>
        <v>5.0195371205290051</v>
      </c>
      <c r="L612" s="2">
        <f t="shared" si="43"/>
        <v>263.55433455433462</v>
      </c>
      <c r="M612" s="2">
        <f t="shared" si="44"/>
        <v>4.7390041078048295</v>
      </c>
    </row>
    <row r="613" spans="1:13" x14ac:dyDescent="0.25">
      <c r="A613" s="4" t="s">
        <v>14</v>
      </c>
      <c r="B613" s="4" t="s">
        <v>2565</v>
      </c>
      <c r="C613" s="4" t="s">
        <v>2566</v>
      </c>
      <c r="D613" s="4" t="s">
        <v>2567</v>
      </c>
      <c r="E613" s="4" t="s">
        <v>2568</v>
      </c>
      <c r="F613" s="4" t="s">
        <v>2569</v>
      </c>
      <c r="H613">
        <f t="shared" si="45"/>
        <v>5.0345656747820856E-2</v>
      </c>
      <c r="I613" s="2">
        <f t="shared" si="46"/>
        <v>274.35897435897436</v>
      </c>
      <c r="J613">
        <f t="shared" si="47"/>
        <v>5.0345656747820859</v>
      </c>
      <c r="L613" s="2">
        <f t="shared" si="43"/>
        <v>264.7753357753358</v>
      </c>
      <c r="M613" s="2">
        <f t="shared" si="44"/>
        <v>4.7540326620579103</v>
      </c>
    </row>
    <row r="614" spans="1:13" x14ac:dyDescent="0.25">
      <c r="A614" s="4" t="s">
        <v>14</v>
      </c>
      <c r="B614" s="4" t="s">
        <v>2570</v>
      </c>
      <c r="C614" s="4" t="s">
        <v>2571</v>
      </c>
      <c r="D614" s="4" t="s">
        <v>2572</v>
      </c>
      <c r="E614" s="4" t="s">
        <v>2573</v>
      </c>
      <c r="F614" s="4" t="s">
        <v>2569</v>
      </c>
      <c r="H614">
        <f t="shared" si="45"/>
        <v>5.0445847109508064E-2</v>
      </c>
      <c r="I614" s="2">
        <f t="shared" si="46"/>
        <v>274.35897435897436</v>
      </c>
      <c r="J614">
        <f t="shared" si="47"/>
        <v>5.0445847109508062</v>
      </c>
      <c r="L614" s="2">
        <f t="shared" si="43"/>
        <v>264.7753357753358</v>
      </c>
      <c r="M614" s="2">
        <f t="shared" si="44"/>
        <v>4.7640516982266305</v>
      </c>
    </row>
    <row r="615" spans="1:13" x14ac:dyDescent="0.25">
      <c r="A615" s="4" t="s">
        <v>14</v>
      </c>
      <c r="B615" s="4" t="s">
        <v>2574</v>
      </c>
      <c r="C615" s="4" t="s">
        <v>2575</v>
      </c>
      <c r="D615" s="4" t="s">
        <v>2576</v>
      </c>
      <c r="E615" s="4" t="s">
        <v>2577</v>
      </c>
      <c r="F615" s="4" t="s">
        <v>2569</v>
      </c>
      <c r="H615">
        <f t="shared" si="45"/>
        <v>5.0546037471195272E-2</v>
      </c>
      <c r="I615" s="2">
        <f t="shared" si="46"/>
        <v>274.35897435897436</v>
      </c>
      <c r="J615">
        <f t="shared" si="47"/>
        <v>5.0546037471195273</v>
      </c>
      <c r="L615" s="2">
        <f t="shared" ref="L615:L678" si="48">I615-$I$36</f>
        <v>264.7753357753358</v>
      </c>
      <c r="M615" s="2">
        <f t="shared" ref="M615:M678" si="49">J615-$J$36</f>
        <v>4.7740707343953517</v>
      </c>
    </row>
    <row r="616" spans="1:13" x14ac:dyDescent="0.25">
      <c r="A616" s="4" t="s">
        <v>14</v>
      </c>
      <c r="B616" s="4" t="s">
        <v>2578</v>
      </c>
      <c r="C616" s="4" t="s">
        <v>2579</v>
      </c>
      <c r="D616" s="4" t="s">
        <v>2580</v>
      </c>
      <c r="E616" s="4" t="s">
        <v>2581</v>
      </c>
      <c r="F616" s="4" t="s">
        <v>2569</v>
      </c>
      <c r="H616">
        <f t="shared" si="45"/>
        <v>5.0596132652038876E-2</v>
      </c>
      <c r="I616" s="2">
        <f t="shared" si="46"/>
        <v>274.35897435897436</v>
      </c>
      <c r="J616">
        <f t="shared" si="47"/>
        <v>5.0596132652038879</v>
      </c>
      <c r="L616" s="2">
        <f t="shared" si="48"/>
        <v>264.7753357753358</v>
      </c>
      <c r="M616" s="2">
        <f t="shared" si="49"/>
        <v>4.7790802524797122</v>
      </c>
    </row>
    <row r="617" spans="1:13" x14ac:dyDescent="0.25">
      <c r="A617" s="4" t="s">
        <v>14</v>
      </c>
      <c r="B617" s="4" t="s">
        <v>2582</v>
      </c>
      <c r="C617" s="4" t="s">
        <v>2583</v>
      </c>
      <c r="D617" s="4" t="s">
        <v>2584</v>
      </c>
      <c r="E617" s="4" t="s">
        <v>2585</v>
      </c>
      <c r="F617" s="4" t="s">
        <v>2569</v>
      </c>
      <c r="H617">
        <f t="shared" si="45"/>
        <v>5.0696323013726077E-2</v>
      </c>
      <c r="I617" s="2">
        <f t="shared" si="46"/>
        <v>274.35897435897436</v>
      </c>
      <c r="J617">
        <f t="shared" si="47"/>
        <v>5.0696323013726081</v>
      </c>
      <c r="L617" s="2">
        <f t="shared" si="48"/>
        <v>264.7753357753358</v>
      </c>
      <c r="M617" s="2">
        <f t="shared" si="49"/>
        <v>4.7890992886484325</v>
      </c>
    </row>
    <row r="618" spans="1:13" x14ac:dyDescent="0.25">
      <c r="A618" s="4" t="s">
        <v>14</v>
      </c>
      <c r="B618" s="4" t="s">
        <v>2586</v>
      </c>
      <c r="C618" s="4" t="s">
        <v>2587</v>
      </c>
      <c r="D618" s="4" t="s">
        <v>2588</v>
      </c>
      <c r="E618" s="4" t="s">
        <v>2589</v>
      </c>
      <c r="F618" s="4" t="s">
        <v>2590</v>
      </c>
      <c r="H618">
        <f t="shared" si="45"/>
        <v>5.0746418194569681E-2</v>
      </c>
      <c r="I618" s="2">
        <f t="shared" si="46"/>
        <v>274.96947496947502</v>
      </c>
      <c r="J618">
        <f t="shared" si="47"/>
        <v>5.0746418194569678</v>
      </c>
      <c r="L618" s="2">
        <f t="shared" si="48"/>
        <v>265.38583638583646</v>
      </c>
      <c r="M618" s="2">
        <f t="shared" si="49"/>
        <v>4.7941088067327922</v>
      </c>
    </row>
    <row r="619" spans="1:13" x14ac:dyDescent="0.25">
      <c r="A619" s="4" t="s">
        <v>14</v>
      </c>
      <c r="B619" s="4" t="s">
        <v>2591</v>
      </c>
      <c r="C619" s="4" t="s">
        <v>2592</v>
      </c>
      <c r="D619" s="4" t="s">
        <v>2593</v>
      </c>
      <c r="E619" s="4" t="s">
        <v>2594</v>
      </c>
      <c r="F619" s="4" t="s">
        <v>2595</v>
      </c>
      <c r="H619">
        <f t="shared" si="45"/>
        <v>5.0846608556256889E-2</v>
      </c>
      <c r="I619" s="2">
        <f t="shared" si="46"/>
        <v>275.45787545787545</v>
      </c>
      <c r="J619">
        <f t="shared" si="47"/>
        <v>5.0846608556256889</v>
      </c>
      <c r="L619" s="2">
        <f t="shared" si="48"/>
        <v>265.87423687423689</v>
      </c>
      <c r="M619" s="2">
        <f t="shared" si="49"/>
        <v>4.8041278429015133</v>
      </c>
    </row>
    <row r="620" spans="1:13" x14ac:dyDescent="0.25">
      <c r="A620" s="4" t="s">
        <v>14</v>
      </c>
      <c r="B620" s="4" t="s">
        <v>2596</v>
      </c>
      <c r="C620" s="4" t="s">
        <v>2597</v>
      </c>
      <c r="D620" s="4" t="s">
        <v>2598</v>
      </c>
      <c r="E620" s="4" t="s">
        <v>2599</v>
      </c>
      <c r="F620" s="4" t="s">
        <v>2569</v>
      </c>
      <c r="H620">
        <f t="shared" si="45"/>
        <v>5.0896703737100493E-2</v>
      </c>
      <c r="I620" s="2">
        <f t="shared" si="46"/>
        <v>274.35897435897436</v>
      </c>
      <c r="J620">
        <f t="shared" si="47"/>
        <v>5.0896703737100495</v>
      </c>
      <c r="L620" s="2">
        <f t="shared" si="48"/>
        <v>264.7753357753358</v>
      </c>
      <c r="M620" s="2">
        <f t="shared" si="49"/>
        <v>4.8091373609858739</v>
      </c>
    </row>
    <row r="621" spans="1:13" x14ac:dyDescent="0.25">
      <c r="A621" s="4" t="s">
        <v>14</v>
      </c>
      <c r="B621" s="4" t="s">
        <v>2600</v>
      </c>
      <c r="C621" s="4" t="s">
        <v>2601</v>
      </c>
      <c r="D621" s="4" t="s">
        <v>2602</v>
      </c>
      <c r="E621" s="4" t="s">
        <v>2603</v>
      </c>
      <c r="F621" s="4" t="s">
        <v>2604</v>
      </c>
      <c r="H621">
        <f t="shared" si="45"/>
        <v>5.1097084460474902E-2</v>
      </c>
      <c r="I621" s="2">
        <f t="shared" si="46"/>
        <v>277.28937728937728</v>
      </c>
      <c r="J621">
        <f t="shared" si="47"/>
        <v>5.10970844604749</v>
      </c>
      <c r="L621" s="2">
        <f t="shared" si="48"/>
        <v>267.70573870573872</v>
      </c>
      <c r="M621" s="2">
        <f t="shared" si="49"/>
        <v>4.8291754333233143</v>
      </c>
    </row>
    <row r="622" spans="1:13" x14ac:dyDescent="0.25">
      <c r="A622" s="4" t="s">
        <v>14</v>
      </c>
      <c r="B622" s="4" t="s">
        <v>2605</v>
      </c>
      <c r="C622" s="4" t="s">
        <v>2606</v>
      </c>
      <c r="D622" s="4" t="s">
        <v>2607</v>
      </c>
      <c r="E622" s="4" t="s">
        <v>2608</v>
      </c>
      <c r="F622" s="4" t="s">
        <v>2609</v>
      </c>
      <c r="H622">
        <f t="shared" si="45"/>
        <v>5.1147179641318506E-2</v>
      </c>
      <c r="I622" s="2">
        <f t="shared" si="46"/>
        <v>276.67887667887669</v>
      </c>
      <c r="J622">
        <f t="shared" si="47"/>
        <v>5.1147179641318505</v>
      </c>
      <c r="L622" s="2">
        <f t="shared" si="48"/>
        <v>267.09523809523813</v>
      </c>
      <c r="M622" s="2">
        <f t="shared" si="49"/>
        <v>4.8341849514076749</v>
      </c>
    </row>
    <row r="623" spans="1:13" x14ac:dyDescent="0.25">
      <c r="A623" s="4" t="s">
        <v>14</v>
      </c>
      <c r="B623" s="4" t="s">
        <v>2610</v>
      </c>
      <c r="C623" s="4" t="s">
        <v>2611</v>
      </c>
      <c r="D623" s="4" t="s">
        <v>2612</v>
      </c>
      <c r="E623" s="4" t="s">
        <v>2613</v>
      </c>
      <c r="F623" s="4" t="s">
        <v>2590</v>
      </c>
      <c r="H623">
        <f t="shared" si="45"/>
        <v>5.119727482216211E-2</v>
      </c>
      <c r="I623" s="2">
        <f t="shared" si="46"/>
        <v>274.96947496947502</v>
      </c>
      <c r="J623">
        <f t="shared" si="47"/>
        <v>5.1197274822162111</v>
      </c>
      <c r="L623" s="2">
        <f t="shared" si="48"/>
        <v>265.38583638583646</v>
      </c>
      <c r="M623" s="2">
        <f t="shared" si="49"/>
        <v>4.8391944694920355</v>
      </c>
    </row>
    <row r="624" spans="1:13" x14ac:dyDescent="0.25">
      <c r="A624" s="4" t="s">
        <v>14</v>
      </c>
      <c r="B624" s="4" t="s">
        <v>2614</v>
      </c>
      <c r="C624" s="4" t="s">
        <v>2615</v>
      </c>
      <c r="D624" s="4" t="s">
        <v>2616</v>
      </c>
      <c r="E624" s="4" t="s">
        <v>2617</v>
      </c>
      <c r="F624" s="4" t="s">
        <v>2609</v>
      </c>
      <c r="H624">
        <f t="shared" si="45"/>
        <v>5.1347560364692915E-2</v>
      </c>
      <c r="I624" s="2">
        <f t="shared" si="46"/>
        <v>276.67887667887669</v>
      </c>
      <c r="J624">
        <f t="shared" si="47"/>
        <v>5.1347560364692919</v>
      </c>
      <c r="L624" s="2">
        <f t="shared" si="48"/>
        <v>267.09523809523813</v>
      </c>
      <c r="M624" s="2">
        <f t="shared" si="49"/>
        <v>4.8542230237451163</v>
      </c>
    </row>
    <row r="625" spans="1:13" x14ac:dyDescent="0.25">
      <c r="A625" s="4" t="s">
        <v>14</v>
      </c>
      <c r="B625" s="4" t="s">
        <v>2618</v>
      </c>
      <c r="C625" s="4" t="s">
        <v>2615</v>
      </c>
      <c r="D625" s="4" t="s">
        <v>2616</v>
      </c>
      <c r="E625" s="4" t="s">
        <v>2619</v>
      </c>
      <c r="F625" s="4" t="s">
        <v>2595</v>
      </c>
      <c r="H625">
        <f t="shared" si="45"/>
        <v>5.1347560364692915E-2</v>
      </c>
      <c r="I625" s="2">
        <f t="shared" si="46"/>
        <v>275.45787545787545</v>
      </c>
      <c r="J625">
        <f t="shared" si="47"/>
        <v>5.1347560364692919</v>
      </c>
      <c r="L625" s="2">
        <f t="shared" si="48"/>
        <v>265.87423687423689</v>
      </c>
      <c r="M625" s="2">
        <f t="shared" si="49"/>
        <v>4.8542230237451163</v>
      </c>
    </row>
    <row r="626" spans="1:13" x14ac:dyDescent="0.25">
      <c r="A626" s="4" t="s">
        <v>14</v>
      </c>
      <c r="B626" s="4" t="s">
        <v>2620</v>
      </c>
      <c r="C626" s="4" t="s">
        <v>2615</v>
      </c>
      <c r="D626" s="4" t="s">
        <v>2616</v>
      </c>
      <c r="E626" s="4" t="s">
        <v>2621</v>
      </c>
      <c r="F626" s="4" t="s">
        <v>2564</v>
      </c>
      <c r="H626">
        <f t="shared" si="45"/>
        <v>5.1347560364692915E-2</v>
      </c>
      <c r="I626" s="2">
        <f t="shared" si="46"/>
        <v>273.13797313797318</v>
      </c>
      <c r="J626">
        <f t="shared" si="47"/>
        <v>5.1347560364692919</v>
      </c>
      <c r="L626" s="2">
        <f t="shared" si="48"/>
        <v>263.55433455433462</v>
      </c>
      <c r="M626" s="2">
        <f t="shared" si="49"/>
        <v>4.8542230237451163</v>
      </c>
    </row>
    <row r="627" spans="1:13" x14ac:dyDescent="0.25">
      <c r="A627" s="4" t="s">
        <v>14</v>
      </c>
      <c r="B627" s="4" t="s">
        <v>2622</v>
      </c>
      <c r="C627" s="4" t="s">
        <v>2623</v>
      </c>
      <c r="D627" s="4" t="s">
        <v>2624</v>
      </c>
      <c r="E627" s="4" t="s">
        <v>2625</v>
      </c>
      <c r="F627" s="4" t="s">
        <v>2590</v>
      </c>
      <c r="H627">
        <f t="shared" si="45"/>
        <v>5.1497845907223727E-2</v>
      </c>
      <c r="I627" s="2">
        <f t="shared" si="46"/>
        <v>274.96947496947502</v>
      </c>
      <c r="J627">
        <f t="shared" si="47"/>
        <v>5.1497845907223727</v>
      </c>
      <c r="L627" s="2">
        <f t="shared" si="48"/>
        <v>265.38583638583646</v>
      </c>
      <c r="M627" s="2">
        <f t="shared" si="49"/>
        <v>4.8692515779981971</v>
      </c>
    </row>
    <row r="628" spans="1:13" x14ac:dyDescent="0.25">
      <c r="A628" s="4" t="s">
        <v>14</v>
      </c>
      <c r="B628" s="4" t="s">
        <v>2626</v>
      </c>
      <c r="C628" s="4" t="s">
        <v>2627</v>
      </c>
      <c r="D628" s="4" t="s">
        <v>2628</v>
      </c>
      <c r="E628" s="4" t="s">
        <v>2629</v>
      </c>
      <c r="F628" s="4" t="s">
        <v>2630</v>
      </c>
      <c r="H628">
        <f t="shared" si="45"/>
        <v>5.1648131449754532E-2</v>
      </c>
      <c r="I628" s="2">
        <f t="shared" si="46"/>
        <v>276.06837606837604</v>
      </c>
      <c r="J628">
        <f t="shared" si="47"/>
        <v>5.1648131449754535</v>
      </c>
      <c r="L628" s="2">
        <f t="shared" si="48"/>
        <v>266.48473748473748</v>
      </c>
      <c r="M628" s="2">
        <f t="shared" si="49"/>
        <v>4.8842801322512779</v>
      </c>
    </row>
    <row r="629" spans="1:13" x14ac:dyDescent="0.25">
      <c r="A629" s="4" t="s">
        <v>14</v>
      </c>
      <c r="B629" s="4" t="s">
        <v>2631</v>
      </c>
      <c r="C629" s="4" t="s">
        <v>2632</v>
      </c>
      <c r="D629" s="4" t="s">
        <v>2633</v>
      </c>
      <c r="E629" s="4" t="s">
        <v>2634</v>
      </c>
      <c r="F629" s="4" t="s">
        <v>2630</v>
      </c>
      <c r="H629">
        <f t="shared" si="45"/>
        <v>5.174832181144174E-2</v>
      </c>
      <c r="I629" s="2">
        <f t="shared" si="46"/>
        <v>276.06837606837604</v>
      </c>
      <c r="J629">
        <f t="shared" si="47"/>
        <v>5.1748321811441738</v>
      </c>
      <c r="L629" s="2">
        <f t="shared" si="48"/>
        <v>266.48473748473748</v>
      </c>
      <c r="M629" s="2">
        <f t="shared" si="49"/>
        <v>4.8942991684199981</v>
      </c>
    </row>
    <row r="630" spans="1:13" x14ac:dyDescent="0.25">
      <c r="A630" s="4" t="s">
        <v>14</v>
      </c>
      <c r="B630" s="4" t="s">
        <v>2635</v>
      </c>
      <c r="C630" s="4" t="s">
        <v>2636</v>
      </c>
      <c r="D630" s="4" t="s">
        <v>2637</v>
      </c>
      <c r="E630" s="4" t="s">
        <v>2638</v>
      </c>
      <c r="F630" s="4" t="s">
        <v>2595</v>
      </c>
      <c r="H630">
        <f t="shared" si="45"/>
        <v>5.1798416992285344E-2</v>
      </c>
      <c r="I630" s="2">
        <f t="shared" si="46"/>
        <v>275.45787545787545</v>
      </c>
      <c r="J630">
        <f t="shared" si="47"/>
        <v>5.1798416992285343</v>
      </c>
      <c r="L630" s="2">
        <f t="shared" si="48"/>
        <v>265.87423687423689</v>
      </c>
      <c r="M630" s="2">
        <f t="shared" si="49"/>
        <v>4.8993086865043587</v>
      </c>
    </row>
    <row r="631" spans="1:13" x14ac:dyDescent="0.25">
      <c r="A631" s="4" t="s">
        <v>14</v>
      </c>
      <c r="B631" s="4" t="s">
        <v>2639</v>
      </c>
      <c r="C631" s="4" t="s">
        <v>2640</v>
      </c>
      <c r="D631" s="4" t="s">
        <v>2641</v>
      </c>
      <c r="E631" s="4" t="s">
        <v>2642</v>
      </c>
      <c r="F631" s="4" t="s">
        <v>2595</v>
      </c>
      <c r="H631">
        <f t="shared" si="45"/>
        <v>5.1848512173128948E-2</v>
      </c>
      <c r="I631" s="2">
        <f t="shared" si="46"/>
        <v>275.45787545787545</v>
      </c>
      <c r="J631">
        <f t="shared" si="47"/>
        <v>5.1848512173128949</v>
      </c>
      <c r="L631" s="2">
        <f t="shared" si="48"/>
        <v>265.87423687423689</v>
      </c>
      <c r="M631" s="2">
        <f t="shared" si="49"/>
        <v>4.9043182045887193</v>
      </c>
    </row>
    <row r="632" spans="1:13" x14ac:dyDescent="0.25">
      <c r="A632" s="4" t="s">
        <v>14</v>
      </c>
      <c r="B632" s="4" t="s">
        <v>2643</v>
      </c>
      <c r="C632" s="4" t="s">
        <v>2644</v>
      </c>
      <c r="D632" s="4" t="s">
        <v>2645</v>
      </c>
      <c r="E632" s="4" t="s">
        <v>2646</v>
      </c>
      <c r="F632" s="4" t="s">
        <v>2590</v>
      </c>
      <c r="H632">
        <f t="shared" si="45"/>
        <v>5.1898607353972545E-2</v>
      </c>
      <c r="I632" s="2">
        <f t="shared" si="46"/>
        <v>274.96947496947502</v>
      </c>
      <c r="J632">
        <f t="shared" si="47"/>
        <v>5.1898607353972546</v>
      </c>
      <c r="L632" s="2">
        <f t="shared" si="48"/>
        <v>265.38583638583646</v>
      </c>
      <c r="M632" s="2">
        <f t="shared" si="49"/>
        <v>4.9093277226730789</v>
      </c>
    </row>
    <row r="633" spans="1:13" x14ac:dyDescent="0.25">
      <c r="A633" s="4" t="s">
        <v>14</v>
      </c>
      <c r="B633" s="4" t="s">
        <v>2647</v>
      </c>
      <c r="C633" s="4" t="s">
        <v>2648</v>
      </c>
      <c r="D633" s="4" t="s">
        <v>2649</v>
      </c>
      <c r="E633" s="4" t="s">
        <v>2650</v>
      </c>
      <c r="F633" s="4" t="s">
        <v>2590</v>
      </c>
      <c r="H633">
        <f t="shared" si="45"/>
        <v>5.2048892896503357E-2</v>
      </c>
      <c r="I633" s="2">
        <f t="shared" si="46"/>
        <v>274.96947496947502</v>
      </c>
      <c r="J633">
        <f t="shared" si="47"/>
        <v>5.2048892896503354</v>
      </c>
      <c r="L633" s="2">
        <f t="shared" si="48"/>
        <v>265.38583638583646</v>
      </c>
      <c r="M633" s="2">
        <f t="shared" si="49"/>
        <v>4.9243562769261597</v>
      </c>
    </row>
    <row r="634" spans="1:13" x14ac:dyDescent="0.25">
      <c r="A634" s="4" t="s">
        <v>14</v>
      </c>
      <c r="B634" s="4" t="s">
        <v>2651</v>
      </c>
      <c r="C634" s="4" t="s">
        <v>2652</v>
      </c>
      <c r="D634" s="4" t="s">
        <v>2653</v>
      </c>
      <c r="E634" s="4" t="s">
        <v>2654</v>
      </c>
      <c r="F634" s="4" t="s">
        <v>2609</v>
      </c>
      <c r="H634">
        <f t="shared" si="45"/>
        <v>5.2149083258190565E-2</v>
      </c>
      <c r="I634" s="2">
        <f t="shared" si="46"/>
        <v>276.67887667887669</v>
      </c>
      <c r="J634">
        <f t="shared" si="47"/>
        <v>5.2149083258190565</v>
      </c>
      <c r="L634" s="2">
        <f t="shared" si="48"/>
        <v>267.09523809523813</v>
      </c>
      <c r="M634" s="2">
        <f t="shared" si="49"/>
        <v>4.9343753130948809</v>
      </c>
    </row>
    <row r="635" spans="1:13" x14ac:dyDescent="0.25">
      <c r="A635" s="4" t="s">
        <v>14</v>
      </c>
      <c r="B635" s="4" t="s">
        <v>2655</v>
      </c>
      <c r="C635" s="4" t="s">
        <v>2652</v>
      </c>
      <c r="D635" s="4" t="s">
        <v>2653</v>
      </c>
      <c r="E635" s="4" t="s">
        <v>2656</v>
      </c>
      <c r="F635" s="4" t="s">
        <v>2595</v>
      </c>
      <c r="H635">
        <f t="shared" si="45"/>
        <v>5.2149083258190565E-2</v>
      </c>
      <c r="I635" s="2">
        <f t="shared" si="46"/>
        <v>275.45787545787545</v>
      </c>
      <c r="J635">
        <f t="shared" si="47"/>
        <v>5.2149083258190565</v>
      </c>
      <c r="L635" s="2">
        <f t="shared" si="48"/>
        <v>265.87423687423689</v>
      </c>
      <c r="M635" s="2">
        <f t="shared" si="49"/>
        <v>4.9343753130948809</v>
      </c>
    </row>
    <row r="636" spans="1:13" x14ac:dyDescent="0.25">
      <c r="A636" s="4" t="s">
        <v>14</v>
      </c>
      <c r="B636" s="4" t="s">
        <v>2657</v>
      </c>
      <c r="C636" s="4" t="s">
        <v>2652</v>
      </c>
      <c r="D636" s="4" t="s">
        <v>2653</v>
      </c>
      <c r="E636" s="4" t="s">
        <v>2658</v>
      </c>
      <c r="F636" s="4" t="s">
        <v>2545</v>
      </c>
      <c r="H636">
        <f t="shared" si="45"/>
        <v>5.2149083258190565E-2</v>
      </c>
      <c r="I636" s="2">
        <f t="shared" si="46"/>
        <v>273.74847374847377</v>
      </c>
      <c r="J636">
        <f t="shared" si="47"/>
        <v>5.2149083258190565</v>
      </c>
      <c r="L636" s="2">
        <f t="shared" si="48"/>
        <v>264.16483516483521</v>
      </c>
      <c r="M636" s="2">
        <f t="shared" si="49"/>
        <v>4.9343753130948809</v>
      </c>
    </row>
    <row r="637" spans="1:13" x14ac:dyDescent="0.25">
      <c r="A637" s="4" t="s">
        <v>14</v>
      </c>
      <c r="B637" s="4" t="s">
        <v>2659</v>
      </c>
      <c r="C637" s="4" t="s">
        <v>2660</v>
      </c>
      <c r="D637" s="4" t="s">
        <v>2661</v>
      </c>
      <c r="E637" s="4" t="s">
        <v>2662</v>
      </c>
      <c r="F637" s="4" t="s">
        <v>2590</v>
      </c>
      <c r="H637">
        <f t="shared" si="45"/>
        <v>5.229936880072137E-2</v>
      </c>
      <c r="I637" s="2">
        <f t="shared" si="46"/>
        <v>274.96947496947502</v>
      </c>
      <c r="J637">
        <f t="shared" si="47"/>
        <v>5.2299368800721373</v>
      </c>
      <c r="L637" s="2">
        <f t="shared" si="48"/>
        <v>265.38583638583646</v>
      </c>
      <c r="M637" s="2">
        <f t="shared" si="49"/>
        <v>4.9494038673479617</v>
      </c>
    </row>
    <row r="638" spans="1:13" x14ac:dyDescent="0.25">
      <c r="A638" s="4" t="s">
        <v>14</v>
      </c>
      <c r="B638" s="4" t="s">
        <v>2663</v>
      </c>
      <c r="C638" s="4" t="s">
        <v>2664</v>
      </c>
      <c r="D638" s="4" t="s">
        <v>2665</v>
      </c>
      <c r="E638" s="4" t="s">
        <v>2666</v>
      </c>
      <c r="F638" s="4" t="s">
        <v>2604</v>
      </c>
      <c r="H638">
        <f t="shared" si="45"/>
        <v>5.2499749524095779E-2</v>
      </c>
      <c r="I638" s="2">
        <f t="shared" si="46"/>
        <v>277.28937728937728</v>
      </c>
      <c r="J638">
        <f t="shared" si="47"/>
        <v>5.2499749524095778</v>
      </c>
      <c r="L638" s="2">
        <f t="shared" si="48"/>
        <v>267.70573870573872</v>
      </c>
      <c r="M638" s="2">
        <f t="shared" si="49"/>
        <v>4.9694419396854022</v>
      </c>
    </row>
    <row r="639" spans="1:13" x14ac:dyDescent="0.25">
      <c r="A639" s="4" t="s">
        <v>14</v>
      </c>
      <c r="B639" s="4" t="s">
        <v>2667</v>
      </c>
      <c r="C639" s="4" t="s">
        <v>2668</v>
      </c>
      <c r="D639" s="4" t="s">
        <v>2669</v>
      </c>
      <c r="E639" s="4" t="s">
        <v>2670</v>
      </c>
      <c r="F639" s="4" t="s">
        <v>2604</v>
      </c>
      <c r="H639">
        <f t="shared" si="45"/>
        <v>5.2549844704939383E-2</v>
      </c>
      <c r="I639" s="2">
        <f t="shared" si="46"/>
        <v>277.28937728937728</v>
      </c>
      <c r="J639">
        <f t="shared" si="47"/>
        <v>5.2549844704939384</v>
      </c>
      <c r="L639" s="2">
        <f t="shared" si="48"/>
        <v>267.70573870573872</v>
      </c>
      <c r="M639" s="2">
        <f t="shared" si="49"/>
        <v>4.9744514577697627</v>
      </c>
    </row>
    <row r="640" spans="1:13" x14ac:dyDescent="0.25">
      <c r="A640" s="4" t="s">
        <v>14</v>
      </c>
      <c r="B640" s="4" t="s">
        <v>2671</v>
      </c>
      <c r="C640" s="4" t="s">
        <v>2668</v>
      </c>
      <c r="D640" s="4" t="s">
        <v>2669</v>
      </c>
      <c r="E640" s="4" t="s">
        <v>2672</v>
      </c>
      <c r="F640" s="4" t="s">
        <v>2630</v>
      </c>
      <c r="H640">
        <f t="shared" si="45"/>
        <v>5.2549844704939383E-2</v>
      </c>
      <c r="I640" s="2">
        <f t="shared" si="46"/>
        <v>276.06837606837604</v>
      </c>
      <c r="J640">
        <f t="shared" si="47"/>
        <v>5.2549844704939384</v>
      </c>
      <c r="L640" s="2">
        <f t="shared" si="48"/>
        <v>266.48473748473748</v>
      </c>
      <c r="M640" s="2">
        <f t="shared" si="49"/>
        <v>4.9744514577697627</v>
      </c>
    </row>
    <row r="641" spans="1:13" x14ac:dyDescent="0.25">
      <c r="A641" s="4" t="s">
        <v>14</v>
      </c>
      <c r="B641" s="4" t="s">
        <v>2673</v>
      </c>
      <c r="C641" s="4" t="s">
        <v>2674</v>
      </c>
      <c r="D641" s="4" t="s">
        <v>2675</v>
      </c>
      <c r="E641" s="4" t="s">
        <v>2676</v>
      </c>
      <c r="F641" s="4" t="s">
        <v>2590</v>
      </c>
      <c r="H641">
        <f t="shared" si="45"/>
        <v>5.2599939885782987E-2</v>
      </c>
      <c r="I641" s="2">
        <f t="shared" si="46"/>
        <v>274.96947496947502</v>
      </c>
      <c r="J641">
        <f t="shared" si="47"/>
        <v>5.2599939885782989</v>
      </c>
      <c r="L641" s="2">
        <f t="shared" si="48"/>
        <v>265.38583638583646</v>
      </c>
      <c r="M641" s="2">
        <f t="shared" si="49"/>
        <v>4.9794609758541233</v>
      </c>
    </row>
    <row r="642" spans="1:13" x14ac:dyDescent="0.25">
      <c r="A642" s="4" t="s">
        <v>14</v>
      </c>
      <c r="B642" s="4" t="s">
        <v>2677</v>
      </c>
      <c r="C642" s="4" t="s">
        <v>2678</v>
      </c>
      <c r="D642" s="4" t="s">
        <v>2679</v>
      </c>
      <c r="E642" s="4" t="s">
        <v>2680</v>
      </c>
      <c r="F642" s="4" t="s">
        <v>2681</v>
      </c>
      <c r="H642">
        <f t="shared" si="45"/>
        <v>5.2850415790001E-2</v>
      </c>
      <c r="I642" s="2">
        <f t="shared" si="46"/>
        <v>279.73137973137972</v>
      </c>
      <c r="J642">
        <f t="shared" si="47"/>
        <v>5.2850415790001</v>
      </c>
      <c r="L642" s="2">
        <f t="shared" si="48"/>
        <v>270.14774114774116</v>
      </c>
      <c r="M642" s="2">
        <f t="shared" si="49"/>
        <v>5.0045085662759243</v>
      </c>
    </row>
    <row r="643" spans="1:13" x14ac:dyDescent="0.25">
      <c r="A643" s="4" t="s">
        <v>14</v>
      </c>
      <c r="B643" s="4" t="s">
        <v>2682</v>
      </c>
      <c r="C643" s="4" t="s">
        <v>2683</v>
      </c>
      <c r="D643" s="4" t="s">
        <v>2684</v>
      </c>
      <c r="E643" s="4" t="s">
        <v>2685</v>
      </c>
      <c r="F643" s="4" t="s">
        <v>2686</v>
      </c>
      <c r="H643">
        <f t="shared" si="45"/>
        <v>5.2950606151688208E-2</v>
      </c>
      <c r="I643" s="2">
        <f t="shared" si="46"/>
        <v>280.34188034188031</v>
      </c>
      <c r="J643">
        <f t="shared" si="47"/>
        <v>5.2950606151688211</v>
      </c>
      <c r="L643" s="2">
        <f t="shared" si="48"/>
        <v>270.75824175824175</v>
      </c>
      <c r="M643" s="2">
        <f t="shared" si="49"/>
        <v>5.0145276024446455</v>
      </c>
    </row>
    <row r="644" spans="1:13" x14ac:dyDescent="0.25">
      <c r="A644" s="4" t="s">
        <v>14</v>
      </c>
      <c r="B644" s="4" t="s">
        <v>2687</v>
      </c>
      <c r="C644" s="4" t="s">
        <v>2683</v>
      </c>
      <c r="D644" s="4" t="s">
        <v>2684</v>
      </c>
      <c r="E644" s="4" t="s">
        <v>2688</v>
      </c>
      <c r="F644" s="4" t="s">
        <v>2689</v>
      </c>
      <c r="H644">
        <f t="shared" ref="H644:H707" si="50">(C644-19962)/19962</f>
        <v>5.2950606151688208E-2</v>
      </c>
      <c r="I644" s="2">
        <f t="shared" ref="I644:I707" si="51">F644/819*1000000</f>
        <v>279.12087912087912</v>
      </c>
      <c r="J644">
        <f t="shared" ref="J644:J707" si="52">H644*100</f>
        <v>5.2950606151688211</v>
      </c>
      <c r="L644" s="2">
        <f t="shared" si="48"/>
        <v>269.53724053724056</v>
      </c>
      <c r="M644" s="2">
        <f t="shared" si="49"/>
        <v>5.0145276024446455</v>
      </c>
    </row>
    <row r="645" spans="1:13" x14ac:dyDescent="0.25">
      <c r="A645" s="4" t="s">
        <v>14</v>
      </c>
      <c r="B645" s="4" t="s">
        <v>2690</v>
      </c>
      <c r="C645" s="4" t="s">
        <v>2691</v>
      </c>
      <c r="D645" s="4" t="s">
        <v>2692</v>
      </c>
      <c r="E645" s="4" t="s">
        <v>2693</v>
      </c>
      <c r="F645" s="4" t="s">
        <v>2604</v>
      </c>
      <c r="H645">
        <f t="shared" si="50"/>
        <v>5.3000701332531812E-2</v>
      </c>
      <c r="I645" s="2">
        <f t="shared" si="51"/>
        <v>277.28937728937728</v>
      </c>
      <c r="J645">
        <f t="shared" si="52"/>
        <v>5.3000701332531808</v>
      </c>
      <c r="L645" s="2">
        <f t="shared" si="48"/>
        <v>267.70573870573872</v>
      </c>
      <c r="M645" s="2">
        <f t="shared" si="49"/>
        <v>5.0195371205290051</v>
      </c>
    </row>
    <row r="646" spans="1:13" x14ac:dyDescent="0.25">
      <c r="A646" s="4" t="s">
        <v>14</v>
      </c>
      <c r="B646" s="4" t="s">
        <v>2694</v>
      </c>
      <c r="C646" s="4" t="s">
        <v>2695</v>
      </c>
      <c r="D646" s="4" t="s">
        <v>2696</v>
      </c>
      <c r="E646" s="4" t="s">
        <v>2697</v>
      </c>
      <c r="F646" s="4" t="s">
        <v>2604</v>
      </c>
      <c r="H646">
        <f t="shared" si="50"/>
        <v>5.3050796513375416E-2</v>
      </c>
      <c r="I646" s="2">
        <f t="shared" si="51"/>
        <v>277.28937728937728</v>
      </c>
      <c r="J646">
        <f t="shared" si="52"/>
        <v>5.3050796513375413</v>
      </c>
      <c r="L646" s="2">
        <f t="shared" si="48"/>
        <v>267.70573870573872</v>
      </c>
      <c r="M646" s="2">
        <f t="shared" si="49"/>
        <v>5.0245466386133657</v>
      </c>
    </row>
    <row r="647" spans="1:13" x14ac:dyDescent="0.25">
      <c r="A647" s="4" t="s">
        <v>14</v>
      </c>
      <c r="B647" s="4" t="s">
        <v>2698</v>
      </c>
      <c r="C647" s="4" t="s">
        <v>2699</v>
      </c>
      <c r="D647" s="4" t="s">
        <v>2700</v>
      </c>
      <c r="E647" s="4" t="s">
        <v>2701</v>
      </c>
      <c r="F647" s="4" t="s">
        <v>2681</v>
      </c>
      <c r="H647">
        <f t="shared" si="50"/>
        <v>5.3251177236749825E-2</v>
      </c>
      <c r="I647" s="2">
        <f t="shared" si="51"/>
        <v>279.73137973137972</v>
      </c>
      <c r="J647">
        <f t="shared" si="52"/>
        <v>5.3251177236749827</v>
      </c>
      <c r="L647" s="2">
        <f t="shared" si="48"/>
        <v>270.14774114774116</v>
      </c>
      <c r="M647" s="2">
        <f t="shared" si="49"/>
        <v>5.0445847109508071</v>
      </c>
    </row>
    <row r="648" spans="1:13" x14ac:dyDescent="0.25">
      <c r="A648" s="4" t="s">
        <v>14</v>
      </c>
      <c r="B648" s="4" t="s">
        <v>2702</v>
      </c>
      <c r="C648" s="4" t="s">
        <v>2703</v>
      </c>
      <c r="D648" s="4" t="s">
        <v>2704</v>
      </c>
      <c r="E648" s="4" t="s">
        <v>2705</v>
      </c>
      <c r="F648" s="4" t="s">
        <v>2706</v>
      </c>
      <c r="H648">
        <f t="shared" si="50"/>
        <v>5.340146277928063E-2</v>
      </c>
      <c r="I648" s="2">
        <f t="shared" si="51"/>
        <v>282.66178266178269</v>
      </c>
      <c r="J648">
        <f t="shared" si="52"/>
        <v>5.3401462779280626</v>
      </c>
      <c r="L648" s="2">
        <f t="shared" si="48"/>
        <v>273.07814407814413</v>
      </c>
      <c r="M648" s="2">
        <f t="shared" si="49"/>
        <v>5.059613265203887</v>
      </c>
    </row>
    <row r="649" spans="1:13" x14ac:dyDescent="0.25">
      <c r="A649" s="4" t="s">
        <v>14</v>
      </c>
      <c r="B649" s="4" t="s">
        <v>2707</v>
      </c>
      <c r="C649" s="4" t="s">
        <v>2703</v>
      </c>
      <c r="D649" s="4" t="s">
        <v>2704</v>
      </c>
      <c r="E649" s="4" t="s">
        <v>2708</v>
      </c>
      <c r="F649" s="4" t="s">
        <v>2709</v>
      </c>
      <c r="H649">
        <f t="shared" si="50"/>
        <v>5.340146277928063E-2</v>
      </c>
      <c r="I649" s="2">
        <f t="shared" si="51"/>
        <v>280.95238095238096</v>
      </c>
      <c r="J649">
        <f t="shared" si="52"/>
        <v>5.3401462779280626</v>
      </c>
      <c r="L649" s="2">
        <f t="shared" si="48"/>
        <v>271.3687423687424</v>
      </c>
      <c r="M649" s="2">
        <f t="shared" si="49"/>
        <v>5.059613265203887</v>
      </c>
    </row>
    <row r="650" spans="1:13" x14ac:dyDescent="0.25">
      <c r="A650" s="4" t="s">
        <v>14</v>
      </c>
      <c r="B650" s="4" t="s">
        <v>2710</v>
      </c>
      <c r="C650" s="4" t="s">
        <v>2711</v>
      </c>
      <c r="D650" s="4" t="s">
        <v>2712</v>
      </c>
      <c r="E650" s="4" t="s">
        <v>2713</v>
      </c>
      <c r="F650" s="4" t="s">
        <v>2681</v>
      </c>
      <c r="H650">
        <f t="shared" si="50"/>
        <v>5.3451557960124234E-2</v>
      </c>
      <c r="I650" s="2">
        <f t="shared" si="51"/>
        <v>279.73137973137972</v>
      </c>
      <c r="J650">
        <f t="shared" si="52"/>
        <v>5.3451557960124232</v>
      </c>
      <c r="L650" s="2">
        <f t="shared" si="48"/>
        <v>270.14774114774116</v>
      </c>
      <c r="M650" s="2">
        <f t="shared" si="49"/>
        <v>5.0646227832882476</v>
      </c>
    </row>
    <row r="651" spans="1:13" x14ac:dyDescent="0.25">
      <c r="A651" s="4" t="s">
        <v>14</v>
      </c>
      <c r="B651" s="4" t="s">
        <v>2714</v>
      </c>
      <c r="C651" s="4" t="s">
        <v>2715</v>
      </c>
      <c r="D651" s="4" t="s">
        <v>2716</v>
      </c>
      <c r="E651" s="4" t="s">
        <v>2717</v>
      </c>
      <c r="F651" s="4" t="s">
        <v>2686</v>
      </c>
      <c r="H651">
        <f t="shared" si="50"/>
        <v>5.3601843502655046E-2</v>
      </c>
      <c r="I651" s="2">
        <f t="shared" si="51"/>
        <v>280.34188034188031</v>
      </c>
      <c r="J651">
        <f t="shared" si="52"/>
        <v>5.3601843502655049</v>
      </c>
      <c r="L651" s="2">
        <f t="shared" si="48"/>
        <v>270.75824175824175</v>
      </c>
      <c r="M651" s="2">
        <f t="shared" si="49"/>
        <v>5.0796513375413292</v>
      </c>
    </row>
    <row r="652" spans="1:13" x14ac:dyDescent="0.25">
      <c r="A652" s="4" t="s">
        <v>14</v>
      </c>
      <c r="B652" s="4" t="s">
        <v>2718</v>
      </c>
      <c r="C652" s="4" t="s">
        <v>2719</v>
      </c>
      <c r="D652" s="4" t="s">
        <v>2720</v>
      </c>
      <c r="E652" s="4" t="s">
        <v>2721</v>
      </c>
      <c r="F652" s="4" t="s">
        <v>2706</v>
      </c>
      <c r="H652">
        <f t="shared" si="50"/>
        <v>5.3702033864342254E-2</v>
      </c>
      <c r="I652" s="2">
        <f t="shared" si="51"/>
        <v>282.66178266178269</v>
      </c>
      <c r="J652">
        <f t="shared" si="52"/>
        <v>5.3702033864342251</v>
      </c>
      <c r="L652" s="2">
        <f t="shared" si="48"/>
        <v>273.07814407814413</v>
      </c>
      <c r="M652" s="2">
        <f t="shared" si="49"/>
        <v>5.0896703737100495</v>
      </c>
    </row>
    <row r="653" spans="1:13" x14ac:dyDescent="0.25">
      <c r="A653" s="4" t="s">
        <v>14</v>
      </c>
      <c r="B653" s="4" t="s">
        <v>2722</v>
      </c>
      <c r="C653" s="4" t="s">
        <v>2719</v>
      </c>
      <c r="D653" s="4" t="s">
        <v>2720</v>
      </c>
      <c r="E653" s="4" t="s">
        <v>2723</v>
      </c>
      <c r="F653" s="4" t="s">
        <v>2686</v>
      </c>
      <c r="H653">
        <f t="shared" si="50"/>
        <v>5.3702033864342254E-2</v>
      </c>
      <c r="I653" s="2">
        <f t="shared" si="51"/>
        <v>280.34188034188031</v>
      </c>
      <c r="J653">
        <f t="shared" si="52"/>
        <v>5.3702033864342251</v>
      </c>
      <c r="L653" s="2">
        <f t="shared" si="48"/>
        <v>270.75824175824175</v>
      </c>
      <c r="M653" s="2">
        <f t="shared" si="49"/>
        <v>5.0896703737100495</v>
      </c>
    </row>
    <row r="654" spans="1:13" x14ac:dyDescent="0.25">
      <c r="A654" s="4" t="s">
        <v>14</v>
      </c>
      <c r="B654" s="4" t="s">
        <v>2724</v>
      </c>
      <c r="C654" s="4" t="s">
        <v>2719</v>
      </c>
      <c r="D654" s="4" t="s">
        <v>2720</v>
      </c>
      <c r="E654" s="4" t="s">
        <v>2725</v>
      </c>
      <c r="F654" s="4" t="s">
        <v>2689</v>
      </c>
      <c r="H654">
        <f t="shared" si="50"/>
        <v>5.3702033864342254E-2</v>
      </c>
      <c r="I654" s="2">
        <f t="shared" si="51"/>
        <v>279.12087912087912</v>
      </c>
      <c r="J654">
        <f t="shared" si="52"/>
        <v>5.3702033864342251</v>
      </c>
      <c r="L654" s="2">
        <f t="shared" si="48"/>
        <v>269.53724053724056</v>
      </c>
      <c r="M654" s="2">
        <f t="shared" si="49"/>
        <v>5.0896703737100495</v>
      </c>
    </row>
    <row r="655" spans="1:13" x14ac:dyDescent="0.25">
      <c r="A655" s="4" t="s">
        <v>14</v>
      </c>
      <c r="B655" s="4" t="s">
        <v>2726</v>
      </c>
      <c r="C655" s="4" t="s">
        <v>2727</v>
      </c>
      <c r="D655" s="4" t="s">
        <v>2728</v>
      </c>
      <c r="E655" s="4" t="s">
        <v>2729</v>
      </c>
      <c r="F655" s="4" t="s">
        <v>2730</v>
      </c>
      <c r="H655">
        <f t="shared" si="50"/>
        <v>5.3752129045185851E-2</v>
      </c>
      <c r="I655" s="2">
        <f t="shared" si="51"/>
        <v>278.51037851037853</v>
      </c>
      <c r="J655">
        <f t="shared" si="52"/>
        <v>5.3752129045185848</v>
      </c>
      <c r="L655" s="2">
        <f t="shared" si="48"/>
        <v>268.92673992673997</v>
      </c>
      <c r="M655" s="2">
        <f t="shared" si="49"/>
        <v>5.0946798917944092</v>
      </c>
    </row>
    <row r="656" spans="1:13" x14ac:dyDescent="0.25">
      <c r="A656" s="4" t="s">
        <v>14</v>
      </c>
      <c r="B656" s="4" t="s">
        <v>2731</v>
      </c>
      <c r="C656" s="4" t="s">
        <v>2732</v>
      </c>
      <c r="D656" s="4" t="s">
        <v>2733</v>
      </c>
      <c r="E656" s="4" t="s">
        <v>2734</v>
      </c>
      <c r="F656" s="4" t="s">
        <v>2735</v>
      </c>
      <c r="H656">
        <f t="shared" si="50"/>
        <v>5.4002604949403871E-2</v>
      </c>
      <c r="I656" s="2">
        <f t="shared" si="51"/>
        <v>281.56288156288156</v>
      </c>
      <c r="J656">
        <f t="shared" si="52"/>
        <v>5.4002604949403867</v>
      </c>
      <c r="L656" s="2">
        <f t="shared" si="48"/>
        <v>271.979242979243</v>
      </c>
      <c r="M656" s="2">
        <f t="shared" si="49"/>
        <v>5.1197274822162111</v>
      </c>
    </row>
    <row r="657" spans="1:13" x14ac:dyDescent="0.25">
      <c r="A657" s="4" t="s">
        <v>14</v>
      </c>
      <c r="B657" s="4" t="s">
        <v>2736</v>
      </c>
      <c r="C657" s="4" t="s">
        <v>2737</v>
      </c>
      <c r="D657" s="4" t="s">
        <v>2738</v>
      </c>
      <c r="E657" s="4" t="s">
        <v>2739</v>
      </c>
      <c r="F657" s="4" t="s">
        <v>2740</v>
      </c>
      <c r="H657">
        <f t="shared" si="50"/>
        <v>5.4102795311091072E-2</v>
      </c>
      <c r="I657" s="2">
        <f t="shared" si="51"/>
        <v>284.49328449328448</v>
      </c>
      <c r="J657">
        <f t="shared" si="52"/>
        <v>5.410279531109107</v>
      </c>
      <c r="L657" s="2">
        <f t="shared" si="48"/>
        <v>274.90964590964592</v>
      </c>
      <c r="M657" s="2">
        <f t="shared" si="49"/>
        <v>5.1297465183849313</v>
      </c>
    </row>
    <row r="658" spans="1:13" x14ac:dyDescent="0.25">
      <c r="A658" s="4" t="s">
        <v>14</v>
      </c>
      <c r="B658" s="4" t="s">
        <v>2741</v>
      </c>
      <c r="C658" s="4" t="s">
        <v>2737</v>
      </c>
      <c r="D658" s="4" t="s">
        <v>2738</v>
      </c>
      <c r="E658" s="4" t="s">
        <v>2742</v>
      </c>
      <c r="F658" s="4" t="s">
        <v>2709</v>
      </c>
      <c r="H658">
        <f t="shared" si="50"/>
        <v>5.4102795311091072E-2</v>
      </c>
      <c r="I658" s="2">
        <f t="shared" si="51"/>
        <v>280.95238095238096</v>
      </c>
      <c r="J658">
        <f t="shared" si="52"/>
        <v>5.410279531109107</v>
      </c>
      <c r="L658" s="2">
        <f t="shared" si="48"/>
        <v>271.3687423687424</v>
      </c>
      <c r="M658" s="2">
        <f t="shared" si="49"/>
        <v>5.1297465183849313</v>
      </c>
    </row>
    <row r="659" spans="1:13" x14ac:dyDescent="0.25">
      <c r="A659" s="4" t="s">
        <v>14</v>
      </c>
      <c r="B659" s="4" t="s">
        <v>2743</v>
      </c>
      <c r="C659" s="4" t="s">
        <v>2744</v>
      </c>
      <c r="D659" s="4" t="s">
        <v>2745</v>
      </c>
      <c r="E659" s="4" t="s">
        <v>2746</v>
      </c>
      <c r="F659" s="4" t="s">
        <v>2681</v>
      </c>
      <c r="H659">
        <f t="shared" si="50"/>
        <v>5.4152890491934676E-2</v>
      </c>
      <c r="I659" s="2">
        <f t="shared" si="51"/>
        <v>279.73137973137972</v>
      </c>
      <c r="J659">
        <f t="shared" si="52"/>
        <v>5.4152890491934675</v>
      </c>
      <c r="L659" s="2">
        <f t="shared" si="48"/>
        <v>270.14774114774116</v>
      </c>
      <c r="M659" s="2">
        <f t="shared" si="49"/>
        <v>5.1347560364692919</v>
      </c>
    </row>
    <row r="660" spans="1:13" x14ac:dyDescent="0.25">
      <c r="A660" s="4" t="s">
        <v>14</v>
      </c>
      <c r="B660" s="4" t="s">
        <v>2747</v>
      </c>
      <c r="C660" s="4" t="s">
        <v>2748</v>
      </c>
      <c r="D660" s="4" t="s">
        <v>2749</v>
      </c>
      <c r="E660" s="4" t="s">
        <v>2750</v>
      </c>
      <c r="F660" s="4" t="s">
        <v>2709</v>
      </c>
      <c r="H660">
        <f t="shared" si="50"/>
        <v>5.4303176034465488E-2</v>
      </c>
      <c r="I660" s="2">
        <f t="shared" si="51"/>
        <v>280.95238095238096</v>
      </c>
      <c r="J660">
        <f t="shared" si="52"/>
        <v>5.4303176034465483</v>
      </c>
      <c r="L660" s="2">
        <f t="shared" si="48"/>
        <v>271.3687423687424</v>
      </c>
      <c r="M660" s="2">
        <f t="shared" si="49"/>
        <v>5.1497845907223727</v>
      </c>
    </row>
    <row r="661" spans="1:13" x14ac:dyDescent="0.25">
      <c r="A661" s="4" t="s">
        <v>14</v>
      </c>
      <c r="B661" s="4" t="s">
        <v>2751</v>
      </c>
      <c r="C661" s="4" t="s">
        <v>2752</v>
      </c>
      <c r="D661" s="4" t="s">
        <v>2753</v>
      </c>
      <c r="E661" s="4" t="s">
        <v>2754</v>
      </c>
      <c r="F661" s="4" t="s">
        <v>2706</v>
      </c>
      <c r="H661">
        <f t="shared" si="50"/>
        <v>5.4403366396152689E-2</v>
      </c>
      <c r="I661" s="2">
        <f t="shared" si="51"/>
        <v>282.66178266178269</v>
      </c>
      <c r="J661">
        <f t="shared" si="52"/>
        <v>5.4403366396152686</v>
      </c>
      <c r="L661" s="2">
        <f t="shared" si="48"/>
        <v>273.07814407814413</v>
      </c>
      <c r="M661" s="2">
        <f t="shared" si="49"/>
        <v>5.159803626891093</v>
      </c>
    </row>
    <row r="662" spans="1:13" x14ac:dyDescent="0.25">
      <c r="A662" s="4" t="s">
        <v>14</v>
      </c>
      <c r="B662" s="4" t="s">
        <v>2755</v>
      </c>
      <c r="C662" s="4" t="s">
        <v>2756</v>
      </c>
      <c r="D662" s="4" t="s">
        <v>2757</v>
      </c>
      <c r="E662" s="4" t="s">
        <v>2758</v>
      </c>
      <c r="F662" s="4" t="s">
        <v>2759</v>
      </c>
      <c r="H662">
        <f t="shared" si="50"/>
        <v>5.4503556757839897E-2</v>
      </c>
      <c r="I662" s="2">
        <f t="shared" si="51"/>
        <v>283.88278388278388</v>
      </c>
      <c r="J662">
        <f t="shared" si="52"/>
        <v>5.4503556757839897</v>
      </c>
      <c r="L662" s="2">
        <f t="shared" si="48"/>
        <v>274.29914529914532</v>
      </c>
      <c r="M662" s="2">
        <f t="shared" si="49"/>
        <v>5.1698226630598141</v>
      </c>
    </row>
    <row r="663" spans="1:13" x14ac:dyDescent="0.25">
      <c r="A663" s="4" t="s">
        <v>14</v>
      </c>
      <c r="B663" s="4" t="s">
        <v>2760</v>
      </c>
      <c r="C663" s="4" t="s">
        <v>2756</v>
      </c>
      <c r="D663" s="4" t="s">
        <v>2757</v>
      </c>
      <c r="E663" s="4" t="s">
        <v>2761</v>
      </c>
      <c r="F663" s="4" t="s">
        <v>2735</v>
      </c>
      <c r="H663">
        <f t="shared" si="50"/>
        <v>5.4503556757839897E-2</v>
      </c>
      <c r="I663" s="2">
        <f t="shared" si="51"/>
        <v>281.56288156288156</v>
      </c>
      <c r="J663">
        <f t="shared" si="52"/>
        <v>5.4503556757839897</v>
      </c>
      <c r="L663" s="2">
        <f t="shared" si="48"/>
        <v>271.979242979243</v>
      </c>
      <c r="M663" s="2">
        <f t="shared" si="49"/>
        <v>5.1698226630598141</v>
      </c>
    </row>
    <row r="664" spans="1:13" x14ac:dyDescent="0.25">
      <c r="A664" s="4" t="s">
        <v>14</v>
      </c>
      <c r="B664" s="4" t="s">
        <v>2762</v>
      </c>
      <c r="C664" s="4" t="s">
        <v>2763</v>
      </c>
      <c r="D664" s="4" t="s">
        <v>2764</v>
      </c>
      <c r="E664" s="4" t="s">
        <v>2765</v>
      </c>
      <c r="F664" s="4" t="s">
        <v>2709</v>
      </c>
      <c r="H664">
        <f t="shared" si="50"/>
        <v>5.4553651938683501E-2</v>
      </c>
      <c r="I664" s="2">
        <f t="shared" si="51"/>
        <v>280.95238095238096</v>
      </c>
      <c r="J664">
        <f t="shared" si="52"/>
        <v>5.4553651938683503</v>
      </c>
      <c r="L664" s="2">
        <f t="shared" si="48"/>
        <v>271.3687423687424</v>
      </c>
      <c r="M664" s="2">
        <f t="shared" si="49"/>
        <v>5.1748321811441746</v>
      </c>
    </row>
    <row r="665" spans="1:13" x14ac:dyDescent="0.25">
      <c r="A665" s="4" t="s">
        <v>14</v>
      </c>
      <c r="B665" s="4" t="s">
        <v>2766</v>
      </c>
      <c r="C665" s="4" t="s">
        <v>2767</v>
      </c>
      <c r="D665" s="4" t="s">
        <v>2768</v>
      </c>
      <c r="E665" s="4" t="s">
        <v>2769</v>
      </c>
      <c r="F665" s="4" t="s">
        <v>2770</v>
      </c>
      <c r="H665">
        <f t="shared" si="50"/>
        <v>5.475403266205791E-2</v>
      </c>
      <c r="I665" s="2">
        <f t="shared" si="51"/>
        <v>282.0512820512821</v>
      </c>
      <c r="J665">
        <f t="shared" si="52"/>
        <v>5.4754032662057908</v>
      </c>
      <c r="L665" s="2">
        <f t="shared" si="48"/>
        <v>272.46764346764354</v>
      </c>
      <c r="M665" s="2">
        <f t="shared" si="49"/>
        <v>5.1948702534816151</v>
      </c>
    </row>
    <row r="666" spans="1:13" x14ac:dyDescent="0.25">
      <c r="A666" s="4" t="s">
        <v>14</v>
      </c>
      <c r="B666" s="4" t="s">
        <v>2771</v>
      </c>
      <c r="C666" s="4" t="s">
        <v>2772</v>
      </c>
      <c r="D666" s="4" t="s">
        <v>2773</v>
      </c>
      <c r="E666" s="4" t="s">
        <v>2774</v>
      </c>
      <c r="F666" s="4" t="s">
        <v>2775</v>
      </c>
      <c r="H666">
        <f t="shared" si="50"/>
        <v>5.4854223023745118E-2</v>
      </c>
      <c r="I666" s="2">
        <f t="shared" si="51"/>
        <v>283.27228327228329</v>
      </c>
      <c r="J666">
        <f t="shared" si="52"/>
        <v>5.4854223023745119</v>
      </c>
      <c r="L666" s="2">
        <f t="shared" si="48"/>
        <v>273.68864468864473</v>
      </c>
      <c r="M666" s="2">
        <f t="shared" si="49"/>
        <v>5.2048892896503363</v>
      </c>
    </row>
    <row r="667" spans="1:13" x14ac:dyDescent="0.25">
      <c r="A667" s="4" t="s">
        <v>14</v>
      </c>
      <c r="B667" s="4" t="s">
        <v>2776</v>
      </c>
      <c r="C667" s="4" t="s">
        <v>2777</v>
      </c>
      <c r="D667" s="4" t="s">
        <v>2778</v>
      </c>
      <c r="E667" s="4" t="s">
        <v>2779</v>
      </c>
      <c r="F667" s="4" t="s">
        <v>2775</v>
      </c>
      <c r="H667">
        <f t="shared" si="50"/>
        <v>5.4904318204588722E-2</v>
      </c>
      <c r="I667" s="2">
        <f t="shared" si="51"/>
        <v>283.27228327228329</v>
      </c>
      <c r="J667">
        <f t="shared" si="52"/>
        <v>5.4904318204588725</v>
      </c>
      <c r="L667" s="2">
        <f t="shared" si="48"/>
        <v>273.68864468864473</v>
      </c>
      <c r="M667" s="2">
        <f t="shared" si="49"/>
        <v>5.2098988077346968</v>
      </c>
    </row>
    <row r="668" spans="1:13" x14ac:dyDescent="0.25">
      <c r="A668" s="4" t="s">
        <v>14</v>
      </c>
      <c r="B668" s="4" t="s">
        <v>2780</v>
      </c>
      <c r="C668" s="4" t="s">
        <v>2781</v>
      </c>
      <c r="D668" s="4" t="s">
        <v>2782</v>
      </c>
      <c r="E668" s="4" t="s">
        <v>2783</v>
      </c>
      <c r="F668" s="4" t="s">
        <v>2740</v>
      </c>
      <c r="H668">
        <f t="shared" si="50"/>
        <v>5.5054603747119527E-2</v>
      </c>
      <c r="I668" s="2">
        <f t="shared" si="51"/>
        <v>284.49328449328448</v>
      </c>
      <c r="J668">
        <f t="shared" si="52"/>
        <v>5.5054603747119524</v>
      </c>
      <c r="L668" s="2">
        <f t="shared" si="48"/>
        <v>274.90964590964592</v>
      </c>
      <c r="M668" s="2">
        <f t="shared" si="49"/>
        <v>5.2249273619877767</v>
      </c>
    </row>
    <row r="669" spans="1:13" x14ac:dyDescent="0.25">
      <c r="A669" s="4" t="s">
        <v>14</v>
      </c>
      <c r="B669" s="4" t="s">
        <v>2784</v>
      </c>
      <c r="C669" s="4" t="s">
        <v>2785</v>
      </c>
      <c r="D669" s="4" t="s">
        <v>2786</v>
      </c>
      <c r="E669" s="4" t="s">
        <v>2787</v>
      </c>
      <c r="F669" s="4" t="s">
        <v>2759</v>
      </c>
      <c r="H669">
        <f t="shared" si="50"/>
        <v>5.5104698927963131E-2</v>
      </c>
      <c r="I669" s="2">
        <f t="shared" si="51"/>
        <v>283.88278388278388</v>
      </c>
      <c r="J669">
        <f t="shared" si="52"/>
        <v>5.5104698927963129</v>
      </c>
      <c r="L669" s="2">
        <f t="shared" si="48"/>
        <v>274.29914529914532</v>
      </c>
      <c r="M669" s="2">
        <f t="shared" si="49"/>
        <v>5.2299368800721373</v>
      </c>
    </row>
    <row r="670" spans="1:13" x14ac:dyDescent="0.25">
      <c r="A670" s="4" t="s">
        <v>14</v>
      </c>
      <c r="B670" s="4" t="s">
        <v>2788</v>
      </c>
      <c r="C670" s="4" t="s">
        <v>2785</v>
      </c>
      <c r="D670" s="4" t="s">
        <v>2786</v>
      </c>
      <c r="E670" s="4" t="s">
        <v>2789</v>
      </c>
      <c r="F670" s="4" t="s">
        <v>2770</v>
      </c>
      <c r="H670">
        <f t="shared" si="50"/>
        <v>5.5104698927963131E-2</v>
      </c>
      <c r="I670" s="2">
        <f t="shared" si="51"/>
        <v>282.0512820512821</v>
      </c>
      <c r="J670">
        <f t="shared" si="52"/>
        <v>5.5104698927963129</v>
      </c>
      <c r="L670" s="2">
        <f t="shared" si="48"/>
        <v>272.46764346764354</v>
      </c>
      <c r="M670" s="2">
        <f t="shared" si="49"/>
        <v>5.2299368800721373</v>
      </c>
    </row>
    <row r="671" spans="1:13" x14ac:dyDescent="0.25">
      <c r="A671" s="4" t="s">
        <v>14</v>
      </c>
      <c r="B671" s="4" t="s">
        <v>2790</v>
      </c>
      <c r="C671" s="4" t="s">
        <v>2791</v>
      </c>
      <c r="D671" s="4" t="s">
        <v>2792</v>
      </c>
      <c r="E671" s="4" t="s">
        <v>2793</v>
      </c>
      <c r="F671" s="4" t="s">
        <v>2770</v>
      </c>
      <c r="H671">
        <f t="shared" si="50"/>
        <v>5.5204889289650338E-2</v>
      </c>
      <c r="I671" s="2">
        <f t="shared" si="51"/>
        <v>282.0512820512821</v>
      </c>
      <c r="J671">
        <f t="shared" si="52"/>
        <v>5.5204889289650341</v>
      </c>
      <c r="L671" s="2">
        <f t="shared" si="48"/>
        <v>272.46764346764354</v>
      </c>
      <c r="M671" s="2">
        <f t="shared" si="49"/>
        <v>5.2399559162408584</v>
      </c>
    </row>
    <row r="672" spans="1:13" x14ac:dyDescent="0.25">
      <c r="A672" s="4" t="s">
        <v>14</v>
      </c>
      <c r="B672" s="4" t="s">
        <v>2794</v>
      </c>
      <c r="C672" s="4" t="s">
        <v>2795</v>
      </c>
      <c r="D672" s="4" t="s">
        <v>2796</v>
      </c>
      <c r="E672" s="4" t="s">
        <v>2797</v>
      </c>
      <c r="F672" s="4" t="s">
        <v>2770</v>
      </c>
      <c r="H672">
        <f t="shared" si="50"/>
        <v>5.530507965133754E-2</v>
      </c>
      <c r="I672" s="2">
        <f t="shared" si="51"/>
        <v>282.0512820512821</v>
      </c>
      <c r="J672">
        <f t="shared" si="52"/>
        <v>5.5305079651337543</v>
      </c>
      <c r="L672" s="2">
        <f t="shared" si="48"/>
        <v>272.46764346764354</v>
      </c>
      <c r="M672" s="2">
        <f t="shared" si="49"/>
        <v>5.2499749524095787</v>
      </c>
    </row>
    <row r="673" spans="1:13" x14ac:dyDescent="0.25">
      <c r="A673" s="4" t="s">
        <v>14</v>
      </c>
      <c r="B673" s="4" t="s">
        <v>2798</v>
      </c>
      <c r="C673" s="4" t="s">
        <v>2799</v>
      </c>
      <c r="D673" s="4" t="s">
        <v>2800</v>
      </c>
      <c r="E673" s="4" t="s">
        <v>2801</v>
      </c>
      <c r="F673" s="4" t="s">
        <v>2802</v>
      </c>
      <c r="H673">
        <f t="shared" si="50"/>
        <v>5.5455365193868351E-2</v>
      </c>
      <c r="I673" s="2">
        <f t="shared" si="51"/>
        <v>285.10378510378513</v>
      </c>
      <c r="J673">
        <f t="shared" si="52"/>
        <v>5.5455365193868351</v>
      </c>
      <c r="L673" s="2">
        <f t="shared" si="48"/>
        <v>275.52014652014657</v>
      </c>
      <c r="M673" s="2">
        <f t="shared" si="49"/>
        <v>5.2650035066626595</v>
      </c>
    </row>
    <row r="674" spans="1:13" x14ac:dyDescent="0.25">
      <c r="A674" s="4" t="s">
        <v>14</v>
      </c>
      <c r="B674" s="4" t="s">
        <v>2803</v>
      </c>
      <c r="C674" s="4" t="s">
        <v>2804</v>
      </c>
      <c r="D674" s="4" t="s">
        <v>2805</v>
      </c>
      <c r="E674" s="4" t="s">
        <v>2806</v>
      </c>
      <c r="F674" s="4" t="s">
        <v>2759</v>
      </c>
      <c r="H674">
        <f t="shared" si="50"/>
        <v>5.5505460374711955E-2</v>
      </c>
      <c r="I674" s="2">
        <f t="shared" si="51"/>
        <v>283.88278388278388</v>
      </c>
      <c r="J674">
        <f t="shared" si="52"/>
        <v>5.5505460374711957</v>
      </c>
      <c r="L674" s="2">
        <f t="shared" si="48"/>
        <v>274.29914529914532</v>
      </c>
      <c r="M674" s="2">
        <f t="shared" si="49"/>
        <v>5.27001302474702</v>
      </c>
    </row>
    <row r="675" spans="1:13" x14ac:dyDescent="0.25">
      <c r="A675" s="4" t="s">
        <v>14</v>
      </c>
      <c r="B675" s="4" t="s">
        <v>2807</v>
      </c>
      <c r="C675" s="4" t="s">
        <v>2808</v>
      </c>
      <c r="D675" s="4" t="s">
        <v>2809</v>
      </c>
      <c r="E675" s="4" t="s">
        <v>2810</v>
      </c>
      <c r="F675" s="4" t="s">
        <v>2802</v>
      </c>
      <c r="H675">
        <f t="shared" si="50"/>
        <v>5.5605650736399156E-2</v>
      </c>
      <c r="I675" s="2">
        <f t="shared" si="51"/>
        <v>285.10378510378513</v>
      </c>
      <c r="J675">
        <f t="shared" si="52"/>
        <v>5.5605650736399159</v>
      </c>
      <c r="L675" s="2">
        <f t="shared" si="48"/>
        <v>275.52014652014657</v>
      </c>
      <c r="M675" s="2">
        <f t="shared" si="49"/>
        <v>5.2800320609157403</v>
      </c>
    </row>
    <row r="676" spans="1:13" x14ac:dyDescent="0.25">
      <c r="A676" s="4" t="s">
        <v>14</v>
      </c>
      <c r="B676" s="4" t="s">
        <v>2811</v>
      </c>
      <c r="C676" s="4" t="s">
        <v>2812</v>
      </c>
      <c r="D676" s="4" t="s">
        <v>2813</v>
      </c>
      <c r="E676" s="4" t="s">
        <v>2814</v>
      </c>
      <c r="F676" s="4" t="s">
        <v>2815</v>
      </c>
      <c r="H676">
        <f t="shared" si="50"/>
        <v>5.5705841098086364E-2</v>
      </c>
      <c r="I676" s="2">
        <f t="shared" si="51"/>
        <v>285.71428571428572</v>
      </c>
      <c r="J676">
        <f t="shared" si="52"/>
        <v>5.5705841098086362</v>
      </c>
      <c r="L676" s="2">
        <f t="shared" si="48"/>
        <v>276.13064713064716</v>
      </c>
      <c r="M676" s="2">
        <f t="shared" si="49"/>
        <v>5.2900510970844605</v>
      </c>
    </row>
    <row r="677" spans="1:13" x14ac:dyDescent="0.25">
      <c r="A677" s="4" t="s">
        <v>14</v>
      </c>
      <c r="B677" s="4" t="s">
        <v>2816</v>
      </c>
      <c r="C677" s="4" t="s">
        <v>2817</v>
      </c>
      <c r="D677" s="4" t="s">
        <v>2818</v>
      </c>
      <c r="E677" s="4" t="s">
        <v>2819</v>
      </c>
      <c r="F677" s="4" t="s">
        <v>2802</v>
      </c>
      <c r="H677">
        <f t="shared" si="50"/>
        <v>5.5755936278929968E-2</v>
      </c>
      <c r="I677" s="2">
        <f t="shared" si="51"/>
        <v>285.10378510378513</v>
      </c>
      <c r="J677">
        <f t="shared" si="52"/>
        <v>5.5755936278929967</v>
      </c>
      <c r="L677" s="2">
        <f t="shared" si="48"/>
        <v>275.52014652014657</v>
      </c>
      <c r="M677" s="2">
        <f t="shared" si="49"/>
        <v>5.2950606151688211</v>
      </c>
    </row>
    <row r="678" spans="1:13" x14ac:dyDescent="0.25">
      <c r="A678" s="4" t="s">
        <v>14</v>
      </c>
      <c r="B678" s="4" t="s">
        <v>2820</v>
      </c>
      <c r="C678" s="4" t="s">
        <v>2821</v>
      </c>
      <c r="D678" s="4" t="s">
        <v>2822</v>
      </c>
      <c r="E678" s="4" t="s">
        <v>2823</v>
      </c>
      <c r="F678" s="4" t="s">
        <v>2740</v>
      </c>
      <c r="H678">
        <f t="shared" si="50"/>
        <v>5.5806031459773572E-2</v>
      </c>
      <c r="I678" s="2">
        <f t="shared" si="51"/>
        <v>284.49328449328448</v>
      </c>
      <c r="J678">
        <f t="shared" si="52"/>
        <v>5.5806031459773573</v>
      </c>
      <c r="L678" s="2">
        <f t="shared" si="48"/>
        <v>274.90964590964592</v>
      </c>
      <c r="M678" s="2">
        <f t="shared" si="49"/>
        <v>5.3000701332531817</v>
      </c>
    </row>
    <row r="679" spans="1:13" x14ac:dyDescent="0.25">
      <c r="A679" s="4" t="s">
        <v>14</v>
      </c>
      <c r="B679" s="4" t="s">
        <v>2824</v>
      </c>
      <c r="C679" s="4" t="s">
        <v>2825</v>
      </c>
      <c r="D679" s="4" t="s">
        <v>2826</v>
      </c>
      <c r="E679" s="4" t="s">
        <v>2827</v>
      </c>
      <c r="F679" s="4" t="s">
        <v>2740</v>
      </c>
      <c r="H679">
        <f t="shared" si="50"/>
        <v>5.5856126640617169E-2</v>
      </c>
      <c r="I679" s="2">
        <f t="shared" si="51"/>
        <v>284.49328449328448</v>
      </c>
      <c r="J679">
        <f t="shared" si="52"/>
        <v>5.585612664061717</v>
      </c>
      <c r="L679" s="2">
        <f t="shared" ref="L679:L717" si="53">I679-$I$36</f>
        <v>274.90964590964592</v>
      </c>
      <c r="M679" s="2">
        <f t="shared" ref="M679:M716" si="54">J679-$J$36</f>
        <v>5.3050796513375413</v>
      </c>
    </row>
    <row r="680" spans="1:13" x14ac:dyDescent="0.25">
      <c r="A680" s="4" t="s">
        <v>14</v>
      </c>
      <c r="B680" s="4" t="s">
        <v>2828</v>
      </c>
      <c r="C680" s="4" t="s">
        <v>2829</v>
      </c>
      <c r="D680" s="4" t="s">
        <v>2830</v>
      </c>
      <c r="E680" s="4" t="s">
        <v>2831</v>
      </c>
      <c r="F680" s="4" t="s">
        <v>2802</v>
      </c>
      <c r="H680">
        <f t="shared" si="50"/>
        <v>5.6006412183147981E-2</v>
      </c>
      <c r="I680" s="2">
        <f t="shared" si="51"/>
        <v>285.10378510378513</v>
      </c>
      <c r="J680">
        <f t="shared" si="52"/>
        <v>5.6006412183147978</v>
      </c>
      <c r="L680" s="2">
        <f t="shared" si="53"/>
        <v>275.52014652014657</v>
      </c>
      <c r="M680" s="2">
        <f t="shared" si="54"/>
        <v>5.3201082055906221</v>
      </c>
    </row>
    <row r="681" spans="1:13" x14ac:dyDescent="0.25">
      <c r="A681" s="4" t="s">
        <v>14</v>
      </c>
      <c r="B681" s="4" t="s">
        <v>2832</v>
      </c>
      <c r="C681" s="4" t="s">
        <v>2833</v>
      </c>
      <c r="D681" s="4" t="s">
        <v>2834</v>
      </c>
      <c r="E681" s="4" t="s">
        <v>2835</v>
      </c>
      <c r="F681" s="4" t="s">
        <v>2836</v>
      </c>
      <c r="H681">
        <f t="shared" si="50"/>
        <v>5.6106602544835189E-2</v>
      </c>
      <c r="I681" s="2">
        <f t="shared" si="51"/>
        <v>286.32478632478626</v>
      </c>
      <c r="J681">
        <f t="shared" si="52"/>
        <v>5.6106602544835189</v>
      </c>
      <c r="L681" s="2">
        <f t="shared" si="53"/>
        <v>276.7411477411477</v>
      </c>
      <c r="M681" s="2">
        <f t="shared" si="54"/>
        <v>5.3301272417593433</v>
      </c>
    </row>
    <row r="682" spans="1:13" x14ac:dyDescent="0.25">
      <c r="A682" s="4" t="s">
        <v>14</v>
      </c>
      <c r="B682" s="4" t="s">
        <v>2837</v>
      </c>
      <c r="C682" s="4" t="s">
        <v>2833</v>
      </c>
      <c r="D682" s="4" t="s">
        <v>2834</v>
      </c>
      <c r="E682" s="4" t="s">
        <v>2838</v>
      </c>
      <c r="F682" s="4" t="s">
        <v>2815</v>
      </c>
      <c r="H682">
        <f t="shared" si="50"/>
        <v>5.6106602544835189E-2</v>
      </c>
      <c r="I682" s="2">
        <f t="shared" si="51"/>
        <v>285.71428571428572</v>
      </c>
      <c r="J682">
        <f t="shared" si="52"/>
        <v>5.6106602544835189</v>
      </c>
      <c r="L682" s="2">
        <f t="shared" si="53"/>
        <v>276.13064713064716</v>
      </c>
      <c r="M682" s="2">
        <f t="shared" si="54"/>
        <v>5.3301272417593433</v>
      </c>
    </row>
    <row r="683" spans="1:13" x14ac:dyDescent="0.25">
      <c r="A683" s="4" t="s">
        <v>14</v>
      </c>
      <c r="B683" s="4" t="s">
        <v>2839</v>
      </c>
      <c r="C683" s="4" t="s">
        <v>2840</v>
      </c>
      <c r="D683" s="4" t="s">
        <v>2841</v>
      </c>
      <c r="E683" s="4" t="s">
        <v>2842</v>
      </c>
      <c r="F683" s="4" t="s">
        <v>2706</v>
      </c>
      <c r="H683">
        <f t="shared" si="50"/>
        <v>5.6156697725678786E-2</v>
      </c>
      <c r="I683" s="2">
        <f t="shared" si="51"/>
        <v>282.66178266178269</v>
      </c>
      <c r="J683">
        <f t="shared" si="52"/>
        <v>5.6156697725678786</v>
      </c>
      <c r="L683" s="2">
        <f t="shared" si="53"/>
        <v>273.07814407814413</v>
      </c>
      <c r="M683" s="2">
        <f t="shared" si="54"/>
        <v>5.3351367598437029</v>
      </c>
    </row>
    <row r="684" spans="1:13" x14ac:dyDescent="0.25">
      <c r="A684" s="4" t="s">
        <v>14</v>
      </c>
      <c r="B684" s="4" t="s">
        <v>2843</v>
      </c>
      <c r="C684" s="4" t="s">
        <v>2844</v>
      </c>
      <c r="D684" s="4" t="s">
        <v>2845</v>
      </c>
      <c r="E684" s="4" t="s">
        <v>2846</v>
      </c>
      <c r="F684" s="4" t="s">
        <v>2847</v>
      </c>
      <c r="H684">
        <f t="shared" si="50"/>
        <v>5.6357078449053202E-2</v>
      </c>
      <c r="I684" s="2">
        <f t="shared" si="51"/>
        <v>287.54578754578756</v>
      </c>
      <c r="J684">
        <f t="shared" si="52"/>
        <v>5.63570784490532</v>
      </c>
      <c r="L684" s="2">
        <f t="shared" si="53"/>
        <v>277.962148962149</v>
      </c>
      <c r="M684" s="2">
        <f t="shared" si="54"/>
        <v>5.3551748321811443</v>
      </c>
    </row>
    <row r="685" spans="1:13" x14ac:dyDescent="0.25">
      <c r="A685" s="4" t="s">
        <v>14</v>
      </c>
      <c r="B685" s="4" t="s">
        <v>2848</v>
      </c>
      <c r="C685" s="4" t="s">
        <v>2849</v>
      </c>
      <c r="D685" s="4" t="s">
        <v>2850</v>
      </c>
      <c r="E685" s="4" t="s">
        <v>2851</v>
      </c>
      <c r="F685" s="4" t="s">
        <v>2852</v>
      </c>
      <c r="H685">
        <f t="shared" si="50"/>
        <v>5.6407173629896806E-2</v>
      </c>
      <c r="I685" s="2">
        <f t="shared" si="51"/>
        <v>286.93528693528691</v>
      </c>
      <c r="J685">
        <f t="shared" si="52"/>
        <v>5.6407173629896805</v>
      </c>
      <c r="L685" s="2">
        <f t="shared" si="53"/>
        <v>277.35164835164835</v>
      </c>
      <c r="M685" s="2">
        <f t="shared" si="54"/>
        <v>5.3601843502655049</v>
      </c>
    </row>
    <row r="686" spans="1:13" x14ac:dyDescent="0.25">
      <c r="A686" s="4" t="s">
        <v>14</v>
      </c>
      <c r="B686" s="4" t="s">
        <v>2853</v>
      </c>
      <c r="C686" s="4" t="s">
        <v>2854</v>
      </c>
      <c r="D686" s="4" t="s">
        <v>2855</v>
      </c>
      <c r="E686" s="4" t="s">
        <v>2856</v>
      </c>
      <c r="F686" s="4" t="s">
        <v>2802</v>
      </c>
      <c r="H686">
        <f t="shared" si="50"/>
        <v>5.6457268810740403E-2</v>
      </c>
      <c r="I686" s="2">
        <f t="shared" si="51"/>
        <v>285.10378510378513</v>
      </c>
      <c r="J686">
        <f t="shared" si="52"/>
        <v>5.6457268810740402</v>
      </c>
      <c r="L686" s="2">
        <f t="shared" si="53"/>
        <v>275.52014652014657</v>
      </c>
      <c r="M686" s="2">
        <f t="shared" si="54"/>
        <v>5.3651938683498646</v>
      </c>
    </row>
    <row r="687" spans="1:13" x14ac:dyDescent="0.25">
      <c r="A687" s="4" t="s">
        <v>14</v>
      </c>
      <c r="B687" s="4" t="s">
        <v>2857</v>
      </c>
      <c r="C687" s="4" t="s">
        <v>2858</v>
      </c>
      <c r="D687" s="4" t="s">
        <v>2859</v>
      </c>
      <c r="E687" s="4" t="s">
        <v>2860</v>
      </c>
      <c r="F687" s="4" t="s">
        <v>2759</v>
      </c>
      <c r="H687">
        <f t="shared" si="50"/>
        <v>5.6507363991584007E-2</v>
      </c>
      <c r="I687" s="2">
        <f t="shared" si="51"/>
        <v>283.88278388278388</v>
      </c>
      <c r="J687">
        <f t="shared" si="52"/>
        <v>5.6507363991584008</v>
      </c>
      <c r="L687" s="2">
        <f t="shared" si="53"/>
        <v>274.29914529914532</v>
      </c>
      <c r="M687" s="2">
        <f t="shared" si="54"/>
        <v>5.3702033864342251</v>
      </c>
    </row>
    <row r="688" spans="1:13" x14ac:dyDescent="0.25">
      <c r="A688" s="4" t="s">
        <v>14</v>
      </c>
      <c r="B688" s="4" t="s">
        <v>2861</v>
      </c>
      <c r="C688" s="4" t="s">
        <v>2862</v>
      </c>
      <c r="D688" s="4" t="s">
        <v>2863</v>
      </c>
      <c r="E688" s="4" t="s">
        <v>2864</v>
      </c>
      <c r="F688" s="4" t="s">
        <v>2852</v>
      </c>
      <c r="H688">
        <f t="shared" si="50"/>
        <v>5.6707744714958423E-2</v>
      </c>
      <c r="I688" s="2">
        <f t="shared" si="51"/>
        <v>286.93528693528691</v>
      </c>
      <c r="J688">
        <f t="shared" si="52"/>
        <v>5.6707744714958421</v>
      </c>
      <c r="L688" s="2">
        <f t="shared" si="53"/>
        <v>277.35164835164835</v>
      </c>
      <c r="M688" s="2">
        <f t="shared" si="54"/>
        <v>5.3902414587716665</v>
      </c>
    </row>
    <row r="689" spans="1:13" x14ac:dyDescent="0.25">
      <c r="A689" s="4" t="s">
        <v>14</v>
      </c>
      <c r="B689" s="4" t="s">
        <v>2865</v>
      </c>
      <c r="C689" s="4" t="s">
        <v>2866</v>
      </c>
      <c r="D689" s="4" t="s">
        <v>2867</v>
      </c>
      <c r="E689" s="4" t="s">
        <v>2868</v>
      </c>
      <c r="F689" s="4" t="s">
        <v>2852</v>
      </c>
      <c r="H689">
        <f t="shared" si="50"/>
        <v>5.6757839895802027E-2</v>
      </c>
      <c r="I689" s="2">
        <f t="shared" si="51"/>
        <v>286.93528693528691</v>
      </c>
      <c r="J689">
        <f t="shared" si="52"/>
        <v>5.6757839895802027</v>
      </c>
      <c r="L689" s="2">
        <f t="shared" si="53"/>
        <v>277.35164835164835</v>
      </c>
      <c r="M689" s="2">
        <f t="shared" si="54"/>
        <v>5.3952509768560271</v>
      </c>
    </row>
    <row r="690" spans="1:13" x14ac:dyDescent="0.25">
      <c r="A690" s="4" t="s">
        <v>14</v>
      </c>
      <c r="B690" s="4" t="s">
        <v>2869</v>
      </c>
      <c r="C690" s="4" t="s">
        <v>2866</v>
      </c>
      <c r="D690" s="4" t="s">
        <v>2867</v>
      </c>
      <c r="E690" s="4" t="s">
        <v>2870</v>
      </c>
      <c r="F690" s="4" t="s">
        <v>2802</v>
      </c>
      <c r="H690">
        <f t="shared" si="50"/>
        <v>5.6757839895802027E-2</v>
      </c>
      <c r="I690" s="2">
        <f t="shared" si="51"/>
        <v>285.10378510378513</v>
      </c>
      <c r="J690">
        <f t="shared" si="52"/>
        <v>5.6757839895802027</v>
      </c>
      <c r="L690" s="2">
        <f t="shared" si="53"/>
        <v>275.52014652014657</v>
      </c>
      <c r="M690" s="2">
        <f t="shared" si="54"/>
        <v>5.3952509768560271</v>
      </c>
    </row>
    <row r="691" spans="1:13" x14ac:dyDescent="0.25">
      <c r="A691" s="4" t="s">
        <v>14</v>
      </c>
      <c r="B691" s="4" t="s">
        <v>2871</v>
      </c>
      <c r="C691" s="4" t="s">
        <v>2872</v>
      </c>
      <c r="D691" s="4" t="s">
        <v>2873</v>
      </c>
      <c r="E691" s="4" t="s">
        <v>2874</v>
      </c>
      <c r="F691" s="4" t="s">
        <v>2815</v>
      </c>
      <c r="H691">
        <f t="shared" si="50"/>
        <v>5.6807935076645624E-2</v>
      </c>
      <c r="I691" s="2">
        <f t="shared" si="51"/>
        <v>285.71428571428572</v>
      </c>
      <c r="J691">
        <f t="shared" si="52"/>
        <v>5.6807935076645624</v>
      </c>
      <c r="L691" s="2">
        <f t="shared" si="53"/>
        <v>276.13064713064716</v>
      </c>
      <c r="M691" s="2">
        <f t="shared" si="54"/>
        <v>5.4002604949403867</v>
      </c>
    </row>
    <row r="692" spans="1:13" x14ac:dyDescent="0.25">
      <c r="A692" s="4" t="s">
        <v>14</v>
      </c>
      <c r="B692" s="4" t="s">
        <v>2875</v>
      </c>
      <c r="C692" s="4" t="s">
        <v>2876</v>
      </c>
      <c r="D692" s="4" t="s">
        <v>2877</v>
      </c>
      <c r="E692" s="4" t="s">
        <v>2878</v>
      </c>
      <c r="F692" s="4" t="s">
        <v>2740</v>
      </c>
      <c r="H692">
        <f t="shared" si="50"/>
        <v>5.6908125438332832E-2</v>
      </c>
      <c r="I692" s="2">
        <f t="shared" si="51"/>
        <v>284.49328449328448</v>
      </c>
      <c r="J692">
        <f t="shared" si="52"/>
        <v>5.6908125438332835</v>
      </c>
      <c r="L692" s="2">
        <f t="shared" si="53"/>
        <v>274.90964590964592</v>
      </c>
      <c r="M692" s="2">
        <f t="shared" si="54"/>
        <v>5.4102795311091079</v>
      </c>
    </row>
    <row r="693" spans="1:13" x14ac:dyDescent="0.25">
      <c r="A693" s="4" t="s">
        <v>14</v>
      </c>
      <c r="B693" s="4" t="s">
        <v>2879</v>
      </c>
      <c r="C693" s="4" t="s">
        <v>2880</v>
      </c>
      <c r="D693" s="4" t="s">
        <v>2881</v>
      </c>
      <c r="E693" s="4" t="s">
        <v>2882</v>
      </c>
      <c r="F693" s="4" t="s">
        <v>2852</v>
      </c>
      <c r="H693">
        <f t="shared" si="50"/>
        <v>5.7108506161707241E-2</v>
      </c>
      <c r="I693" s="2">
        <f t="shared" si="51"/>
        <v>286.93528693528691</v>
      </c>
      <c r="J693">
        <f t="shared" si="52"/>
        <v>5.710850616170724</v>
      </c>
      <c r="L693" s="2">
        <f t="shared" si="53"/>
        <v>277.35164835164835</v>
      </c>
      <c r="M693" s="2">
        <f t="shared" si="54"/>
        <v>5.4303176034465483</v>
      </c>
    </row>
    <row r="694" spans="1:13" x14ac:dyDescent="0.25">
      <c r="A694" s="4" t="s">
        <v>14</v>
      </c>
      <c r="B694" s="4" t="s">
        <v>2883</v>
      </c>
      <c r="C694" s="4" t="s">
        <v>2880</v>
      </c>
      <c r="D694" s="4" t="s">
        <v>2881</v>
      </c>
      <c r="E694" s="4" t="s">
        <v>2884</v>
      </c>
      <c r="F694" s="4" t="s">
        <v>2847</v>
      </c>
      <c r="H694">
        <f t="shared" si="50"/>
        <v>5.7108506161707241E-2</v>
      </c>
      <c r="I694" s="2">
        <f t="shared" si="51"/>
        <v>287.54578754578756</v>
      </c>
      <c r="J694">
        <f t="shared" si="52"/>
        <v>5.710850616170724</v>
      </c>
      <c r="L694" s="2">
        <f t="shared" si="53"/>
        <v>277.962148962149</v>
      </c>
      <c r="M694" s="2">
        <f t="shared" si="54"/>
        <v>5.4303176034465483</v>
      </c>
    </row>
    <row r="695" spans="1:13" x14ac:dyDescent="0.25">
      <c r="A695" s="4" t="s">
        <v>14</v>
      </c>
      <c r="B695" s="4" t="s">
        <v>2885</v>
      </c>
      <c r="C695" s="4" t="s">
        <v>2886</v>
      </c>
      <c r="D695" s="4" t="s">
        <v>2887</v>
      </c>
      <c r="E695" s="4" t="s">
        <v>2888</v>
      </c>
      <c r="F695" s="4" t="s">
        <v>2847</v>
      </c>
      <c r="H695">
        <f t="shared" si="50"/>
        <v>5.7258791704238053E-2</v>
      </c>
      <c r="I695" s="2">
        <f t="shared" si="51"/>
        <v>287.54578754578756</v>
      </c>
      <c r="J695">
        <f t="shared" si="52"/>
        <v>5.7258791704238057</v>
      </c>
      <c r="L695" s="2">
        <f t="shared" si="53"/>
        <v>277.962148962149</v>
      </c>
      <c r="M695" s="2">
        <f t="shared" si="54"/>
        <v>5.44534615769963</v>
      </c>
    </row>
    <row r="696" spans="1:13" x14ac:dyDescent="0.25">
      <c r="A696" s="4" t="s">
        <v>14</v>
      </c>
      <c r="B696" s="4" t="s">
        <v>2889</v>
      </c>
      <c r="C696" s="4" t="s">
        <v>2890</v>
      </c>
      <c r="D696" s="4" t="s">
        <v>2891</v>
      </c>
      <c r="E696" s="4" t="s">
        <v>2892</v>
      </c>
      <c r="F696" s="4" t="s">
        <v>2893</v>
      </c>
      <c r="H696">
        <f t="shared" si="50"/>
        <v>5.7358982065925261E-2</v>
      </c>
      <c r="I696" s="2">
        <f t="shared" si="51"/>
        <v>288.03418803418805</v>
      </c>
      <c r="J696">
        <f t="shared" si="52"/>
        <v>5.7358982065925259</v>
      </c>
      <c r="L696" s="2">
        <f t="shared" si="53"/>
        <v>278.45054945054949</v>
      </c>
      <c r="M696" s="2">
        <f t="shared" si="54"/>
        <v>5.4553651938683503</v>
      </c>
    </row>
    <row r="697" spans="1:13" x14ac:dyDescent="0.25">
      <c r="A697" s="4" t="s">
        <v>14</v>
      </c>
      <c r="B697" s="4" t="s">
        <v>2894</v>
      </c>
      <c r="C697" s="4" t="s">
        <v>2895</v>
      </c>
      <c r="D697" s="4" t="s">
        <v>2896</v>
      </c>
      <c r="E697" s="4" t="s">
        <v>2897</v>
      </c>
      <c r="F697" s="4" t="s">
        <v>2847</v>
      </c>
      <c r="H697">
        <f t="shared" si="50"/>
        <v>5.7409077246768858E-2</v>
      </c>
      <c r="I697" s="2">
        <f t="shared" si="51"/>
        <v>287.54578754578756</v>
      </c>
      <c r="J697">
        <f t="shared" si="52"/>
        <v>5.7409077246768856</v>
      </c>
      <c r="L697" s="2">
        <f t="shared" si="53"/>
        <v>277.962148962149</v>
      </c>
      <c r="M697" s="2">
        <f t="shared" si="54"/>
        <v>5.46037471195271</v>
      </c>
    </row>
    <row r="698" spans="1:13" x14ac:dyDescent="0.25">
      <c r="A698" s="4" t="s">
        <v>14</v>
      </c>
      <c r="B698" s="4" t="s">
        <v>2898</v>
      </c>
      <c r="C698" s="4" t="s">
        <v>2899</v>
      </c>
      <c r="D698" s="4" t="s">
        <v>2900</v>
      </c>
      <c r="E698" s="4" t="s">
        <v>2901</v>
      </c>
      <c r="F698" s="4" t="s">
        <v>2847</v>
      </c>
      <c r="H698">
        <f t="shared" si="50"/>
        <v>5.7509267608456066E-2</v>
      </c>
      <c r="I698" s="2">
        <f t="shared" si="51"/>
        <v>287.54578754578756</v>
      </c>
      <c r="J698">
        <f t="shared" si="52"/>
        <v>5.7509267608456067</v>
      </c>
      <c r="L698" s="2">
        <f t="shared" si="53"/>
        <v>277.962148962149</v>
      </c>
      <c r="M698" s="2">
        <f t="shared" si="54"/>
        <v>5.4703937481214311</v>
      </c>
    </row>
    <row r="699" spans="1:13" x14ac:dyDescent="0.25">
      <c r="A699" s="4" t="s">
        <v>14</v>
      </c>
      <c r="B699" s="4" t="s">
        <v>2902</v>
      </c>
      <c r="C699" s="4" t="s">
        <v>2899</v>
      </c>
      <c r="D699" s="4" t="s">
        <v>2900</v>
      </c>
      <c r="E699" s="4" t="s">
        <v>2903</v>
      </c>
      <c r="F699" s="4" t="s">
        <v>2815</v>
      </c>
      <c r="H699">
        <f t="shared" si="50"/>
        <v>5.7509267608456066E-2</v>
      </c>
      <c r="I699" s="2">
        <f t="shared" si="51"/>
        <v>285.71428571428572</v>
      </c>
      <c r="J699">
        <f t="shared" si="52"/>
        <v>5.7509267608456067</v>
      </c>
      <c r="L699" s="2">
        <f t="shared" si="53"/>
        <v>276.13064713064716</v>
      </c>
      <c r="M699" s="2">
        <f t="shared" si="54"/>
        <v>5.4703937481214311</v>
      </c>
    </row>
    <row r="700" spans="1:13" x14ac:dyDescent="0.25">
      <c r="A700" s="4" t="s">
        <v>14</v>
      </c>
      <c r="B700" s="4" t="s">
        <v>2904</v>
      </c>
      <c r="C700" s="4" t="s">
        <v>2905</v>
      </c>
      <c r="D700" s="4" t="s">
        <v>2906</v>
      </c>
      <c r="E700" s="4" t="s">
        <v>2907</v>
      </c>
      <c r="F700" s="4" t="s">
        <v>2836</v>
      </c>
      <c r="H700">
        <f t="shared" si="50"/>
        <v>5.7609457970143274E-2</v>
      </c>
      <c r="I700" s="2">
        <f t="shared" si="51"/>
        <v>286.32478632478626</v>
      </c>
      <c r="J700">
        <f t="shared" si="52"/>
        <v>5.7609457970143279</v>
      </c>
      <c r="L700" s="2">
        <f t="shared" si="53"/>
        <v>276.7411477411477</v>
      </c>
      <c r="M700" s="2">
        <f t="shared" si="54"/>
        <v>5.4804127842901522</v>
      </c>
    </row>
    <row r="701" spans="1:13" x14ac:dyDescent="0.25">
      <c r="A701" s="4" t="s">
        <v>14</v>
      </c>
      <c r="B701" s="4" t="s">
        <v>2908</v>
      </c>
      <c r="C701" s="4" t="s">
        <v>2909</v>
      </c>
      <c r="D701" s="4" t="s">
        <v>2910</v>
      </c>
      <c r="E701" s="4" t="s">
        <v>2911</v>
      </c>
      <c r="F701" s="4" t="s">
        <v>2836</v>
      </c>
      <c r="H701">
        <f t="shared" si="50"/>
        <v>5.7659553150986878E-2</v>
      </c>
      <c r="I701" s="2">
        <f t="shared" si="51"/>
        <v>286.32478632478626</v>
      </c>
      <c r="J701">
        <f t="shared" si="52"/>
        <v>5.7659553150986875</v>
      </c>
      <c r="L701" s="2">
        <f t="shared" si="53"/>
        <v>276.7411477411477</v>
      </c>
      <c r="M701" s="2">
        <f t="shared" si="54"/>
        <v>5.4854223023745119</v>
      </c>
    </row>
    <row r="702" spans="1:13" x14ac:dyDescent="0.25">
      <c r="A702" s="4" t="s">
        <v>14</v>
      </c>
      <c r="B702" s="4" t="s">
        <v>2912</v>
      </c>
      <c r="C702" s="4" t="s">
        <v>2913</v>
      </c>
      <c r="D702" s="4" t="s">
        <v>2914</v>
      </c>
      <c r="E702" s="4" t="s">
        <v>2915</v>
      </c>
      <c r="F702" s="4" t="s">
        <v>2847</v>
      </c>
      <c r="H702">
        <f t="shared" si="50"/>
        <v>5.7809838693517683E-2</v>
      </c>
      <c r="I702" s="2">
        <f t="shared" si="51"/>
        <v>287.54578754578756</v>
      </c>
      <c r="J702">
        <f t="shared" si="52"/>
        <v>5.7809838693517683</v>
      </c>
      <c r="L702" s="2">
        <f t="shared" si="53"/>
        <v>277.962148962149</v>
      </c>
      <c r="M702" s="2">
        <f t="shared" si="54"/>
        <v>5.5004508566275927</v>
      </c>
    </row>
    <row r="703" spans="1:13" x14ac:dyDescent="0.25">
      <c r="A703" s="4" t="s">
        <v>14</v>
      </c>
      <c r="B703" s="4" t="s">
        <v>2916</v>
      </c>
      <c r="C703" s="4" t="s">
        <v>2917</v>
      </c>
      <c r="D703" s="4" t="s">
        <v>2918</v>
      </c>
      <c r="E703" s="4" t="s">
        <v>2919</v>
      </c>
      <c r="F703" s="4" t="s">
        <v>2852</v>
      </c>
      <c r="H703">
        <f t="shared" si="50"/>
        <v>5.7859933874361287E-2</v>
      </c>
      <c r="I703" s="2">
        <f t="shared" si="51"/>
        <v>286.93528693528691</v>
      </c>
      <c r="J703">
        <f t="shared" si="52"/>
        <v>5.7859933874361289</v>
      </c>
      <c r="L703" s="2">
        <f t="shared" si="53"/>
        <v>277.35164835164835</v>
      </c>
      <c r="M703" s="2">
        <f t="shared" si="54"/>
        <v>5.5054603747119533</v>
      </c>
    </row>
    <row r="704" spans="1:13" x14ac:dyDescent="0.25">
      <c r="A704" s="4" t="s">
        <v>14</v>
      </c>
      <c r="B704" s="4" t="s">
        <v>2920</v>
      </c>
      <c r="C704" s="4" t="s">
        <v>2921</v>
      </c>
      <c r="D704" s="4" t="s">
        <v>2922</v>
      </c>
      <c r="E704" s="4" t="s">
        <v>2923</v>
      </c>
      <c r="F704" s="4" t="s">
        <v>2847</v>
      </c>
      <c r="H704">
        <f t="shared" si="50"/>
        <v>5.7960124236048495E-2</v>
      </c>
      <c r="I704" s="2">
        <f t="shared" si="51"/>
        <v>287.54578754578756</v>
      </c>
      <c r="J704">
        <f t="shared" si="52"/>
        <v>5.7960124236048491</v>
      </c>
      <c r="L704" s="2">
        <f t="shared" si="53"/>
        <v>277.962148962149</v>
      </c>
      <c r="M704" s="2">
        <f t="shared" si="54"/>
        <v>5.5154794108806735</v>
      </c>
    </row>
    <row r="705" spans="1:13" x14ac:dyDescent="0.25">
      <c r="A705" s="4" t="s">
        <v>14</v>
      </c>
      <c r="B705" s="4" t="s">
        <v>2924</v>
      </c>
      <c r="C705" s="4" t="s">
        <v>2925</v>
      </c>
      <c r="D705" s="4" t="s">
        <v>2926</v>
      </c>
      <c r="E705" s="4" t="s">
        <v>2927</v>
      </c>
      <c r="F705" s="4" t="s">
        <v>2847</v>
      </c>
      <c r="H705">
        <f t="shared" si="50"/>
        <v>5.8060314597735696E-2</v>
      </c>
      <c r="I705" s="2">
        <f t="shared" si="51"/>
        <v>287.54578754578756</v>
      </c>
      <c r="J705">
        <f t="shared" si="52"/>
        <v>5.8060314597735694</v>
      </c>
      <c r="L705" s="2">
        <f t="shared" si="53"/>
        <v>277.962148962149</v>
      </c>
      <c r="M705" s="2">
        <f t="shared" si="54"/>
        <v>5.5254984470493937</v>
      </c>
    </row>
    <row r="706" spans="1:13" x14ac:dyDescent="0.25">
      <c r="A706" s="4" t="s">
        <v>14</v>
      </c>
      <c r="B706" s="4" t="s">
        <v>2928</v>
      </c>
      <c r="C706" s="4" t="s">
        <v>2925</v>
      </c>
      <c r="D706" s="4" t="s">
        <v>2926</v>
      </c>
      <c r="E706" s="4" t="s">
        <v>2929</v>
      </c>
      <c r="F706" s="4" t="s">
        <v>2836</v>
      </c>
      <c r="H706">
        <f t="shared" si="50"/>
        <v>5.8060314597735696E-2</v>
      </c>
      <c r="I706" s="2">
        <f t="shared" si="51"/>
        <v>286.32478632478626</v>
      </c>
      <c r="J706">
        <f t="shared" si="52"/>
        <v>5.8060314597735694</v>
      </c>
      <c r="L706" s="2">
        <f t="shared" si="53"/>
        <v>276.7411477411477</v>
      </c>
      <c r="M706" s="2">
        <f t="shared" si="54"/>
        <v>5.5254984470493937</v>
      </c>
    </row>
    <row r="707" spans="1:13" x14ac:dyDescent="0.25">
      <c r="A707" s="4" t="s">
        <v>14</v>
      </c>
      <c r="B707" s="4" t="s">
        <v>2930</v>
      </c>
      <c r="C707" s="4" t="s">
        <v>2931</v>
      </c>
      <c r="D707" s="4" t="s">
        <v>2932</v>
      </c>
      <c r="E707" s="4" t="s">
        <v>2933</v>
      </c>
      <c r="F707" s="4" t="s">
        <v>2815</v>
      </c>
      <c r="H707">
        <f t="shared" si="50"/>
        <v>5.81104097785793E-2</v>
      </c>
      <c r="I707" s="2">
        <f t="shared" si="51"/>
        <v>285.71428571428572</v>
      </c>
      <c r="J707">
        <f t="shared" si="52"/>
        <v>5.8110409778579299</v>
      </c>
      <c r="L707" s="2">
        <f t="shared" si="53"/>
        <v>276.13064713064716</v>
      </c>
      <c r="M707" s="2">
        <f t="shared" si="54"/>
        <v>5.5305079651337543</v>
      </c>
    </row>
    <row r="708" spans="1:13" x14ac:dyDescent="0.25">
      <c r="A708" s="4" t="s">
        <v>14</v>
      </c>
      <c r="B708" s="4" t="s">
        <v>2934</v>
      </c>
      <c r="C708" s="4" t="s">
        <v>2935</v>
      </c>
      <c r="D708" s="4" t="s">
        <v>2936</v>
      </c>
      <c r="E708" s="4" t="s">
        <v>2937</v>
      </c>
      <c r="F708" s="4" t="s">
        <v>2893</v>
      </c>
      <c r="H708">
        <f t="shared" ref="H708:H719" si="55">(C708-19962)/19962</f>
        <v>5.8310790501953709E-2</v>
      </c>
      <c r="I708" s="2">
        <f t="shared" ref="I708:I719" si="56">F708/819*1000000</f>
        <v>288.03418803418805</v>
      </c>
      <c r="J708">
        <f t="shared" ref="J708:J719" si="57">H708*100</f>
        <v>5.8310790501953713</v>
      </c>
      <c r="L708" s="2">
        <f t="shared" si="53"/>
        <v>278.45054945054949</v>
      </c>
      <c r="M708" s="2">
        <f t="shared" si="54"/>
        <v>5.5505460374711957</v>
      </c>
    </row>
    <row r="709" spans="1:13" x14ac:dyDescent="0.25">
      <c r="A709" s="4" t="s">
        <v>14</v>
      </c>
      <c r="B709" s="4" t="s">
        <v>2938</v>
      </c>
      <c r="C709" s="4" t="s">
        <v>2939</v>
      </c>
      <c r="D709" s="4" t="s">
        <v>2940</v>
      </c>
      <c r="E709" s="4" t="s">
        <v>2941</v>
      </c>
      <c r="F709" s="4" t="s">
        <v>2893</v>
      </c>
      <c r="H709">
        <f t="shared" si="55"/>
        <v>5.8410980863640917E-2</v>
      </c>
      <c r="I709" s="2">
        <f t="shared" si="56"/>
        <v>288.03418803418805</v>
      </c>
      <c r="J709">
        <f t="shared" si="57"/>
        <v>5.8410980863640916</v>
      </c>
      <c r="L709" s="2">
        <f t="shared" si="53"/>
        <v>278.45054945054949</v>
      </c>
      <c r="M709" s="2">
        <f t="shared" si="54"/>
        <v>5.5605650736399159</v>
      </c>
    </row>
    <row r="710" spans="1:13" x14ac:dyDescent="0.25">
      <c r="A710" s="4" t="s">
        <v>14</v>
      </c>
      <c r="B710" s="4" t="s">
        <v>2942</v>
      </c>
      <c r="C710" s="4" t="s">
        <v>2943</v>
      </c>
      <c r="D710" s="4" t="s">
        <v>2944</v>
      </c>
      <c r="E710" s="4" t="s">
        <v>2945</v>
      </c>
      <c r="F710" s="4" t="s">
        <v>2946</v>
      </c>
      <c r="H710">
        <f t="shared" si="55"/>
        <v>5.8511171225328125E-2</v>
      </c>
      <c r="I710" s="2">
        <f t="shared" si="56"/>
        <v>289.25518925518924</v>
      </c>
      <c r="J710">
        <f t="shared" si="57"/>
        <v>5.8511171225328127</v>
      </c>
      <c r="L710" s="2">
        <f t="shared" si="53"/>
        <v>279.67155067155068</v>
      </c>
      <c r="M710" s="2">
        <f t="shared" si="54"/>
        <v>5.5705841098086371</v>
      </c>
    </row>
    <row r="711" spans="1:13" x14ac:dyDescent="0.25">
      <c r="A711" s="4" t="s">
        <v>14</v>
      </c>
      <c r="B711" s="4" t="s">
        <v>2947</v>
      </c>
      <c r="C711" s="4" t="s">
        <v>2943</v>
      </c>
      <c r="D711" s="4" t="s">
        <v>2944</v>
      </c>
      <c r="E711" s="4" t="s">
        <v>2948</v>
      </c>
      <c r="F711" s="4" t="s">
        <v>2852</v>
      </c>
      <c r="H711">
        <f t="shared" si="55"/>
        <v>5.8511171225328125E-2</v>
      </c>
      <c r="I711" s="2">
        <f t="shared" si="56"/>
        <v>286.93528693528691</v>
      </c>
      <c r="J711">
        <f t="shared" si="57"/>
        <v>5.8511171225328127</v>
      </c>
      <c r="L711" s="2">
        <f t="shared" si="53"/>
        <v>277.35164835164835</v>
      </c>
      <c r="M711" s="2">
        <f t="shared" si="54"/>
        <v>5.5705841098086371</v>
      </c>
    </row>
    <row r="712" spans="1:13" x14ac:dyDescent="0.25">
      <c r="A712" s="4" t="s">
        <v>14</v>
      </c>
      <c r="B712" s="4" t="s">
        <v>2949</v>
      </c>
      <c r="C712" s="4" t="s">
        <v>2950</v>
      </c>
      <c r="D712" s="4" t="s">
        <v>2951</v>
      </c>
      <c r="E712" s="4" t="s">
        <v>2952</v>
      </c>
      <c r="F712" s="4" t="s">
        <v>2893</v>
      </c>
      <c r="H712">
        <f t="shared" si="55"/>
        <v>5.866145676785893E-2</v>
      </c>
      <c r="I712" s="2">
        <f t="shared" si="56"/>
        <v>288.03418803418805</v>
      </c>
      <c r="J712">
        <f t="shared" si="57"/>
        <v>5.8661456767858926</v>
      </c>
      <c r="L712" s="2">
        <f t="shared" si="53"/>
        <v>278.45054945054949</v>
      </c>
      <c r="M712" s="2">
        <f t="shared" si="54"/>
        <v>5.585612664061717</v>
      </c>
    </row>
    <row r="713" spans="1:13" x14ac:dyDescent="0.25">
      <c r="A713" s="4" t="s">
        <v>14</v>
      </c>
      <c r="B713" s="4" t="s">
        <v>2953</v>
      </c>
      <c r="C713" s="4" t="s">
        <v>2954</v>
      </c>
      <c r="D713" s="4" t="s">
        <v>2955</v>
      </c>
      <c r="E713" s="4" t="s">
        <v>2956</v>
      </c>
      <c r="F713" s="4" t="s">
        <v>2946</v>
      </c>
      <c r="H713">
        <f t="shared" si="55"/>
        <v>5.8761647129546138E-2</v>
      </c>
      <c r="I713" s="2">
        <f t="shared" si="56"/>
        <v>289.25518925518924</v>
      </c>
      <c r="J713">
        <f t="shared" si="57"/>
        <v>5.8761647129546137</v>
      </c>
      <c r="L713" s="2">
        <f t="shared" si="53"/>
        <v>279.67155067155068</v>
      </c>
      <c r="M713" s="2">
        <f t="shared" si="54"/>
        <v>5.5956317002304381</v>
      </c>
    </row>
    <row r="714" spans="1:13" x14ac:dyDescent="0.25">
      <c r="A714" s="4" t="s">
        <v>14</v>
      </c>
      <c r="B714" s="4" t="s">
        <v>2957</v>
      </c>
      <c r="C714" s="4" t="s">
        <v>2954</v>
      </c>
      <c r="D714" s="4" t="s">
        <v>2955</v>
      </c>
      <c r="E714" s="4" t="s">
        <v>2958</v>
      </c>
      <c r="F714" s="4">
        <v>0.23549999999999999</v>
      </c>
      <c r="H714">
        <f t="shared" si="55"/>
        <v>5.8761647129546138E-2</v>
      </c>
      <c r="I714" s="2">
        <f t="shared" si="56"/>
        <v>287.54578754578756</v>
      </c>
      <c r="J714">
        <f t="shared" si="57"/>
        <v>5.8761647129546137</v>
      </c>
      <c r="L714" s="2">
        <f t="shared" si="53"/>
        <v>277.962148962149</v>
      </c>
      <c r="M714" s="2">
        <f t="shared" si="54"/>
        <v>5.5956317002304381</v>
      </c>
    </row>
    <row r="715" spans="1:13" x14ac:dyDescent="0.25">
      <c r="A715" s="4" t="s">
        <v>14</v>
      </c>
      <c r="B715" s="4" t="s">
        <v>2959</v>
      </c>
      <c r="C715" s="4" t="s">
        <v>2960</v>
      </c>
      <c r="D715" s="4" t="s">
        <v>2961</v>
      </c>
      <c r="E715" s="4" t="s">
        <v>2962</v>
      </c>
      <c r="F715" s="4" t="s">
        <v>2852</v>
      </c>
      <c r="H715">
        <f t="shared" si="55"/>
        <v>5.8811742310389742E-2</v>
      </c>
      <c r="I715" s="2">
        <f t="shared" si="56"/>
        <v>286.93528693528691</v>
      </c>
      <c r="J715">
        <f t="shared" si="57"/>
        <v>5.8811742310389743</v>
      </c>
      <c r="L715" s="2">
        <f t="shared" si="53"/>
        <v>277.35164835164835</v>
      </c>
      <c r="M715" s="2">
        <f t="shared" si="54"/>
        <v>5.6006412183147987</v>
      </c>
    </row>
    <row r="716" spans="1:13" x14ac:dyDescent="0.25">
      <c r="A716" s="4" t="s">
        <v>14</v>
      </c>
      <c r="B716" s="4" t="s">
        <v>2963</v>
      </c>
      <c r="C716" s="4" t="s">
        <v>2964</v>
      </c>
      <c r="D716" s="4" t="s">
        <v>2965</v>
      </c>
      <c r="E716" s="4" t="s">
        <v>2966</v>
      </c>
      <c r="F716" s="4" t="s">
        <v>2946</v>
      </c>
      <c r="H716">
        <f t="shared" si="55"/>
        <v>5.9012123033764151E-2</v>
      </c>
      <c r="I716" s="2">
        <f t="shared" si="56"/>
        <v>289.25518925518924</v>
      </c>
      <c r="J716">
        <f t="shared" si="57"/>
        <v>5.9012123033764148</v>
      </c>
      <c r="L716" s="2">
        <f t="shared" si="53"/>
        <v>279.67155067155068</v>
      </c>
      <c r="M716" s="2">
        <f t="shared" si="54"/>
        <v>5.6206792906522391</v>
      </c>
    </row>
    <row r="717" spans="1:13" x14ac:dyDescent="0.25">
      <c r="A717" s="4" t="s">
        <v>14</v>
      </c>
      <c r="B717" s="4" t="s">
        <v>2967</v>
      </c>
      <c r="C717" s="4" t="s">
        <v>2968</v>
      </c>
      <c r="D717" s="4" t="s">
        <v>2969</v>
      </c>
      <c r="E717" s="4" t="s">
        <v>2970</v>
      </c>
      <c r="F717" s="4" t="s">
        <v>2971</v>
      </c>
      <c r="H717">
        <f t="shared" si="55"/>
        <v>5.9062218214607755E-2</v>
      </c>
      <c r="I717" s="2">
        <f t="shared" si="56"/>
        <v>289.86568986568983</v>
      </c>
      <c r="J717">
        <f t="shared" si="57"/>
        <v>5.9062218214607753</v>
      </c>
      <c r="L717" s="2">
        <f t="shared" si="53"/>
        <v>280.28205128205127</v>
      </c>
      <c r="M717" s="2">
        <f>J717-$J$36</f>
        <v>5.6256888087365997</v>
      </c>
    </row>
    <row r="718" spans="1:13" x14ac:dyDescent="0.25">
      <c r="A718" s="4" t="s">
        <v>14</v>
      </c>
      <c r="B718" s="4" t="s">
        <v>2972</v>
      </c>
      <c r="C718" s="4" t="s">
        <v>2973</v>
      </c>
      <c r="D718" s="4" t="s">
        <v>2974</v>
      </c>
      <c r="E718" s="4" t="s">
        <v>2975</v>
      </c>
      <c r="F718" s="4" t="s">
        <v>2847</v>
      </c>
      <c r="H718">
        <f t="shared" si="55"/>
        <v>5.9112313395451359E-2</v>
      </c>
      <c r="I718" s="2">
        <f t="shared" si="56"/>
        <v>287.54578754578756</v>
      </c>
      <c r="J718">
        <f t="shared" si="57"/>
        <v>5.9112313395451359</v>
      </c>
      <c r="L718" s="2"/>
      <c r="M718" s="2"/>
    </row>
    <row r="719" spans="1:13" x14ac:dyDescent="0.25">
      <c r="A719" s="4" t="s">
        <v>14</v>
      </c>
      <c r="B719" s="4" t="s">
        <v>2976</v>
      </c>
      <c r="C719" s="4" t="s">
        <v>2977</v>
      </c>
      <c r="D719" s="4" t="s">
        <v>2978</v>
      </c>
      <c r="E719" s="4" t="s">
        <v>2979</v>
      </c>
      <c r="F719" s="4" t="s">
        <v>2980</v>
      </c>
      <c r="H719">
        <f t="shared" si="55"/>
        <v>5.921250375713856E-2</v>
      </c>
      <c r="I719" s="2">
        <f t="shared" si="56"/>
        <v>2.9951159951159947</v>
      </c>
      <c r="J719">
        <f t="shared" si="57"/>
        <v>5.9212503757138562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2"/>
  <sheetViews>
    <sheetView topLeftCell="F1" workbookViewId="0">
      <selection activeCell="L44" sqref="L44:M45"/>
    </sheetView>
  </sheetViews>
  <sheetFormatPr defaultRowHeight="15" x14ac:dyDescent="0.25"/>
  <cols>
    <col min="1" max="1" width="9.140625" style="3" customWidth="1"/>
    <col min="2" max="4" width="9.140625" style="3"/>
    <col min="5" max="5" width="12.42578125" style="3" customWidth="1"/>
    <col min="6" max="6" width="13.140625" style="3" customWidth="1"/>
  </cols>
  <sheetData>
    <row r="1" spans="1:1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H1" t="s">
        <v>3</v>
      </c>
      <c r="I1" t="s">
        <v>6</v>
      </c>
      <c r="J1" t="s">
        <v>3</v>
      </c>
    </row>
    <row r="2" spans="1:10" x14ac:dyDescent="0.25">
      <c r="A2" s="3" t="s">
        <v>7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H2" t="s">
        <v>12</v>
      </c>
      <c r="I2" t="s">
        <v>13</v>
      </c>
      <c r="J2" t="s">
        <v>9</v>
      </c>
    </row>
    <row r="3" spans="1:10" x14ac:dyDescent="0.25">
      <c r="A3" s="3" t="s">
        <v>22</v>
      </c>
      <c r="B3" s="3" t="s">
        <v>15</v>
      </c>
      <c r="C3" s="3" t="s">
        <v>2981</v>
      </c>
      <c r="D3" s="3" t="s">
        <v>17</v>
      </c>
      <c r="E3" s="3" t="s">
        <v>18</v>
      </c>
      <c r="F3" s="4">
        <v>4.9049999999999996E-3</v>
      </c>
      <c r="H3">
        <f>(C3-20079)/20079</f>
        <v>0</v>
      </c>
      <c r="I3" s="2">
        <f>F3/920*1000000</f>
        <v>5.3315217391304346</v>
      </c>
      <c r="J3">
        <f>H3*100</f>
        <v>0</v>
      </c>
    </row>
    <row r="4" spans="1:10" x14ac:dyDescent="0.25">
      <c r="A4" s="3" t="s">
        <v>22</v>
      </c>
      <c r="B4" s="3" t="s">
        <v>14</v>
      </c>
      <c r="C4" s="3" t="s">
        <v>323</v>
      </c>
      <c r="D4" s="3" t="s">
        <v>2982</v>
      </c>
      <c r="E4" s="3" t="s">
        <v>21</v>
      </c>
      <c r="F4" s="4">
        <v>6.3769999999999999E-3</v>
      </c>
      <c r="H4">
        <f t="shared" ref="H4:H48" si="0">(C4-20079)/20079</f>
        <v>1.9921310822252104E-4</v>
      </c>
      <c r="I4" s="2">
        <f t="shared" ref="I4:I48" si="1">F4/920*1000000</f>
        <v>6.9315217391304342</v>
      </c>
      <c r="J4">
        <f t="shared" ref="J4:J48" si="2">H4*100</f>
        <v>1.9921310822252104E-2</v>
      </c>
    </row>
    <row r="5" spans="1:10" x14ac:dyDescent="0.25">
      <c r="A5" s="3" t="s">
        <v>22</v>
      </c>
      <c r="B5" s="3" t="s">
        <v>22</v>
      </c>
      <c r="C5" s="3" t="s">
        <v>328</v>
      </c>
      <c r="D5" s="3" t="s">
        <v>24</v>
      </c>
      <c r="E5" s="3" t="s">
        <v>25</v>
      </c>
      <c r="F5" s="3" t="s">
        <v>32</v>
      </c>
      <c r="H5">
        <f t="shared" si="0"/>
        <v>2.490163852781513E-4</v>
      </c>
      <c r="I5" s="2">
        <f t="shared" si="1"/>
        <v>7.464130434782609</v>
      </c>
      <c r="J5">
        <f t="shared" si="2"/>
        <v>2.4901638527815129E-2</v>
      </c>
    </row>
    <row r="6" spans="1:10" x14ac:dyDescent="0.25">
      <c r="A6" s="3" t="s">
        <v>22</v>
      </c>
      <c r="B6" s="3" t="s">
        <v>26</v>
      </c>
      <c r="C6" s="3" t="s">
        <v>328</v>
      </c>
      <c r="D6" s="3" t="s">
        <v>24</v>
      </c>
      <c r="E6" s="3" t="s">
        <v>27</v>
      </c>
      <c r="F6" s="3" t="s">
        <v>2983</v>
      </c>
      <c r="H6">
        <f t="shared" si="0"/>
        <v>2.490163852781513E-4</v>
      </c>
      <c r="I6" s="2">
        <f t="shared" si="1"/>
        <v>6.3978260869565213</v>
      </c>
      <c r="J6">
        <f t="shared" si="2"/>
        <v>2.4901638527815129E-2</v>
      </c>
    </row>
    <row r="7" spans="1:10" x14ac:dyDescent="0.25">
      <c r="A7" s="3" t="s">
        <v>22</v>
      </c>
      <c r="B7" s="3" t="s">
        <v>28</v>
      </c>
      <c r="C7" s="3" t="s">
        <v>335</v>
      </c>
      <c r="D7" s="3" t="s">
        <v>30</v>
      </c>
      <c r="E7" s="3" t="s">
        <v>31</v>
      </c>
      <c r="F7" s="3" t="s">
        <v>32</v>
      </c>
      <c r="H7">
        <f t="shared" si="0"/>
        <v>2.9881966233378154E-4</v>
      </c>
      <c r="I7" s="2">
        <f t="shared" si="1"/>
        <v>7.464130434782609</v>
      </c>
      <c r="J7">
        <f t="shared" si="2"/>
        <v>2.9881966233378153E-2</v>
      </c>
    </row>
    <row r="8" spans="1:10" x14ac:dyDescent="0.25">
      <c r="A8" s="3" t="s">
        <v>22</v>
      </c>
      <c r="B8" s="3" t="s">
        <v>33</v>
      </c>
      <c r="C8" s="3" t="s">
        <v>2984</v>
      </c>
      <c r="D8" s="3" t="s">
        <v>40</v>
      </c>
      <c r="E8" s="3" t="s">
        <v>36</v>
      </c>
      <c r="F8" s="3" t="s">
        <v>2983</v>
      </c>
      <c r="H8">
        <f t="shared" si="0"/>
        <v>4.9803277055630261E-4</v>
      </c>
      <c r="I8" s="2">
        <f t="shared" si="1"/>
        <v>6.3978260869565213</v>
      </c>
      <c r="J8">
        <f t="shared" si="2"/>
        <v>4.9803277055630257E-2</v>
      </c>
    </row>
    <row r="9" spans="1:10" x14ac:dyDescent="0.25">
      <c r="A9" s="3" t="s">
        <v>22</v>
      </c>
      <c r="B9" s="3" t="s">
        <v>38</v>
      </c>
      <c r="C9" s="3" t="s">
        <v>2985</v>
      </c>
      <c r="D9" s="3" t="s">
        <v>47</v>
      </c>
      <c r="E9" s="3" t="s">
        <v>41</v>
      </c>
      <c r="F9" s="3" t="s">
        <v>2986</v>
      </c>
      <c r="H9">
        <f t="shared" si="0"/>
        <v>5.9763932466756309E-4</v>
      </c>
      <c r="I9" s="2">
        <f t="shared" si="1"/>
        <v>7.9978260869565219</v>
      </c>
      <c r="J9">
        <f t="shared" si="2"/>
        <v>5.9763932466756306E-2</v>
      </c>
    </row>
    <row r="10" spans="1:10" x14ac:dyDescent="0.25">
      <c r="A10" s="3" t="s">
        <v>22</v>
      </c>
      <c r="B10" s="3" t="s">
        <v>43</v>
      </c>
      <c r="C10" s="3" t="s">
        <v>2987</v>
      </c>
      <c r="D10" s="3" t="s">
        <v>2988</v>
      </c>
      <c r="E10" s="3" t="s">
        <v>44</v>
      </c>
      <c r="F10" s="4">
        <v>5.8859999999999997E-3</v>
      </c>
      <c r="H10">
        <f t="shared" si="0"/>
        <v>6.9724587877882367E-4</v>
      </c>
      <c r="I10" s="2">
        <f t="shared" si="1"/>
        <v>6.3978260869565213</v>
      </c>
      <c r="J10">
        <f t="shared" si="2"/>
        <v>6.9724587877882369E-2</v>
      </c>
    </row>
    <row r="11" spans="1:10" x14ac:dyDescent="0.25">
      <c r="A11" s="3" t="s">
        <v>22</v>
      </c>
      <c r="B11" s="3" t="s">
        <v>45</v>
      </c>
      <c r="C11" s="3" t="s">
        <v>354</v>
      </c>
      <c r="D11" s="3" t="s">
        <v>56</v>
      </c>
      <c r="E11" s="3" t="s">
        <v>48</v>
      </c>
      <c r="F11" s="3" t="s">
        <v>32</v>
      </c>
      <c r="H11">
        <f t="shared" si="0"/>
        <v>8.4665570994571439E-4</v>
      </c>
      <c r="I11" s="2">
        <f t="shared" si="1"/>
        <v>7.464130434782609</v>
      </c>
      <c r="J11">
        <f t="shared" si="2"/>
        <v>8.4665570994571435E-2</v>
      </c>
    </row>
    <row r="12" spans="1:10" x14ac:dyDescent="0.25">
      <c r="A12" s="3" t="s">
        <v>22</v>
      </c>
      <c r="B12" s="3" t="s">
        <v>49</v>
      </c>
      <c r="C12" s="3" t="s">
        <v>359</v>
      </c>
      <c r="D12" s="3" t="s">
        <v>2989</v>
      </c>
      <c r="E12" s="3" t="s">
        <v>52</v>
      </c>
      <c r="F12" s="3" t="s">
        <v>32</v>
      </c>
      <c r="H12">
        <f t="shared" si="0"/>
        <v>8.9645898700134474E-4</v>
      </c>
      <c r="I12" s="2">
        <f t="shared" si="1"/>
        <v>7.464130434782609</v>
      </c>
      <c r="J12">
        <f t="shared" si="2"/>
        <v>8.964589870013448E-2</v>
      </c>
    </row>
    <row r="13" spans="1:10" x14ac:dyDescent="0.25">
      <c r="A13" s="3" t="s">
        <v>22</v>
      </c>
      <c r="B13" s="3" t="s">
        <v>54</v>
      </c>
      <c r="C13" s="3" t="s">
        <v>359</v>
      </c>
      <c r="D13" s="3" t="s">
        <v>2989</v>
      </c>
      <c r="E13" s="3" t="s">
        <v>57</v>
      </c>
      <c r="F13" s="3" t="s">
        <v>2990</v>
      </c>
      <c r="H13">
        <f t="shared" si="0"/>
        <v>8.9645898700134474E-4</v>
      </c>
      <c r="I13" s="2">
        <f t="shared" si="1"/>
        <v>6.9315217391304342</v>
      </c>
      <c r="J13">
        <f t="shared" si="2"/>
        <v>8.964589870013448E-2</v>
      </c>
    </row>
    <row r="14" spans="1:10" x14ac:dyDescent="0.25">
      <c r="A14" s="3" t="s">
        <v>22</v>
      </c>
      <c r="B14" s="3" t="s">
        <v>58</v>
      </c>
      <c r="C14" s="3" t="s">
        <v>368</v>
      </c>
      <c r="D14" s="3" t="s">
        <v>2991</v>
      </c>
      <c r="E14" s="3" t="s">
        <v>61</v>
      </c>
      <c r="F14" s="3" t="s">
        <v>2983</v>
      </c>
      <c r="H14">
        <f t="shared" si="0"/>
        <v>9.9606554111260522E-4</v>
      </c>
      <c r="I14" s="2">
        <f t="shared" si="1"/>
        <v>6.3978260869565213</v>
      </c>
      <c r="J14">
        <f t="shared" si="2"/>
        <v>9.9606554111260515E-2</v>
      </c>
    </row>
    <row r="15" spans="1:10" x14ac:dyDescent="0.25">
      <c r="A15" s="3" t="s">
        <v>22</v>
      </c>
      <c r="B15" s="3" t="s">
        <v>62</v>
      </c>
      <c r="C15" s="3" t="s">
        <v>368</v>
      </c>
      <c r="D15" s="3" t="s">
        <v>2991</v>
      </c>
      <c r="E15" s="3" t="s">
        <v>65</v>
      </c>
      <c r="F15" s="3" t="s">
        <v>2983</v>
      </c>
      <c r="H15">
        <f t="shared" si="0"/>
        <v>9.9606554111260522E-4</v>
      </c>
      <c r="I15" s="2">
        <f t="shared" si="1"/>
        <v>6.3978260869565213</v>
      </c>
      <c r="J15">
        <f t="shared" si="2"/>
        <v>9.9606554111260515E-2</v>
      </c>
    </row>
    <row r="16" spans="1:10" x14ac:dyDescent="0.25">
      <c r="A16" s="3" t="s">
        <v>22</v>
      </c>
      <c r="B16" s="3" t="s">
        <v>66</v>
      </c>
      <c r="C16" s="3" t="s">
        <v>2992</v>
      </c>
      <c r="D16" s="3" t="s">
        <v>68</v>
      </c>
      <c r="E16" s="3" t="s">
        <v>69</v>
      </c>
      <c r="F16" s="3" t="s">
        <v>2990</v>
      </c>
      <c r="H16">
        <f t="shared" si="0"/>
        <v>1.145475372279496E-3</v>
      </c>
      <c r="I16" s="2">
        <f t="shared" si="1"/>
        <v>6.9315217391304342</v>
      </c>
      <c r="J16">
        <f t="shared" si="2"/>
        <v>0.11454753722794961</v>
      </c>
    </row>
    <row r="17" spans="1:10" x14ac:dyDescent="0.25">
      <c r="A17" s="3" t="s">
        <v>22</v>
      </c>
      <c r="B17" s="3" t="s">
        <v>71</v>
      </c>
      <c r="C17" s="3" t="s">
        <v>381</v>
      </c>
      <c r="D17" s="3" t="s">
        <v>2993</v>
      </c>
      <c r="E17" s="3" t="s">
        <v>74</v>
      </c>
      <c r="F17" s="3" t="s">
        <v>2990</v>
      </c>
      <c r="H17">
        <f t="shared" si="0"/>
        <v>1.2948852034463869E-3</v>
      </c>
      <c r="I17" s="2">
        <f t="shared" si="1"/>
        <v>6.9315217391304342</v>
      </c>
      <c r="J17">
        <f t="shared" si="2"/>
        <v>0.12948852034463867</v>
      </c>
    </row>
    <row r="18" spans="1:10" x14ac:dyDescent="0.25">
      <c r="A18" s="3" t="s">
        <v>22</v>
      </c>
      <c r="B18" s="3" t="s">
        <v>76</v>
      </c>
      <c r="C18" s="3" t="s">
        <v>2994</v>
      </c>
      <c r="D18" s="3" t="s">
        <v>2995</v>
      </c>
      <c r="E18" s="3" t="s">
        <v>79</v>
      </c>
      <c r="F18" s="3" t="s">
        <v>2983</v>
      </c>
      <c r="H18">
        <f t="shared" si="0"/>
        <v>1.344688480502017E-3</v>
      </c>
      <c r="I18" s="2">
        <f t="shared" si="1"/>
        <v>6.3978260869565213</v>
      </c>
      <c r="J18">
        <f t="shared" si="2"/>
        <v>0.13446884805020171</v>
      </c>
    </row>
    <row r="19" spans="1:10" x14ac:dyDescent="0.25">
      <c r="A19" s="3" t="s">
        <v>22</v>
      </c>
      <c r="B19" s="3" t="s">
        <v>80</v>
      </c>
      <c r="C19" s="3" t="s">
        <v>391</v>
      </c>
      <c r="D19" s="3" t="s">
        <v>2996</v>
      </c>
      <c r="E19" s="3" t="s">
        <v>81</v>
      </c>
      <c r="F19" s="3" t="s">
        <v>32</v>
      </c>
      <c r="H19">
        <f t="shared" si="0"/>
        <v>1.4442950346132775E-3</v>
      </c>
      <c r="I19" s="2">
        <f t="shared" si="1"/>
        <v>7.464130434782609</v>
      </c>
      <c r="J19">
        <f t="shared" si="2"/>
        <v>0.14442950346132774</v>
      </c>
    </row>
    <row r="20" spans="1:10" x14ac:dyDescent="0.25">
      <c r="A20" s="3" t="s">
        <v>22</v>
      </c>
      <c r="B20" s="3" t="s">
        <v>82</v>
      </c>
      <c r="C20" s="3" t="s">
        <v>391</v>
      </c>
      <c r="D20" s="3" t="s">
        <v>2996</v>
      </c>
      <c r="E20" s="3" t="s">
        <v>85</v>
      </c>
      <c r="F20" s="3" t="s">
        <v>32</v>
      </c>
      <c r="H20">
        <f t="shared" si="0"/>
        <v>1.4442950346132775E-3</v>
      </c>
      <c r="I20" s="2">
        <f t="shared" si="1"/>
        <v>7.464130434782609</v>
      </c>
      <c r="J20">
        <f t="shared" si="2"/>
        <v>0.14442950346132774</v>
      </c>
    </row>
    <row r="21" spans="1:10" x14ac:dyDescent="0.25">
      <c r="A21" s="3" t="s">
        <v>22</v>
      </c>
      <c r="B21" s="3" t="s">
        <v>86</v>
      </c>
      <c r="C21" s="3" t="s">
        <v>398</v>
      </c>
      <c r="D21" s="3" t="s">
        <v>2997</v>
      </c>
      <c r="E21" s="3" t="s">
        <v>89</v>
      </c>
      <c r="F21" s="3" t="s">
        <v>2990</v>
      </c>
      <c r="H21">
        <f t="shared" si="0"/>
        <v>1.4940983116689078E-3</v>
      </c>
      <c r="I21" s="2">
        <f t="shared" si="1"/>
        <v>6.9315217391304342</v>
      </c>
      <c r="J21">
        <f t="shared" si="2"/>
        <v>0.14940983116689077</v>
      </c>
    </row>
    <row r="22" spans="1:10" x14ac:dyDescent="0.25">
      <c r="A22" s="3" t="s">
        <v>22</v>
      </c>
      <c r="B22" s="3" t="s">
        <v>90</v>
      </c>
      <c r="C22" s="3" t="s">
        <v>2998</v>
      </c>
      <c r="D22" s="3" t="s">
        <v>2999</v>
      </c>
      <c r="E22" s="3" t="s">
        <v>93</v>
      </c>
      <c r="F22" s="3" t="s">
        <v>32</v>
      </c>
      <c r="H22">
        <f t="shared" si="0"/>
        <v>1.5937048657801683E-3</v>
      </c>
      <c r="I22" s="2">
        <f t="shared" si="1"/>
        <v>7.464130434782609</v>
      </c>
      <c r="J22">
        <f t="shared" si="2"/>
        <v>0.15937048657801683</v>
      </c>
    </row>
    <row r="23" spans="1:10" x14ac:dyDescent="0.25">
      <c r="A23" s="3" t="s">
        <v>22</v>
      </c>
      <c r="B23" s="3" t="s">
        <v>94</v>
      </c>
      <c r="C23" s="3" t="s">
        <v>3000</v>
      </c>
      <c r="D23" s="3" t="s">
        <v>3001</v>
      </c>
      <c r="E23" s="3" t="s">
        <v>97</v>
      </c>
      <c r="F23" s="3" t="s">
        <v>32</v>
      </c>
      <c r="H23">
        <f t="shared" si="0"/>
        <v>1.7431146969470591E-3</v>
      </c>
      <c r="I23" s="2">
        <f t="shared" si="1"/>
        <v>7.464130434782609</v>
      </c>
      <c r="J23">
        <f t="shared" si="2"/>
        <v>0.1743114696947059</v>
      </c>
    </row>
    <row r="24" spans="1:10" x14ac:dyDescent="0.25">
      <c r="A24" s="3" t="s">
        <v>22</v>
      </c>
      <c r="B24" s="3" t="s">
        <v>99</v>
      </c>
      <c r="C24" s="3" t="s">
        <v>413</v>
      </c>
      <c r="D24" s="3" t="s">
        <v>3002</v>
      </c>
      <c r="E24" s="3" t="s">
        <v>102</v>
      </c>
      <c r="F24" s="3" t="s">
        <v>2983</v>
      </c>
      <c r="H24">
        <f t="shared" si="0"/>
        <v>1.8427212510583196E-3</v>
      </c>
      <c r="I24" s="2">
        <f t="shared" si="1"/>
        <v>6.3978260869565213</v>
      </c>
      <c r="J24">
        <f t="shared" si="2"/>
        <v>0.18427212510583196</v>
      </c>
    </row>
    <row r="25" spans="1:10" x14ac:dyDescent="0.25">
      <c r="A25" s="3" t="s">
        <v>22</v>
      </c>
      <c r="B25" s="3" t="s">
        <v>103</v>
      </c>
      <c r="C25" s="3" t="s">
        <v>413</v>
      </c>
      <c r="D25" s="3" t="s">
        <v>3002</v>
      </c>
      <c r="E25" s="3" t="s">
        <v>104</v>
      </c>
      <c r="F25" s="3" t="s">
        <v>32</v>
      </c>
      <c r="H25">
        <f t="shared" si="0"/>
        <v>1.8427212510583196E-3</v>
      </c>
      <c r="I25" s="2">
        <f t="shared" si="1"/>
        <v>7.464130434782609</v>
      </c>
      <c r="J25">
        <f t="shared" si="2"/>
        <v>0.18427212510583196</v>
      </c>
    </row>
    <row r="26" spans="1:10" x14ac:dyDescent="0.25">
      <c r="A26" s="3" t="s">
        <v>22</v>
      </c>
      <c r="B26" s="3" t="s">
        <v>105</v>
      </c>
      <c r="C26" s="3" t="s">
        <v>413</v>
      </c>
      <c r="D26" s="3" t="s">
        <v>3002</v>
      </c>
      <c r="E26" s="3" t="s">
        <v>108</v>
      </c>
      <c r="F26" s="3" t="s">
        <v>2990</v>
      </c>
      <c r="H26">
        <f t="shared" si="0"/>
        <v>1.8427212510583196E-3</v>
      </c>
      <c r="I26" s="2">
        <f t="shared" si="1"/>
        <v>6.9315217391304342</v>
      </c>
      <c r="J26">
        <f t="shared" si="2"/>
        <v>0.18427212510583196</v>
      </c>
    </row>
    <row r="27" spans="1:10" x14ac:dyDescent="0.25">
      <c r="A27" s="3" t="s">
        <v>22</v>
      </c>
      <c r="B27" s="3" t="s">
        <v>109</v>
      </c>
      <c r="C27" s="3" t="s">
        <v>3003</v>
      </c>
      <c r="D27" s="3" t="s">
        <v>3004</v>
      </c>
      <c r="E27" s="3" t="s">
        <v>112</v>
      </c>
      <c r="F27" s="3" t="s">
        <v>32</v>
      </c>
      <c r="H27">
        <f t="shared" si="0"/>
        <v>2.0917376363364711E-3</v>
      </c>
      <c r="I27" s="2">
        <f t="shared" si="1"/>
        <v>7.464130434782609</v>
      </c>
      <c r="J27">
        <f t="shared" si="2"/>
        <v>0.20917376363364712</v>
      </c>
    </row>
    <row r="28" spans="1:10" x14ac:dyDescent="0.25">
      <c r="A28" s="3" t="s">
        <v>22</v>
      </c>
      <c r="B28" s="3" t="s">
        <v>113</v>
      </c>
      <c r="C28" s="3" t="s">
        <v>430</v>
      </c>
      <c r="D28" s="3" t="s">
        <v>3005</v>
      </c>
      <c r="E28" s="3" t="s">
        <v>116</v>
      </c>
      <c r="F28" s="3" t="s">
        <v>2986</v>
      </c>
      <c r="H28">
        <f t="shared" si="0"/>
        <v>2.1913441904477314E-3</v>
      </c>
      <c r="I28" s="2">
        <f t="shared" si="1"/>
        <v>7.9978260869565219</v>
      </c>
      <c r="J28">
        <f t="shared" si="2"/>
        <v>0.21913441904477313</v>
      </c>
    </row>
    <row r="29" spans="1:10" x14ac:dyDescent="0.25">
      <c r="A29" s="3" t="s">
        <v>22</v>
      </c>
      <c r="B29" s="3" t="s">
        <v>117</v>
      </c>
      <c r="C29" s="3" t="s">
        <v>3006</v>
      </c>
      <c r="D29" s="3" t="s">
        <v>3007</v>
      </c>
      <c r="E29" s="3" t="s">
        <v>120</v>
      </c>
      <c r="F29" s="3" t="s">
        <v>2986</v>
      </c>
      <c r="H29">
        <f t="shared" si="0"/>
        <v>2.2411474675033617E-3</v>
      </c>
      <c r="I29" s="2">
        <f t="shared" si="1"/>
        <v>7.9978260869565219</v>
      </c>
      <c r="J29">
        <f t="shared" si="2"/>
        <v>0.22411474675033619</v>
      </c>
    </row>
    <row r="30" spans="1:10" x14ac:dyDescent="0.25">
      <c r="A30" s="3" t="s">
        <v>22</v>
      </c>
      <c r="B30" s="3" t="s">
        <v>121</v>
      </c>
      <c r="C30" s="3" t="s">
        <v>3008</v>
      </c>
      <c r="D30" s="3" t="s">
        <v>3009</v>
      </c>
      <c r="E30" s="3" t="s">
        <v>124</v>
      </c>
      <c r="F30" s="3" t="s">
        <v>53</v>
      </c>
      <c r="H30">
        <f t="shared" si="0"/>
        <v>2.3905572986702523E-3</v>
      </c>
      <c r="I30" s="2">
        <f t="shared" si="1"/>
        <v>10.664130434782608</v>
      </c>
      <c r="J30">
        <f t="shared" si="2"/>
        <v>0.23905572986702522</v>
      </c>
    </row>
    <row r="31" spans="1:10" x14ac:dyDescent="0.25">
      <c r="A31" s="3" t="s">
        <v>22</v>
      </c>
      <c r="B31" s="3" t="s">
        <v>125</v>
      </c>
      <c r="C31" s="3" t="s">
        <v>444</v>
      </c>
      <c r="D31" s="3" t="s">
        <v>3010</v>
      </c>
      <c r="E31" s="3" t="s">
        <v>128</v>
      </c>
      <c r="F31" s="3" t="s">
        <v>53</v>
      </c>
      <c r="H31">
        <f t="shared" si="0"/>
        <v>2.490163852781513E-3</v>
      </c>
      <c r="I31" s="2">
        <f t="shared" si="1"/>
        <v>10.664130434782608</v>
      </c>
      <c r="J31">
        <f t="shared" si="2"/>
        <v>0.24901638527815131</v>
      </c>
    </row>
    <row r="32" spans="1:10" x14ac:dyDescent="0.25">
      <c r="A32" s="3" t="s">
        <v>22</v>
      </c>
      <c r="B32" s="3" t="s">
        <v>129</v>
      </c>
      <c r="C32" s="3" t="s">
        <v>444</v>
      </c>
      <c r="D32" s="3" t="s">
        <v>3010</v>
      </c>
      <c r="E32" s="3" t="s">
        <v>132</v>
      </c>
      <c r="F32" s="3" t="s">
        <v>133</v>
      </c>
      <c r="H32">
        <f t="shared" si="0"/>
        <v>2.490163852781513E-3</v>
      </c>
      <c r="I32" s="2">
        <f t="shared" si="1"/>
        <v>11.728260869565217</v>
      </c>
      <c r="J32">
        <f t="shared" si="2"/>
        <v>0.24901638527815131</v>
      </c>
    </row>
    <row r="33" spans="1:13" x14ac:dyDescent="0.25">
      <c r="A33" s="3" t="s">
        <v>22</v>
      </c>
      <c r="B33" s="3" t="s">
        <v>134</v>
      </c>
      <c r="C33" s="3" t="s">
        <v>449</v>
      </c>
      <c r="D33" s="3" t="s">
        <v>3011</v>
      </c>
      <c r="E33" s="3" t="s">
        <v>137</v>
      </c>
      <c r="F33" s="3" t="s">
        <v>75</v>
      </c>
      <c r="H33">
        <f t="shared" si="0"/>
        <v>2.5399671298371434E-3</v>
      </c>
      <c r="I33" s="2">
        <f t="shared" si="1"/>
        <v>11.195652173913045</v>
      </c>
      <c r="J33">
        <f t="shared" si="2"/>
        <v>0.25399671298371435</v>
      </c>
    </row>
    <row r="34" spans="1:13" x14ac:dyDescent="0.25">
      <c r="A34" s="3" t="s">
        <v>22</v>
      </c>
      <c r="B34" s="3" t="s">
        <v>138</v>
      </c>
      <c r="C34" s="3" t="s">
        <v>456</v>
      </c>
      <c r="D34" s="3" t="s">
        <v>3012</v>
      </c>
      <c r="E34" s="3" t="s">
        <v>141</v>
      </c>
      <c r="F34" s="3" t="s">
        <v>98</v>
      </c>
      <c r="H34">
        <f t="shared" si="0"/>
        <v>2.5897704068927737E-3</v>
      </c>
      <c r="I34" s="2">
        <f t="shared" si="1"/>
        <v>12.260869565217391</v>
      </c>
      <c r="J34">
        <f t="shared" si="2"/>
        <v>0.25897704068927735</v>
      </c>
    </row>
    <row r="35" spans="1:13" x14ac:dyDescent="0.25">
      <c r="A35" s="3" t="s">
        <v>22</v>
      </c>
      <c r="B35" s="3" t="s">
        <v>143</v>
      </c>
      <c r="C35" s="3" t="s">
        <v>3013</v>
      </c>
      <c r="D35" s="3" t="s">
        <v>3014</v>
      </c>
      <c r="E35" s="3" t="s">
        <v>144</v>
      </c>
      <c r="F35" s="3" t="s">
        <v>3015</v>
      </c>
      <c r="H35">
        <f t="shared" si="0"/>
        <v>2.7391802380596643E-3</v>
      </c>
      <c r="I35" s="2">
        <f t="shared" si="1"/>
        <v>15.467391304347824</v>
      </c>
      <c r="J35">
        <f t="shared" si="2"/>
        <v>0.27391802380596642</v>
      </c>
    </row>
    <row r="36" spans="1:13" x14ac:dyDescent="0.25">
      <c r="A36" s="3" t="s">
        <v>22</v>
      </c>
      <c r="B36" s="3" t="s">
        <v>145</v>
      </c>
      <c r="C36" s="3" t="s">
        <v>3016</v>
      </c>
      <c r="D36" s="3" t="s">
        <v>3017</v>
      </c>
      <c r="E36" s="3" t="s">
        <v>148</v>
      </c>
      <c r="F36" s="3" t="s">
        <v>3018</v>
      </c>
      <c r="H36">
        <f t="shared" si="0"/>
        <v>2.838786792170925E-3</v>
      </c>
      <c r="I36" s="2">
        <f t="shared" si="1"/>
        <v>16.532608695652176</v>
      </c>
      <c r="J36">
        <f t="shared" si="2"/>
        <v>0.28387867921709248</v>
      </c>
    </row>
    <row r="37" spans="1:13" x14ac:dyDescent="0.25">
      <c r="A37" s="3" t="s">
        <v>22</v>
      </c>
      <c r="B37" s="3" t="s">
        <v>150</v>
      </c>
      <c r="C37" s="3" t="s">
        <v>469</v>
      </c>
      <c r="D37" s="3" t="s">
        <v>3019</v>
      </c>
      <c r="E37" s="3" t="s">
        <v>153</v>
      </c>
      <c r="F37" s="3" t="s">
        <v>3020</v>
      </c>
      <c r="H37">
        <f t="shared" si="0"/>
        <v>2.9383933462821853E-3</v>
      </c>
      <c r="I37" s="2">
        <f t="shared" si="1"/>
        <v>18.130434782608695</v>
      </c>
      <c r="J37">
        <f t="shared" si="2"/>
        <v>0.29383933462821854</v>
      </c>
    </row>
    <row r="38" spans="1:13" x14ac:dyDescent="0.25">
      <c r="A38" s="3" t="s">
        <v>22</v>
      </c>
      <c r="B38" s="3" t="s">
        <v>154</v>
      </c>
      <c r="C38" s="3" t="s">
        <v>474</v>
      </c>
      <c r="D38" s="3" t="s">
        <v>3021</v>
      </c>
      <c r="E38" s="3" t="s">
        <v>157</v>
      </c>
      <c r="F38" s="3" t="s">
        <v>3022</v>
      </c>
      <c r="H38">
        <f t="shared" si="0"/>
        <v>2.9881966233378156E-3</v>
      </c>
      <c r="I38" s="2">
        <f t="shared" si="1"/>
        <v>20.260869565217391</v>
      </c>
      <c r="J38">
        <f t="shared" si="2"/>
        <v>0.29881966233378154</v>
      </c>
    </row>
    <row r="39" spans="1:13" x14ac:dyDescent="0.25">
      <c r="A39" s="3" t="s">
        <v>22</v>
      </c>
      <c r="B39" s="3" t="s">
        <v>158</v>
      </c>
      <c r="C39" s="3" t="s">
        <v>3023</v>
      </c>
      <c r="D39" s="3" t="s">
        <v>3024</v>
      </c>
      <c r="E39" s="3" t="s">
        <v>161</v>
      </c>
      <c r="F39" s="3" t="s">
        <v>189</v>
      </c>
      <c r="H39">
        <f t="shared" si="0"/>
        <v>3.0878031774490763E-3</v>
      </c>
      <c r="I39" s="2">
        <f t="shared" si="1"/>
        <v>21.326086956521738</v>
      </c>
      <c r="J39">
        <f t="shared" si="2"/>
        <v>0.30878031774490766</v>
      </c>
    </row>
    <row r="40" spans="1:13" x14ac:dyDescent="0.25">
      <c r="A40" s="3" t="s">
        <v>22</v>
      </c>
      <c r="B40" s="3" t="s">
        <v>162</v>
      </c>
      <c r="C40" s="3" t="s">
        <v>479</v>
      </c>
      <c r="D40" s="3" t="s">
        <v>3025</v>
      </c>
      <c r="E40" s="3" t="s">
        <v>165</v>
      </c>
      <c r="F40" s="3" t="s">
        <v>3026</v>
      </c>
      <c r="H40">
        <f t="shared" si="0"/>
        <v>3.1376064545047063E-3</v>
      </c>
      <c r="I40" s="2">
        <f t="shared" si="1"/>
        <v>21.858695652173914</v>
      </c>
      <c r="J40">
        <f t="shared" si="2"/>
        <v>0.31376064545047061</v>
      </c>
    </row>
    <row r="41" spans="1:13" x14ac:dyDescent="0.25">
      <c r="A41" s="3" t="s">
        <v>22</v>
      </c>
      <c r="B41" s="3" t="s">
        <v>167</v>
      </c>
      <c r="C41" s="3" t="s">
        <v>479</v>
      </c>
      <c r="D41" s="3" t="s">
        <v>3025</v>
      </c>
      <c r="E41" s="3" t="s">
        <v>170</v>
      </c>
      <c r="F41" s="3" t="s">
        <v>3027</v>
      </c>
      <c r="H41">
        <f t="shared" si="0"/>
        <v>3.1376064545047063E-3</v>
      </c>
      <c r="I41" s="2">
        <f t="shared" si="1"/>
        <v>23.456521739130434</v>
      </c>
      <c r="J41">
        <f t="shared" si="2"/>
        <v>0.31376064545047061</v>
      </c>
    </row>
    <row r="42" spans="1:13" x14ac:dyDescent="0.25">
      <c r="A42" s="3" t="s">
        <v>22</v>
      </c>
      <c r="B42" s="3" t="s">
        <v>172</v>
      </c>
      <c r="C42" s="3" t="s">
        <v>3028</v>
      </c>
      <c r="D42" s="3" t="s">
        <v>3029</v>
      </c>
      <c r="E42" s="3" t="s">
        <v>175</v>
      </c>
      <c r="F42" s="3" t="s">
        <v>3027</v>
      </c>
      <c r="H42">
        <f t="shared" si="0"/>
        <v>3.237213008615967E-3</v>
      </c>
      <c r="I42" s="2">
        <f t="shared" si="1"/>
        <v>23.456521739130434</v>
      </c>
      <c r="J42">
        <f t="shared" si="2"/>
        <v>0.32372130086159667</v>
      </c>
    </row>
    <row r="43" spans="1:13" x14ac:dyDescent="0.25">
      <c r="A43" s="3" t="s">
        <v>22</v>
      </c>
      <c r="B43" s="3" t="s">
        <v>177</v>
      </c>
      <c r="C43" s="3" t="s">
        <v>3030</v>
      </c>
      <c r="D43" s="3" t="s">
        <v>3031</v>
      </c>
      <c r="E43" s="3" t="s">
        <v>180</v>
      </c>
      <c r="F43" s="3" t="s">
        <v>3032</v>
      </c>
      <c r="H43">
        <f t="shared" si="0"/>
        <v>3.3866228397828576E-3</v>
      </c>
      <c r="I43" s="2">
        <f t="shared" si="1"/>
        <v>26.130434782608695</v>
      </c>
      <c r="J43">
        <f t="shared" si="2"/>
        <v>0.33866228397828574</v>
      </c>
    </row>
    <row r="44" spans="1:13" x14ac:dyDescent="0.25">
      <c r="A44" s="3" t="s">
        <v>22</v>
      </c>
      <c r="B44" s="3" t="s">
        <v>187</v>
      </c>
      <c r="C44" s="3" t="s">
        <v>505</v>
      </c>
      <c r="D44" s="3" t="s">
        <v>3033</v>
      </c>
      <c r="E44" s="3" t="s">
        <v>188</v>
      </c>
      <c r="F44" s="3" t="s">
        <v>3034</v>
      </c>
      <c r="H44">
        <f t="shared" si="0"/>
        <v>3.5360326709497486E-3</v>
      </c>
      <c r="I44" s="2">
        <f t="shared" si="1"/>
        <v>28.793478260869563</v>
      </c>
      <c r="J44">
        <f t="shared" si="2"/>
        <v>0.35360326709497486</v>
      </c>
      <c r="L44" s="11" t="s">
        <v>142</v>
      </c>
      <c r="M44" s="11" t="s">
        <v>142</v>
      </c>
    </row>
    <row r="45" spans="1:13" x14ac:dyDescent="0.25">
      <c r="A45" s="3" t="s">
        <v>22</v>
      </c>
      <c r="B45" s="3" t="s">
        <v>190</v>
      </c>
      <c r="C45" s="3" t="s">
        <v>505</v>
      </c>
      <c r="D45" s="3" t="s">
        <v>3033</v>
      </c>
      <c r="E45" s="3" t="s">
        <v>191</v>
      </c>
      <c r="F45" s="3" t="s">
        <v>3035</v>
      </c>
      <c r="H45">
        <f t="shared" si="0"/>
        <v>3.5360326709497486E-3</v>
      </c>
      <c r="I45" s="2">
        <f t="shared" si="1"/>
        <v>29.326086956521738</v>
      </c>
      <c r="J45">
        <f t="shared" si="2"/>
        <v>0.35360326709497486</v>
      </c>
      <c r="L45" s="11" t="s">
        <v>6</v>
      </c>
      <c r="M45" s="11" t="s">
        <v>3</v>
      </c>
    </row>
    <row r="46" spans="1:13" x14ac:dyDescent="0.25">
      <c r="A46" s="3" t="s">
        <v>22</v>
      </c>
      <c r="B46" s="3" t="s">
        <v>272</v>
      </c>
      <c r="C46" s="3" t="s">
        <v>3036</v>
      </c>
      <c r="D46" s="3" t="s">
        <v>3037</v>
      </c>
      <c r="E46" s="3" t="s">
        <v>273</v>
      </c>
      <c r="F46" s="3" t="s">
        <v>3038</v>
      </c>
      <c r="H46">
        <f t="shared" si="0"/>
        <v>5.1297375367299171E-3</v>
      </c>
      <c r="I46" s="2">
        <f t="shared" si="1"/>
        <v>29.858695652173914</v>
      </c>
      <c r="J46">
        <f t="shared" si="2"/>
        <v>0.51297375367299169</v>
      </c>
      <c r="L46">
        <v>0</v>
      </c>
      <c r="M46">
        <v>0</v>
      </c>
    </row>
    <row r="47" spans="1:13" x14ac:dyDescent="0.25">
      <c r="A47" s="3" t="s">
        <v>22</v>
      </c>
      <c r="B47" s="3" t="s">
        <v>280</v>
      </c>
      <c r="C47" s="3" t="s">
        <v>589</v>
      </c>
      <c r="D47" s="3" t="s">
        <v>3039</v>
      </c>
      <c r="E47" s="3" t="s">
        <v>283</v>
      </c>
      <c r="F47" s="3" t="s">
        <v>216</v>
      </c>
      <c r="H47">
        <f t="shared" si="0"/>
        <v>5.1795408137855475E-3</v>
      </c>
      <c r="I47" s="2">
        <f t="shared" si="1"/>
        <v>30.923913043478262</v>
      </c>
      <c r="J47">
        <f t="shared" si="2"/>
        <v>0.5179540813785547</v>
      </c>
      <c r="L47" s="2">
        <f>I47-$I$46</f>
        <v>1.0652173913043477</v>
      </c>
      <c r="M47" s="2">
        <f>J47-$J$46</f>
        <v>4.9803277055630035E-3</v>
      </c>
    </row>
    <row r="48" spans="1:13" x14ac:dyDescent="0.25">
      <c r="A48" s="3" t="s">
        <v>22</v>
      </c>
      <c r="B48" s="3" t="s">
        <v>284</v>
      </c>
      <c r="C48" s="3" t="s">
        <v>3040</v>
      </c>
      <c r="D48" s="3" t="s">
        <v>3041</v>
      </c>
      <c r="E48" s="3" t="s">
        <v>287</v>
      </c>
      <c r="F48" s="3" t="s">
        <v>3042</v>
      </c>
      <c r="H48">
        <f t="shared" si="0"/>
        <v>5.2791473678968073E-3</v>
      </c>
      <c r="I48" s="2">
        <f t="shared" si="1"/>
        <v>31.456521739130434</v>
      </c>
      <c r="J48">
        <f t="shared" si="2"/>
        <v>0.52791473678968071</v>
      </c>
      <c r="L48" s="2">
        <f t="shared" ref="L48:L111" si="3">I48-$I$46</f>
        <v>1.5978260869565197</v>
      </c>
      <c r="M48" s="2">
        <f t="shared" ref="M48:M111" si="4">J48-$J$46</f>
        <v>1.4940983116689011E-2</v>
      </c>
    </row>
    <row r="49" spans="1:13" x14ac:dyDescent="0.25">
      <c r="A49" s="3" t="s">
        <v>22</v>
      </c>
      <c r="B49" s="3" t="s">
        <v>289</v>
      </c>
      <c r="C49" s="3" t="s">
        <v>604</v>
      </c>
      <c r="D49" s="3" t="s">
        <v>3043</v>
      </c>
      <c r="E49" s="3" t="s">
        <v>290</v>
      </c>
      <c r="F49" s="3" t="s">
        <v>3044</v>
      </c>
      <c r="H49">
        <f t="shared" ref="H49:H112" si="5">(C49-20079)/20079</f>
        <v>5.4783604761193287E-3</v>
      </c>
      <c r="I49" s="2">
        <f t="shared" ref="I49:I112" si="6">F49/920*1000000</f>
        <v>36.793478260869563</v>
      </c>
      <c r="J49">
        <f t="shared" ref="J49:J112" si="7">H49*100</f>
        <v>0.54783604761193283</v>
      </c>
      <c r="L49" s="2">
        <f t="shared" si="3"/>
        <v>6.9347826086956488</v>
      </c>
      <c r="M49" s="2">
        <f t="shared" si="4"/>
        <v>3.4862293938941136E-2</v>
      </c>
    </row>
    <row r="50" spans="1:13" x14ac:dyDescent="0.25">
      <c r="A50" s="3" t="s">
        <v>22</v>
      </c>
      <c r="B50" s="3" t="s">
        <v>292</v>
      </c>
      <c r="C50" s="3" t="s">
        <v>604</v>
      </c>
      <c r="D50" s="3" t="s">
        <v>3043</v>
      </c>
      <c r="E50" s="3" t="s">
        <v>295</v>
      </c>
      <c r="F50" s="3" t="s">
        <v>3045</v>
      </c>
      <c r="H50">
        <f t="shared" si="5"/>
        <v>5.4783604761193287E-3</v>
      </c>
      <c r="I50" s="2">
        <f t="shared" si="6"/>
        <v>37.326086956521742</v>
      </c>
      <c r="J50">
        <f t="shared" si="7"/>
        <v>0.54783604761193283</v>
      </c>
      <c r="L50" s="2">
        <f t="shared" si="3"/>
        <v>7.4673913043478279</v>
      </c>
      <c r="M50" s="2">
        <f t="shared" si="4"/>
        <v>3.4862293938941136E-2</v>
      </c>
    </row>
    <row r="51" spans="1:13" x14ac:dyDescent="0.25">
      <c r="A51" s="3" t="s">
        <v>22</v>
      </c>
      <c r="B51" s="3" t="s">
        <v>296</v>
      </c>
      <c r="C51" s="3" t="s">
        <v>604</v>
      </c>
      <c r="D51" s="3" t="s">
        <v>3043</v>
      </c>
      <c r="E51" s="3" t="s">
        <v>299</v>
      </c>
      <c r="F51" s="3" t="s">
        <v>3044</v>
      </c>
      <c r="H51">
        <f t="shared" si="5"/>
        <v>5.4783604761193287E-3</v>
      </c>
      <c r="I51" s="2">
        <f t="shared" si="6"/>
        <v>36.793478260869563</v>
      </c>
      <c r="J51">
        <f t="shared" si="7"/>
        <v>0.54783604761193283</v>
      </c>
      <c r="L51" s="2">
        <f t="shared" si="3"/>
        <v>6.9347826086956488</v>
      </c>
      <c r="M51" s="2">
        <f t="shared" si="4"/>
        <v>3.4862293938941136E-2</v>
      </c>
    </row>
    <row r="52" spans="1:13" x14ac:dyDescent="0.25">
      <c r="A52" s="3" t="s">
        <v>22</v>
      </c>
      <c r="B52" s="3" t="s">
        <v>301</v>
      </c>
      <c r="C52" s="3" t="s">
        <v>3046</v>
      </c>
      <c r="D52" s="3" t="s">
        <v>3047</v>
      </c>
      <c r="E52" s="3" t="s">
        <v>304</v>
      </c>
      <c r="F52" s="3" t="s">
        <v>3048</v>
      </c>
      <c r="H52">
        <f t="shared" si="5"/>
        <v>5.6775735843418501E-3</v>
      </c>
      <c r="I52" s="2">
        <f t="shared" si="6"/>
        <v>39.45652173913043</v>
      </c>
      <c r="J52">
        <f t="shared" si="7"/>
        <v>0.56775735843418496</v>
      </c>
      <c r="L52" s="2">
        <f t="shared" si="3"/>
        <v>9.5978260869565162</v>
      </c>
      <c r="M52" s="2">
        <f t="shared" si="4"/>
        <v>5.4783604761193261E-2</v>
      </c>
    </row>
    <row r="53" spans="1:13" x14ac:dyDescent="0.25">
      <c r="A53" s="3" t="s">
        <v>22</v>
      </c>
      <c r="B53" s="3" t="s">
        <v>306</v>
      </c>
      <c r="C53" s="3" t="s">
        <v>3049</v>
      </c>
      <c r="D53" s="3" t="s">
        <v>3050</v>
      </c>
      <c r="E53" s="3" t="s">
        <v>309</v>
      </c>
      <c r="F53" s="3" t="s">
        <v>3051</v>
      </c>
      <c r="H53">
        <f t="shared" si="5"/>
        <v>5.7771801384531099E-3</v>
      </c>
      <c r="I53" s="2">
        <f t="shared" si="6"/>
        <v>42.652173913043477</v>
      </c>
      <c r="J53">
        <f t="shared" si="7"/>
        <v>0.57771801384531096</v>
      </c>
      <c r="L53" s="2">
        <f t="shared" si="3"/>
        <v>12.793478260869563</v>
      </c>
      <c r="M53" s="2">
        <f t="shared" si="4"/>
        <v>6.4744260172319268E-2</v>
      </c>
    </row>
    <row r="54" spans="1:13" x14ac:dyDescent="0.25">
      <c r="A54" s="3" t="s">
        <v>22</v>
      </c>
      <c r="B54" s="3" t="s">
        <v>311</v>
      </c>
      <c r="C54" s="3" t="s">
        <v>626</v>
      </c>
      <c r="D54" s="3" t="s">
        <v>3052</v>
      </c>
      <c r="E54" s="3" t="s">
        <v>312</v>
      </c>
      <c r="F54" s="3" t="s">
        <v>3053</v>
      </c>
      <c r="H54">
        <f t="shared" si="5"/>
        <v>5.8767866925643706E-3</v>
      </c>
      <c r="I54" s="2">
        <f t="shared" si="6"/>
        <v>44.782608695652179</v>
      </c>
      <c r="J54">
        <f t="shared" si="7"/>
        <v>0.58767866925643708</v>
      </c>
      <c r="L54" s="2">
        <f t="shared" si="3"/>
        <v>14.923913043478265</v>
      </c>
      <c r="M54" s="2">
        <f t="shared" si="4"/>
        <v>7.4704915583445386E-2</v>
      </c>
    </row>
    <row r="55" spans="1:13" x14ac:dyDescent="0.25">
      <c r="A55" s="3" t="s">
        <v>22</v>
      </c>
      <c r="B55" s="3" t="s">
        <v>313</v>
      </c>
      <c r="C55" s="3" t="s">
        <v>631</v>
      </c>
      <c r="D55" s="3" t="s">
        <v>3054</v>
      </c>
      <c r="E55" s="3" t="s">
        <v>316</v>
      </c>
      <c r="F55" s="3" t="s">
        <v>3055</v>
      </c>
      <c r="H55">
        <f t="shared" si="5"/>
        <v>5.9265899696200009E-3</v>
      </c>
      <c r="I55" s="2">
        <f t="shared" si="6"/>
        <v>45.858695652173914</v>
      </c>
      <c r="J55">
        <f t="shared" si="7"/>
        <v>0.59265899696200008</v>
      </c>
      <c r="L55" s="2">
        <f t="shared" si="3"/>
        <v>16</v>
      </c>
      <c r="M55" s="2">
        <f t="shared" si="4"/>
        <v>7.9685243289008389E-2</v>
      </c>
    </row>
    <row r="56" spans="1:13" x14ac:dyDescent="0.25">
      <c r="A56" s="3" t="s">
        <v>22</v>
      </c>
      <c r="B56" s="3" t="s">
        <v>317</v>
      </c>
      <c r="C56" s="3" t="s">
        <v>3056</v>
      </c>
      <c r="D56" s="3" t="s">
        <v>3057</v>
      </c>
      <c r="E56" s="3" t="s">
        <v>320</v>
      </c>
      <c r="F56" s="3" t="s">
        <v>3055</v>
      </c>
      <c r="H56">
        <f t="shared" si="5"/>
        <v>5.9763932466756313E-3</v>
      </c>
      <c r="I56" s="2">
        <f t="shared" si="6"/>
        <v>45.858695652173914</v>
      </c>
      <c r="J56">
        <f t="shared" si="7"/>
        <v>0.59763932466756309</v>
      </c>
      <c r="L56" s="2">
        <f t="shared" si="3"/>
        <v>16</v>
      </c>
      <c r="M56" s="2">
        <f t="shared" si="4"/>
        <v>8.4665570994571393E-2</v>
      </c>
    </row>
    <row r="57" spans="1:13" x14ac:dyDescent="0.25">
      <c r="A57" s="3" t="s">
        <v>22</v>
      </c>
      <c r="B57" s="3" t="s">
        <v>322</v>
      </c>
      <c r="C57" s="3" t="s">
        <v>640</v>
      </c>
      <c r="D57" s="3" t="s">
        <v>3058</v>
      </c>
      <c r="E57" s="3" t="s">
        <v>325</v>
      </c>
      <c r="F57" s="3" t="s">
        <v>261</v>
      </c>
      <c r="H57">
        <f t="shared" si="5"/>
        <v>6.075999800786892E-3</v>
      </c>
      <c r="I57" s="2">
        <f t="shared" si="6"/>
        <v>47.989130434782609</v>
      </c>
      <c r="J57">
        <f t="shared" si="7"/>
        <v>0.60759998007868921</v>
      </c>
      <c r="L57" s="2">
        <f t="shared" si="3"/>
        <v>18.130434782608695</v>
      </c>
      <c r="M57" s="2">
        <f t="shared" si="4"/>
        <v>9.4626226405697511E-2</v>
      </c>
    </row>
    <row r="58" spans="1:13" x14ac:dyDescent="0.25">
      <c r="A58" s="3" t="s">
        <v>22</v>
      </c>
      <c r="B58" s="3" t="s">
        <v>327</v>
      </c>
      <c r="C58" s="3" t="s">
        <v>644</v>
      </c>
      <c r="D58" s="3" t="s">
        <v>3059</v>
      </c>
      <c r="E58" s="3" t="s">
        <v>330</v>
      </c>
      <c r="F58" s="3" t="s">
        <v>3060</v>
      </c>
      <c r="H58">
        <f t="shared" si="5"/>
        <v>6.1756063548981527E-3</v>
      </c>
      <c r="I58" s="2">
        <f t="shared" si="6"/>
        <v>48.521739130434781</v>
      </c>
      <c r="J58">
        <f t="shared" si="7"/>
        <v>0.61756063548981532</v>
      </c>
      <c r="L58" s="2">
        <f t="shared" si="3"/>
        <v>18.663043478260867</v>
      </c>
      <c r="M58" s="2">
        <f t="shared" si="4"/>
        <v>0.10458688181682363</v>
      </c>
    </row>
    <row r="59" spans="1:13" x14ac:dyDescent="0.25">
      <c r="A59" s="3" t="s">
        <v>22</v>
      </c>
      <c r="B59" s="3" t="s">
        <v>332</v>
      </c>
      <c r="C59" s="3" t="s">
        <v>648</v>
      </c>
      <c r="D59" s="3" t="s">
        <v>3061</v>
      </c>
      <c r="E59" s="3" t="s">
        <v>333</v>
      </c>
      <c r="F59" s="3" t="s">
        <v>3062</v>
      </c>
      <c r="H59">
        <f t="shared" si="5"/>
        <v>6.2254096319537822E-3</v>
      </c>
      <c r="I59" s="2">
        <f t="shared" si="6"/>
        <v>51.184782608695656</v>
      </c>
      <c r="J59">
        <f t="shared" si="7"/>
        <v>0.62254096319537822</v>
      </c>
      <c r="L59" s="2">
        <f t="shared" si="3"/>
        <v>21.326086956521742</v>
      </c>
      <c r="M59" s="2">
        <f t="shared" si="4"/>
        <v>0.10956720952238652</v>
      </c>
    </row>
    <row r="60" spans="1:13" x14ac:dyDescent="0.25">
      <c r="A60" s="3" t="s">
        <v>22</v>
      </c>
      <c r="B60" s="3" t="s">
        <v>334</v>
      </c>
      <c r="C60" s="3" t="s">
        <v>653</v>
      </c>
      <c r="D60" s="3" t="s">
        <v>3063</v>
      </c>
      <c r="E60" s="3" t="s">
        <v>337</v>
      </c>
      <c r="F60" s="3" t="s">
        <v>274</v>
      </c>
      <c r="H60">
        <f t="shared" si="5"/>
        <v>6.3250161860650429E-3</v>
      </c>
      <c r="I60" s="2">
        <f t="shared" si="6"/>
        <v>52.25</v>
      </c>
      <c r="J60">
        <f t="shared" si="7"/>
        <v>0.63250161860650433</v>
      </c>
      <c r="L60" s="2">
        <f t="shared" si="3"/>
        <v>22.391304347826086</v>
      </c>
      <c r="M60" s="2">
        <f t="shared" si="4"/>
        <v>0.11952786493351264</v>
      </c>
    </row>
    <row r="61" spans="1:13" x14ac:dyDescent="0.25">
      <c r="A61" s="3" t="s">
        <v>22</v>
      </c>
      <c r="B61" s="3" t="s">
        <v>338</v>
      </c>
      <c r="C61" s="3" t="s">
        <v>653</v>
      </c>
      <c r="D61" s="3" t="s">
        <v>3063</v>
      </c>
      <c r="E61" s="3" t="s">
        <v>341</v>
      </c>
      <c r="F61" s="3" t="s">
        <v>279</v>
      </c>
      <c r="H61">
        <f t="shared" si="5"/>
        <v>6.3250161860650429E-3</v>
      </c>
      <c r="I61" s="2">
        <f t="shared" si="6"/>
        <v>53.847826086956523</v>
      </c>
      <c r="J61">
        <f t="shared" si="7"/>
        <v>0.63250161860650433</v>
      </c>
      <c r="L61" s="2">
        <f t="shared" si="3"/>
        <v>23.989130434782609</v>
      </c>
      <c r="M61" s="2">
        <f t="shared" si="4"/>
        <v>0.11952786493351264</v>
      </c>
    </row>
    <row r="62" spans="1:13" x14ac:dyDescent="0.25">
      <c r="A62" s="3" t="s">
        <v>22</v>
      </c>
      <c r="B62" s="3" t="s">
        <v>343</v>
      </c>
      <c r="C62" s="3" t="s">
        <v>3064</v>
      </c>
      <c r="D62" s="3" t="s">
        <v>3065</v>
      </c>
      <c r="E62" s="3" t="s">
        <v>346</v>
      </c>
      <c r="F62" s="3" t="s">
        <v>3066</v>
      </c>
      <c r="H62">
        <f t="shared" si="5"/>
        <v>6.4246227401763036E-3</v>
      </c>
      <c r="I62" s="2">
        <f t="shared" si="6"/>
        <v>54.913043478260867</v>
      </c>
      <c r="J62">
        <f t="shared" si="7"/>
        <v>0.64246227401763034</v>
      </c>
      <c r="L62" s="2">
        <f t="shared" si="3"/>
        <v>25.054347826086953</v>
      </c>
      <c r="M62" s="2">
        <f t="shared" si="4"/>
        <v>0.12948852034463865</v>
      </c>
    </row>
    <row r="63" spans="1:13" x14ac:dyDescent="0.25">
      <c r="A63" s="3" t="s">
        <v>22</v>
      </c>
      <c r="B63" s="3" t="s">
        <v>348</v>
      </c>
      <c r="C63" s="3" t="s">
        <v>3067</v>
      </c>
      <c r="D63" s="3" t="s">
        <v>3068</v>
      </c>
      <c r="E63" s="3" t="s">
        <v>351</v>
      </c>
      <c r="F63" s="3" t="s">
        <v>288</v>
      </c>
      <c r="H63">
        <f t="shared" si="5"/>
        <v>6.5242292942875642E-3</v>
      </c>
      <c r="I63" s="2">
        <f t="shared" si="6"/>
        <v>57.586956521739125</v>
      </c>
      <c r="J63">
        <f t="shared" si="7"/>
        <v>0.65242292942875646</v>
      </c>
      <c r="L63" s="2">
        <f t="shared" si="3"/>
        <v>27.728260869565212</v>
      </c>
      <c r="M63" s="2">
        <f t="shared" si="4"/>
        <v>0.13944917575576476</v>
      </c>
    </row>
    <row r="64" spans="1:13" x14ac:dyDescent="0.25">
      <c r="A64" s="3" t="s">
        <v>22</v>
      </c>
      <c r="B64" s="3" t="s">
        <v>353</v>
      </c>
      <c r="C64" s="3" t="s">
        <v>3069</v>
      </c>
      <c r="D64" s="3" t="s">
        <v>3070</v>
      </c>
      <c r="E64" s="3" t="s">
        <v>356</v>
      </c>
      <c r="F64" s="3" t="s">
        <v>3071</v>
      </c>
      <c r="H64">
        <f t="shared" si="5"/>
        <v>6.6238358483988249E-3</v>
      </c>
      <c r="I64" s="2">
        <f t="shared" si="6"/>
        <v>59.717391304347828</v>
      </c>
      <c r="J64">
        <f t="shared" si="7"/>
        <v>0.66238358483988247</v>
      </c>
      <c r="L64" s="2">
        <f t="shared" si="3"/>
        <v>29.858695652173914</v>
      </c>
      <c r="M64" s="2">
        <f t="shared" si="4"/>
        <v>0.14940983116689077</v>
      </c>
    </row>
    <row r="65" spans="1:13" x14ac:dyDescent="0.25">
      <c r="A65" s="3" t="s">
        <v>22</v>
      </c>
      <c r="B65" s="3" t="s">
        <v>358</v>
      </c>
      <c r="C65" s="3" t="s">
        <v>674</v>
      </c>
      <c r="D65" s="3" t="s">
        <v>3072</v>
      </c>
      <c r="E65" s="3" t="s">
        <v>361</v>
      </c>
      <c r="F65" s="3" t="s">
        <v>3073</v>
      </c>
      <c r="H65">
        <f t="shared" si="5"/>
        <v>6.7732456795657151E-3</v>
      </c>
      <c r="I65" s="2">
        <f t="shared" si="6"/>
        <v>61.315217391304344</v>
      </c>
      <c r="J65">
        <f t="shared" si="7"/>
        <v>0.67732456795657148</v>
      </c>
      <c r="L65" s="2">
        <f t="shared" si="3"/>
        <v>31.45652173913043</v>
      </c>
      <c r="M65" s="2">
        <f t="shared" si="4"/>
        <v>0.16435081428357978</v>
      </c>
    </row>
    <row r="66" spans="1:13" x14ac:dyDescent="0.25">
      <c r="A66" s="3" t="s">
        <v>22</v>
      </c>
      <c r="B66" s="3" t="s">
        <v>363</v>
      </c>
      <c r="C66" s="3" t="s">
        <v>674</v>
      </c>
      <c r="D66" s="3" t="s">
        <v>3072</v>
      </c>
      <c r="E66" s="3" t="s">
        <v>366</v>
      </c>
      <c r="F66" s="3" t="s">
        <v>3073</v>
      </c>
      <c r="H66">
        <f t="shared" si="5"/>
        <v>6.7732456795657151E-3</v>
      </c>
      <c r="I66" s="2">
        <f t="shared" si="6"/>
        <v>61.315217391304344</v>
      </c>
      <c r="J66">
        <f t="shared" si="7"/>
        <v>0.67732456795657148</v>
      </c>
      <c r="L66" s="2">
        <f t="shared" si="3"/>
        <v>31.45652173913043</v>
      </c>
      <c r="M66" s="2">
        <f t="shared" si="4"/>
        <v>0.16435081428357978</v>
      </c>
    </row>
    <row r="67" spans="1:13" x14ac:dyDescent="0.25">
      <c r="A67" s="3" t="s">
        <v>22</v>
      </c>
      <c r="B67" s="3" t="s">
        <v>367</v>
      </c>
      <c r="C67" s="3" t="s">
        <v>3074</v>
      </c>
      <c r="D67" s="3" t="s">
        <v>3075</v>
      </c>
      <c r="E67" s="3" t="s">
        <v>370</v>
      </c>
      <c r="F67" s="3" t="s">
        <v>3076</v>
      </c>
      <c r="H67">
        <f t="shared" si="5"/>
        <v>6.8728522336769758E-3</v>
      </c>
      <c r="I67" s="2">
        <f t="shared" si="6"/>
        <v>63.445652173913047</v>
      </c>
      <c r="J67">
        <f t="shared" si="7"/>
        <v>0.6872852233676976</v>
      </c>
      <c r="L67" s="2">
        <f t="shared" si="3"/>
        <v>33.586956521739133</v>
      </c>
      <c r="M67" s="2">
        <f t="shared" si="4"/>
        <v>0.1743114696947059</v>
      </c>
    </row>
    <row r="68" spans="1:13" x14ac:dyDescent="0.25">
      <c r="A68" s="3" t="s">
        <v>22</v>
      </c>
      <c r="B68" s="3" t="s">
        <v>372</v>
      </c>
      <c r="C68" s="3" t="s">
        <v>3077</v>
      </c>
      <c r="D68" s="3" t="s">
        <v>3078</v>
      </c>
      <c r="E68" s="3" t="s">
        <v>373</v>
      </c>
      <c r="F68" s="3" t="s">
        <v>3079</v>
      </c>
      <c r="H68">
        <f t="shared" si="5"/>
        <v>6.9724587877882365E-3</v>
      </c>
      <c r="I68" s="2">
        <f t="shared" si="6"/>
        <v>65.043478260869563</v>
      </c>
      <c r="J68">
        <f t="shared" si="7"/>
        <v>0.6972458787788236</v>
      </c>
      <c r="L68" s="2">
        <f t="shared" si="3"/>
        <v>35.184782608695649</v>
      </c>
      <c r="M68" s="2">
        <f t="shared" si="4"/>
        <v>0.18427212510583191</v>
      </c>
    </row>
    <row r="69" spans="1:13" x14ac:dyDescent="0.25">
      <c r="A69" s="3" t="s">
        <v>22</v>
      </c>
      <c r="B69" s="3" t="s">
        <v>375</v>
      </c>
      <c r="C69" s="3" t="s">
        <v>685</v>
      </c>
      <c r="D69" s="3" t="s">
        <v>3080</v>
      </c>
      <c r="E69" s="3" t="s">
        <v>378</v>
      </c>
      <c r="F69" s="3" t="s">
        <v>321</v>
      </c>
      <c r="H69">
        <f t="shared" si="5"/>
        <v>7.0222620648438669E-3</v>
      </c>
      <c r="I69" s="2">
        <f t="shared" si="6"/>
        <v>67.184782608695642</v>
      </c>
      <c r="J69">
        <f t="shared" si="7"/>
        <v>0.70222620648438672</v>
      </c>
      <c r="L69" s="2">
        <f t="shared" si="3"/>
        <v>37.326086956521728</v>
      </c>
      <c r="M69" s="2">
        <f t="shared" si="4"/>
        <v>0.18925245281139502</v>
      </c>
    </row>
    <row r="70" spans="1:13" x14ac:dyDescent="0.25">
      <c r="A70" s="3" t="s">
        <v>22</v>
      </c>
      <c r="B70" s="3" t="s">
        <v>380</v>
      </c>
      <c r="C70" s="3" t="s">
        <v>695</v>
      </c>
      <c r="D70" s="3" t="s">
        <v>3081</v>
      </c>
      <c r="E70" s="3" t="s">
        <v>383</v>
      </c>
      <c r="F70" s="3" t="s">
        <v>3082</v>
      </c>
      <c r="H70">
        <f t="shared" si="5"/>
        <v>7.1218686189551276E-3</v>
      </c>
      <c r="I70" s="2">
        <f t="shared" si="6"/>
        <v>67.717391304347828</v>
      </c>
      <c r="J70">
        <f t="shared" si="7"/>
        <v>0.71218686189551272</v>
      </c>
      <c r="L70" s="2">
        <f t="shared" si="3"/>
        <v>37.858695652173914</v>
      </c>
      <c r="M70" s="2">
        <f t="shared" si="4"/>
        <v>0.19921310822252103</v>
      </c>
    </row>
    <row r="71" spans="1:13" x14ac:dyDescent="0.25">
      <c r="A71" s="3" t="s">
        <v>22</v>
      </c>
      <c r="B71" s="3" t="s">
        <v>385</v>
      </c>
      <c r="C71" s="3" t="s">
        <v>695</v>
      </c>
      <c r="D71" s="3" t="s">
        <v>3081</v>
      </c>
      <c r="E71" s="3" t="s">
        <v>388</v>
      </c>
      <c r="F71" s="3" t="s">
        <v>3083</v>
      </c>
      <c r="H71">
        <f t="shared" si="5"/>
        <v>7.1218686189551276E-3</v>
      </c>
      <c r="I71" s="2">
        <f t="shared" si="6"/>
        <v>68.249999999999986</v>
      </c>
      <c r="J71">
        <f t="shared" si="7"/>
        <v>0.71218686189551272</v>
      </c>
      <c r="L71" s="2">
        <f t="shared" si="3"/>
        <v>38.391304347826072</v>
      </c>
      <c r="M71" s="2">
        <f t="shared" si="4"/>
        <v>0.19921310822252103</v>
      </c>
    </row>
    <row r="72" spans="1:13" x14ac:dyDescent="0.25">
      <c r="A72" s="3" t="s">
        <v>22</v>
      </c>
      <c r="B72" s="3" t="s">
        <v>390</v>
      </c>
      <c r="C72" s="3" t="s">
        <v>3084</v>
      </c>
      <c r="D72" s="3" t="s">
        <v>3085</v>
      </c>
      <c r="E72" s="3" t="s">
        <v>393</v>
      </c>
      <c r="F72" s="3" t="s">
        <v>3086</v>
      </c>
      <c r="H72">
        <f t="shared" si="5"/>
        <v>7.2712784501220177E-3</v>
      </c>
      <c r="I72" s="2">
        <f t="shared" si="6"/>
        <v>69.31521739130433</v>
      </c>
      <c r="J72">
        <f t="shared" si="7"/>
        <v>0.72712784501220173</v>
      </c>
      <c r="L72" s="2">
        <f t="shared" si="3"/>
        <v>39.456521739130416</v>
      </c>
      <c r="M72" s="2">
        <f t="shared" si="4"/>
        <v>0.21415409133921004</v>
      </c>
    </row>
    <row r="73" spans="1:13" x14ac:dyDescent="0.25">
      <c r="A73" s="3" t="s">
        <v>22</v>
      </c>
      <c r="B73" s="3" t="s">
        <v>395</v>
      </c>
      <c r="C73" s="3" t="s">
        <v>708</v>
      </c>
      <c r="D73" s="3" t="s">
        <v>3087</v>
      </c>
      <c r="E73" s="3" t="s">
        <v>396</v>
      </c>
      <c r="F73" s="3" t="s">
        <v>3088</v>
      </c>
      <c r="H73">
        <f t="shared" si="5"/>
        <v>7.4704915583445391E-3</v>
      </c>
      <c r="I73" s="2">
        <f t="shared" si="6"/>
        <v>74.641304347826079</v>
      </c>
      <c r="J73">
        <f t="shared" si="7"/>
        <v>0.74704915583445386</v>
      </c>
      <c r="L73" s="2">
        <f t="shared" si="3"/>
        <v>44.782608695652165</v>
      </c>
      <c r="M73" s="2">
        <f t="shared" si="4"/>
        <v>0.23407540216146216</v>
      </c>
    </row>
    <row r="74" spans="1:13" x14ac:dyDescent="0.25">
      <c r="A74" s="3" t="s">
        <v>22</v>
      </c>
      <c r="B74" s="3" t="s">
        <v>397</v>
      </c>
      <c r="C74" s="3" t="s">
        <v>713</v>
      </c>
      <c r="D74" s="3" t="s">
        <v>3089</v>
      </c>
      <c r="E74" s="3" t="s">
        <v>400</v>
      </c>
      <c r="F74" s="3" t="s">
        <v>3088</v>
      </c>
      <c r="H74">
        <f t="shared" si="5"/>
        <v>7.5202948354001695E-3</v>
      </c>
      <c r="I74" s="2">
        <f t="shared" si="6"/>
        <v>74.641304347826079</v>
      </c>
      <c r="J74">
        <f t="shared" si="7"/>
        <v>0.75202948354001697</v>
      </c>
      <c r="L74" s="2">
        <f t="shared" si="3"/>
        <v>44.782608695652165</v>
      </c>
      <c r="M74" s="2">
        <f t="shared" si="4"/>
        <v>0.23905572986702528</v>
      </c>
    </row>
    <row r="75" spans="1:13" x14ac:dyDescent="0.25">
      <c r="A75" s="3" t="s">
        <v>22</v>
      </c>
      <c r="B75" s="3" t="s">
        <v>402</v>
      </c>
      <c r="C75" s="3" t="s">
        <v>3090</v>
      </c>
      <c r="D75" s="3" t="s">
        <v>3091</v>
      </c>
      <c r="E75" s="3" t="s">
        <v>405</v>
      </c>
      <c r="F75" s="3" t="s">
        <v>342</v>
      </c>
      <c r="H75">
        <f t="shared" si="5"/>
        <v>7.5700981124557998E-3</v>
      </c>
      <c r="I75" s="2">
        <f t="shared" si="6"/>
        <v>76.782608695652158</v>
      </c>
      <c r="J75">
        <f t="shared" si="7"/>
        <v>0.75700981124557998</v>
      </c>
      <c r="L75" s="2">
        <f t="shared" si="3"/>
        <v>46.923913043478244</v>
      </c>
      <c r="M75" s="2">
        <f t="shared" si="4"/>
        <v>0.24403605757258828</v>
      </c>
    </row>
    <row r="76" spans="1:13" x14ac:dyDescent="0.25">
      <c r="A76" s="3" t="s">
        <v>22</v>
      </c>
      <c r="B76" s="3" t="s">
        <v>407</v>
      </c>
      <c r="C76" s="3" t="s">
        <v>718</v>
      </c>
      <c r="D76" s="3" t="s">
        <v>3092</v>
      </c>
      <c r="E76" s="3" t="s">
        <v>410</v>
      </c>
      <c r="F76" s="3" t="s">
        <v>342</v>
      </c>
      <c r="H76">
        <f t="shared" si="5"/>
        <v>7.6199013895114302E-3</v>
      </c>
      <c r="I76" s="2">
        <f t="shared" si="6"/>
        <v>76.782608695652158</v>
      </c>
      <c r="J76">
        <f t="shared" si="7"/>
        <v>0.76199013895114298</v>
      </c>
      <c r="L76" s="2">
        <f t="shared" si="3"/>
        <v>46.923913043478244</v>
      </c>
      <c r="M76" s="2">
        <f t="shared" si="4"/>
        <v>0.24901638527815129</v>
      </c>
    </row>
    <row r="77" spans="1:13" x14ac:dyDescent="0.25">
      <c r="A77" s="3" t="s">
        <v>22</v>
      </c>
      <c r="B77" s="3" t="s">
        <v>412</v>
      </c>
      <c r="C77" s="3" t="s">
        <v>724</v>
      </c>
      <c r="D77" s="3" t="s">
        <v>3093</v>
      </c>
      <c r="E77" s="3" t="s">
        <v>415</v>
      </c>
      <c r="F77" s="3" t="s">
        <v>3094</v>
      </c>
      <c r="H77">
        <f t="shared" si="5"/>
        <v>7.71950794362269E-3</v>
      </c>
      <c r="I77" s="2">
        <f t="shared" si="6"/>
        <v>77.847826086956516</v>
      </c>
      <c r="J77">
        <f t="shared" si="7"/>
        <v>0.77195079436226899</v>
      </c>
      <c r="L77" s="2">
        <f t="shared" si="3"/>
        <v>47.989130434782602</v>
      </c>
      <c r="M77" s="2">
        <f t="shared" si="4"/>
        <v>0.25897704068927729</v>
      </c>
    </row>
    <row r="78" spans="1:13" x14ac:dyDescent="0.25">
      <c r="A78" s="3" t="s">
        <v>22</v>
      </c>
      <c r="B78" s="3" t="s">
        <v>417</v>
      </c>
      <c r="C78" s="3" t="s">
        <v>729</v>
      </c>
      <c r="D78" s="3" t="s">
        <v>3095</v>
      </c>
      <c r="E78" s="3" t="s">
        <v>418</v>
      </c>
      <c r="F78" s="3" t="s">
        <v>352</v>
      </c>
      <c r="H78">
        <f t="shared" si="5"/>
        <v>7.8191144977339515E-3</v>
      </c>
      <c r="I78" s="2">
        <f t="shared" si="6"/>
        <v>80.510869565217391</v>
      </c>
      <c r="J78">
        <f t="shared" si="7"/>
        <v>0.78191144977339511</v>
      </c>
      <c r="L78" s="2">
        <f t="shared" si="3"/>
        <v>50.652173913043477</v>
      </c>
      <c r="M78" s="2">
        <f t="shared" si="4"/>
        <v>0.26893769610040341</v>
      </c>
    </row>
    <row r="79" spans="1:13" x14ac:dyDescent="0.25">
      <c r="A79" s="3" t="s">
        <v>22</v>
      </c>
      <c r="B79" s="3" t="s">
        <v>419</v>
      </c>
      <c r="C79" s="3" t="s">
        <v>733</v>
      </c>
      <c r="D79" s="3" t="s">
        <v>3096</v>
      </c>
      <c r="E79" s="3" t="s">
        <v>422</v>
      </c>
      <c r="F79" s="3" t="s">
        <v>3097</v>
      </c>
      <c r="H79">
        <f t="shared" si="5"/>
        <v>7.868917774789581E-3</v>
      </c>
      <c r="I79" s="2">
        <f t="shared" si="6"/>
        <v>82.108695652173907</v>
      </c>
      <c r="J79">
        <f t="shared" si="7"/>
        <v>0.78689177747895811</v>
      </c>
      <c r="L79" s="2">
        <f t="shared" si="3"/>
        <v>52.249999999999993</v>
      </c>
      <c r="M79" s="2">
        <f t="shared" si="4"/>
        <v>0.27391802380596642</v>
      </c>
    </row>
    <row r="80" spans="1:13" x14ac:dyDescent="0.25">
      <c r="A80" s="3" t="s">
        <v>22</v>
      </c>
      <c r="B80" s="3" t="s">
        <v>424</v>
      </c>
      <c r="C80" s="3" t="s">
        <v>733</v>
      </c>
      <c r="D80" s="3" t="s">
        <v>3096</v>
      </c>
      <c r="E80" s="3" t="s">
        <v>427</v>
      </c>
      <c r="F80" s="3" t="s">
        <v>3098</v>
      </c>
      <c r="H80">
        <f t="shared" si="5"/>
        <v>7.868917774789581E-3</v>
      </c>
      <c r="I80" s="2">
        <f t="shared" si="6"/>
        <v>81.576086956521749</v>
      </c>
      <c r="J80">
        <f t="shared" si="7"/>
        <v>0.78689177747895811</v>
      </c>
      <c r="L80" s="2">
        <f t="shared" si="3"/>
        <v>51.717391304347835</v>
      </c>
      <c r="M80" s="2">
        <f t="shared" si="4"/>
        <v>0.27391802380596642</v>
      </c>
    </row>
    <row r="81" spans="1:13" x14ac:dyDescent="0.25">
      <c r="A81" s="3" t="s">
        <v>22</v>
      </c>
      <c r="B81" s="3" t="s">
        <v>429</v>
      </c>
      <c r="C81" s="3" t="s">
        <v>3099</v>
      </c>
      <c r="D81" s="3" t="s">
        <v>426</v>
      </c>
      <c r="E81" s="3" t="s">
        <v>432</v>
      </c>
      <c r="F81" s="3" t="s">
        <v>362</v>
      </c>
      <c r="H81">
        <f t="shared" si="5"/>
        <v>8.0183276059564712E-3</v>
      </c>
      <c r="I81" s="2">
        <f t="shared" si="6"/>
        <v>83.706521739130423</v>
      </c>
      <c r="J81">
        <f t="shared" si="7"/>
        <v>0.80183276059564712</v>
      </c>
      <c r="L81" s="2">
        <f t="shared" si="3"/>
        <v>53.847826086956509</v>
      </c>
      <c r="M81" s="2">
        <f t="shared" si="4"/>
        <v>0.28885900692265543</v>
      </c>
    </row>
    <row r="82" spans="1:13" x14ac:dyDescent="0.25">
      <c r="A82" s="3" t="s">
        <v>22</v>
      </c>
      <c r="B82" s="3" t="s">
        <v>434</v>
      </c>
      <c r="C82" s="3" t="s">
        <v>3100</v>
      </c>
      <c r="D82" s="3" t="s">
        <v>3101</v>
      </c>
      <c r="E82" s="3" t="s">
        <v>437</v>
      </c>
      <c r="F82" s="3" t="s">
        <v>3102</v>
      </c>
      <c r="H82">
        <f t="shared" si="5"/>
        <v>8.1179341600677319E-3</v>
      </c>
      <c r="I82" s="2">
        <f t="shared" si="6"/>
        <v>85.847826086956516</v>
      </c>
      <c r="J82">
        <f t="shared" si="7"/>
        <v>0.81179341600677324</v>
      </c>
      <c r="L82" s="2">
        <f t="shared" si="3"/>
        <v>55.989130434782602</v>
      </c>
      <c r="M82" s="2">
        <f t="shared" si="4"/>
        <v>0.29881966233378154</v>
      </c>
    </row>
    <row r="83" spans="1:13" x14ac:dyDescent="0.25">
      <c r="A83" s="3" t="s">
        <v>22</v>
      </c>
      <c r="B83" s="3" t="s">
        <v>438</v>
      </c>
      <c r="C83" s="3" t="s">
        <v>745</v>
      </c>
      <c r="D83" s="3" t="s">
        <v>436</v>
      </c>
      <c r="E83" s="3" t="s">
        <v>441</v>
      </c>
      <c r="F83" s="3" t="s">
        <v>3103</v>
      </c>
      <c r="H83">
        <f t="shared" si="5"/>
        <v>8.1677374371233631E-3</v>
      </c>
      <c r="I83" s="2">
        <f t="shared" si="6"/>
        <v>87.445652173913032</v>
      </c>
      <c r="J83">
        <f t="shared" si="7"/>
        <v>0.81677374371233635</v>
      </c>
      <c r="L83" s="2">
        <f t="shared" si="3"/>
        <v>57.586956521739118</v>
      </c>
      <c r="M83" s="2">
        <f t="shared" si="4"/>
        <v>0.30379999003934466</v>
      </c>
    </row>
    <row r="84" spans="1:13" x14ac:dyDescent="0.25">
      <c r="A84" s="3" t="s">
        <v>22</v>
      </c>
      <c r="B84" s="3" t="s">
        <v>443</v>
      </c>
      <c r="C84" s="3" t="s">
        <v>3104</v>
      </c>
      <c r="D84" s="3" t="s">
        <v>3105</v>
      </c>
      <c r="E84" s="3" t="s">
        <v>446</v>
      </c>
      <c r="F84" s="3" t="s">
        <v>379</v>
      </c>
      <c r="H84">
        <f t="shared" si="5"/>
        <v>8.2673439912346238E-3</v>
      </c>
      <c r="I84" s="2">
        <f t="shared" si="6"/>
        <v>88.510869565217391</v>
      </c>
      <c r="J84">
        <f t="shared" si="7"/>
        <v>0.82673439912346236</v>
      </c>
      <c r="L84" s="2">
        <f t="shared" si="3"/>
        <v>58.652173913043477</v>
      </c>
      <c r="M84" s="2">
        <f t="shared" si="4"/>
        <v>0.31376064545047067</v>
      </c>
    </row>
    <row r="85" spans="1:13" x14ac:dyDescent="0.25">
      <c r="A85" s="3" t="s">
        <v>22</v>
      </c>
      <c r="B85" s="3" t="s">
        <v>448</v>
      </c>
      <c r="C85" s="3" t="s">
        <v>3106</v>
      </c>
      <c r="D85" s="3" t="s">
        <v>445</v>
      </c>
      <c r="E85" s="3" t="s">
        <v>451</v>
      </c>
      <c r="F85" s="3" t="s">
        <v>379</v>
      </c>
      <c r="H85">
        <f t="shared" si="5"/>
        <v>8.3669505453458845E-3</v>
      </c>
      <c r="I85" s="2">
        <f t="shared" si="6"/>
        <v>88.510869565217391</v>
      </c>
      <c r="J85">
        <f t="shared" si="7"/>
        <v>0.83669505453458848</v>
      </c>
      <c r="L85" s="2">
        <f t="shared" si="3"/>
        <v>58.652173913043477</v>
      </c>
      <c r="M85" s="2">
        <f t="shared" si="4"/>
        <v>0.32372130086159678</v>
      </c>
    </row>
    <row r="86" spans="1:13" x14ac:dyDescent="0.25">
      <c r="A86" s="3" t="s">
        <v>22</v>
      </c>
      <c r="B86" s="3" t="s">
        <v>453</v>
      </c>
      <c r="C86" s="3" t="s">
        <v>758</v>
      </c>
      <c r="D86" s="3" t="s">
        <v>450</v>
      </c>
      <c r="E86" s="3" t="s">
        <v>454</v>
      </c>
      <c r="F86" s="3" t="s">
        <v>3107</v>
      </c>
      <c r="H86">
        <f t="shared" si="5"/>
        <v>8.416753822401514E-3</v>
      </c>
      <c r="I86" s="2">
        <f t="shared" si="6"/>
        <v>90.641304347826093</v>
      </c>
      <c r="J86">
        <f t="shared" si="7"/>
        <v>0.84167538224015137</v>
      </c>
      <c r="L86" s="2">
        <f t="shared" si="3"/>
        <v>60.782608695652179</v>
      </c>
      <c r="M86" s="2">
        <f t="shared" si="4"/>
        <v>0.32870162856715968</v>
      </c>
    </row>
    <row r="87" spans="1:13" x14ac:dyDescent="0.25">
      <c r="A87" s="3" t="s">
        <v>22</v>
      </c>
      <c r="B87" s="3" t="s">
        <v>455</v>
      </c>
      <c r="C87" s="3" t="s">
        <v>3108</v>
      </c>
      <c r="D87" s="3" t="s">
        <v>3109</v>
      </c>
      <c r="E87" s="3" t="s">
        <v>458</v>
      </c>
      <c r="F87" s="3" t="s">
        <v>3110</v>
      </c>
      <c r="H87">
        <f t="shared" si="5"/>
        <v>8.5163603765127747E-3</v>
      </c>
      <c r="I87" s="2">
        <f t="shared" si="6"/>
        <v>91.706521739130437</v>
      </c>
      <c r="J87">
        <f t="shared" si="7"/>
        <v>0.85163603765127749</v>
      </c>
      <c r="L87" s="2">
        <f t="shared" si="3"/>
        <v>61.847826086956523</v>
      </c>
      <c r="M87" s="2">
        <f t="shared" si="4"/>
        <v>0.33866228397828579</v>
      </c>
    </row>
    <row r="88" spans="1:13" x14ac:dyDescent="0.25">
      <c r="A88" s="3" t="s">
        <v>22</v>
      </c>
      <c r="B88" s="3" t="s">
        <v>459</v>
      </c>
      <c r="C88" s="3" t="s">
        <v>767</v>
      </c>
      <c r="D88" s="3" t="s">
        <v>3111</v>
      </c>
      <c r="E88" s="3" t="s">
        <v>462</v>
      </c>
      <c r="F88" s="3" t="s">
        <v>401</v>
      </c>
      <c r="H88">
        <f t="shared" si="5"/>
        <v>8.5661636535684042E-3</v>
      </c>
      <c r="I88" s="2">
        <f t="shared" si="6"/>
        <v>93.304347826086953</v>
      </c>
      <c r="J88">
        <f t="shared" si="7"/>
        <v>0.85661636535684038</v>
      </c>
      <c r="L88" s="2">
        <f t="shared" si="3"/>
        <v>63.445652173913039</v>
      </c>
      <c r="M88" s="2">
        <f t="shared" si="4"/>
        <v>0.34364261168384869</v>
      </c>
    </row>
    <row r="89" spans="1:13" x14ac:dyDescent="0.25">
      <c r="A89" s="3" t="s">
        <v>22</v>
      </c>
      <c r="B89" s="3" t="s">
        <v>464</v>
      </c>
      <c r="C89" s="3" t="s">
        <v>776</v>
      </c>
      <c r="D89" s="3" t="s">
        <v>461</v>
      </c>
      <c r="E89" s="3" t="s">
        <v>467</v>
      </c>
      <c r="F89" s="3" t="s">
        <v>406</v>
      </c>
      <c r="H89">
        <f t="shared" si="5"/>
        <v>8.6657702076796649E-3</v>
      </c>
      <c r="I89" s="2">
        <f t="shared" si="6"/>
        <v>95.445652173913032</v>
      </c>
      <c r="J89">
        <f t="shared" si="7"/>
        <v>0.8665770207679665</v>
      </c>
      <c r="L89" s="2">
        <f t="shared" si="3"/>
        <v>65.586956521739125</v>
      </c>
      <c r="M89" s="2">
        <f t="shared" si="4"/>
        <v>0.3536032670949748</v>
      </c>
    </row>
    <row r="90" spans="1:13" x14ac:dyDescent="0.25">
      <c r="A90" s="3" t="s">
        <v>22</v>
      </c>
      <c r="B90" s="3" t="s">
        <v>468</v>
      </c>
      <c r="C90" s="3" t="s">
        <v>780</v>
      </c>
      <c r="D90" s="3" t="s">
        <v>3112</v>
      </c>
      <c r="E90" s="3" t="s">
        <v>471</v>
      </c>
      <c r="F90" s="3" t="s">
        <v>406</v>
      </c>
      <c r="H90">
        <f t="shared" si="5"/>
        <v>8.7155734847352961E-3</v>
      </c>
      <c r="I90" s="2">
        <f t="shared" si="6"/>
        <v>95.445652173913032</v>
      </c>
      <c r="J90">
        <f t="shared" si="7"/>
        <v>0.87155734847352961</v>
      </c>
      <c r="L90" s="2">
        <f t="shared" si="3"/>
        <v>65.586956521739125</v>
      </c>
      <c r="M90" s="2">
        <f t="shared" si="4"/>
        <v>0.35858359480053792</v>
      </c>
    </row>
    <row r="91" spans="1:13" x14ac:dyDescent="0.25">
      <c r="A91" s="3" t="s">
        <v>22</v>
      </c>
      <c r="B91" s="3" t="s">
        <v>473</v>
      </c>
      <c r="C91" s="3" t="s">
        <v>3113</v>
      </c>
      <c r="D91" s="3" t="s">
        <v>470</v>
      </c>
      <c r="E91" s="3" t="s">
        <v>476</v>
      </c>
      <c r="F91" s="3" t="s">
        <v>3114</v>
      </c>
      <c r="H91">
        <f t="shared" si="5"/>
        <v>8.8151800388465568E-3</v>
      </c>
      <c r="I91" s="2">
        <f t="shared" si="6"/>
        <v>97.043478260869563</v>
      </c>
      <c r="J91">
        <f t="shared" si="7"/>
        <v>0.88151800388465573</v>
      </c>
      <c r="L91" s="2">
        <f t="shared" si="3"/>
        <v>67.184782608695656</v>
      </c>
      <c r="M91" s="2">
        <f t="shared" si="4"/>
        <v>0.36854425021166404</v>
      </c>
    </row>
    <row r="92" spans="1:13" x14ac:dyDescent="0.25">
      <c r="A92" s="3" t="s">
        <v>22</v>
      </c>
      <c r="B92" s="3" t="s">
        <v>478</v>
      </c>
      <c r="C92" s="3" t="s">
        <v>3115</v>
      </c>
      <c r="D92" s="3" t="s">
        <v>3116</v>
      </c>
      <c r="E92" s="3" t="s">
        <v>481</v>
      </c>
      <c r="F92" s="3" t="s">
        <v>3117</v>
      </c>
      <c r="H92">
        <f t="shared" si="5"/>
        <v>8.9645898700134469E-3</v>
      </c>
      <c r="I92" s="2">
        <f t="shared" si="6"/>
        <v>100.23913043478261</v>
      </c>
      <c r="J92">
        <f t="shared" si="7"/>
        <v>0.89645898700134474</v>
      </c>
      <c r="L92" s="2">
        <f t="shared" si="3"/>
        <v>70.380434782608688</v>
      </c>
      <c r="M92" s="2">
        <f t="shared" si="4"/>
        <v>0.38348523332835305</v>
      </c>
    </row>
    <row r="93" spans="1:13" x14ac:dyDescent="0.25">
      <c r="A93" s="3" t="s">
        <v>22</v>
      </c>
      <c r="B93" s="3" t="s">
        <v>483</v>
      </c>
      <c r="C93" s="3" t="s">
        <v>793</v>
      </c>
      <c r="D93" s="3" t="s">
        <v>3118</v>
      </c>
      <c r="E93" s="3" t="s">
        <v>484</v>
      </c>
      <c r="F93" s="3" t="s">
        <v>3119</v>
      </c>
      <c r="H93">
        <f t="shared" si="5"/>
        <v>9.0641964241247076E-3</v>
      </c>
      <c r="I93" s="2">
        <f t="shared" si="6"/>
        <v>101.30434782608697</v>
      </c>
      <c r="J93">
        <f t="shared" si="7"/>
        <v>0.90641964241247075</v>
      </c>
      <c r="L93" s="2">
        <f t="shared" si="3"/>
        <v>71.445652173913061</v>
      </c>
      <c r="M93" s="2">
        <f t="shared" si="4"/>
        <v>0.39344588873947905</v>
      </c>
    </row>
    <row r="94" spans="1:13" x14ac:dyDescent="0.25">
      <c r="A94" s="3" t="s">
        <v>22</v>
      </c>
      <c r="B94" s="3" t="s">
        <v>486</v>
      </c>
      <c r="C94" s="3" t="s">
        <v>798</v>
      </c>
      <c r="D94" s="3" t="s">
        <v>3120</v>
      </c>
      <c r="E94" s="3" t="s">
        <v>489</v>
      </c>
      <c r="F94" s="3" t="s">
        <v>3121</v>
      </c>
      <c r="H94">
        <f t="shared" si="5"/>
        <v>9.1139997011803371E-3</v>
      </c>
      <c r="I94" s="2">
        <f t="shared" si="6"/>
        <v>101.83695652173913</v>
      </c>
      <c r="J94">
        <f t="shared" si="7"/>
        <v>0.91139997011803375</v>
      </c>
      <c r="L94" s="2">
        <f t="shared" si="3"/>
        <v>71.978260869565219</v>
      </c>
      <c r="M94" s="2">
        <f t="shared" si="4"/>
        <v>0.39842621644504206</v>
      </c>
    </row>
    <row r="95" spans="1:13" x14ac:dyDescent="0.25">
      <c r="A95" s="3" t="s">
        <v>22</v>
      </c>
      <c r="B95" s="3" t="s">
        <v>490</v>
      </c>
      <c r="C95" s="3" t="s">
        <v>3122</v>
      </c>
      <c r="D95" s="3" t="s">
        <v>3123</v>
      </c>
      <c r="E95" s="3" t="s">
        <v>493</v>
      </c>
      <c r="F95" s="3" t="s">
        <v>3124</v>
      </c>
      <c r="H95">
        <f t="shared" si="5"/>
        <v>9.1638029782359683E-3</v>
      </c>
      <c r="I95" s="2">
        <f t="shared" si="6"/>
        <v>102.90217391304348</v>
      </c>
      <c r="J95">
        <f t="shared" si="7"/>
        <v>0.91638029782359687</v>
      </c>
      <c r="L95" s="2">
        <f t="shared" si="3"/>
        <v>73.043478260869563</v>
      </c>
      <c r="M95" s="2">
        <f t="shared" si="4"/>
        <v>0.40340654415060517</v>
      </c>
    </row>
    <row r="96" spans="1:13" x14ac:dyDescent="0.25">
      <c r="A96" s="3" t="s">
        <v>22</v>
      </c>
      <c r="B96" s="3" t="s">
        <v>494</v>
      </c>
      <c r="C96" s="3" t="s">
        <v>806</v>
      </c>
      <c r="D96" s="3" t="s">
        <v>3125</v>
      </c>
      <c r="E96" s="3" t="s">
        <v>497</v>
      </c>
      <c r="F96" s="3" t="s">
        <v>3126</v>
      </c>
      <c r="H96">
        <f t="shared" si="5"/>
        <v>9.3132128094028585E-3</v>
      </c>
      <c r="I96" s="2">
        <f t="shared" si="6"/>
        <v>106.10869565217391</v>
      </c>
      <c r="J96">
        <f t="shared" si="7"/>
        <v>0.93132128094028588</v>
      </c>
      <c r="L96" s="2">
        <f t="shared" si="3"/>
        <v>76.25</v>
      </c>
      <c r="M96" s="2">
        <f t="shared" si="4"/>
        <v>0.41834752726729418</v>
      </c>
    </row>
    <row r="97" spans="1:13" x14ac:dyDescent="0.25">
      <c r="A97" s="3" t="s">
        <v>22</v>
      </c>
      <c r="B97" s="3" t="s">
        <v>499</v>
      </c>
      <c r="C97" s="3" t="s">
        <v>811</v>
      </c>
      <c r="D97" s="3" t="s">
        <v>3127</v>
      </c>
      <c r="E97" s="3" t="s">
        <v>502</v>
      </c>
      <c r="F97" s="3" t="s">
        <v>433</v>
      </c>
      <c r="H97">
        <f t="shared" si="5"/>
        <v>9.3630160864584897E-3</v>
      </c>
      <c r="I97" s="2">
        <f t="shared" si="6"/>
        <v>105.57608695652173</v>
      </c>
      <c r="J97">
        <f t="shared" si="7"/>
        <v>0.93630160864584899</v>
      </c>
      <c r="L97" s="2">
        <f t="shared" si="3"/>
        <v>75.717391304347814</v>
      </c>
      <c r="M97" s="2">
        <f t="shared" si="4"/>
        <v>0.4233278549728573</v>
      </c>
    </row>
    <row r="98" spans="1:13" x14ac:dyDescent="0.25">
      <c r="A98" s="3" t="s">
        <v>22</v>
      </c>
      <c r="B98" s="3" t="s">
        <v>504</v>
      </c>
      <c r="C98" s="3" t="s">
        <v>816</v>
      </c>
      <c r="D98" s="3" t="s">
        <v>3128</v>
      </c>
      <c r="E98" s="3" t="s">
        <v>507</v>
      </c>
      <c r="F98" s="3" t="s">
        <v>3126</v>
      </c>
      <c r="H98">
        <f t="shared" si="5"/>
        <v>9.4128193635141192E-3</v>
      </c>
      <c r="I98" s="2">
        <f t="shared" si="6"/>
        <v>106.10869565217391</v>
      </c>
      <c r="J98">
        <f t="shared" si="7"/>
        <v>0.94128193635141189</v>
      </c>
      <c r="L98" s="2">
        <f t="shared" si="3"/>
        <v>76.25</v>
      </c>
      <c r="M98" s="2">
        <f t="shared" si="4"/>
        <v>0.42830818267842019</v>
      </c>
    </row>
    <row r="99" spans="1:13" x14ac:dyDescent="0.25">
      <c r="A99" s="3" t="s">
        <v>22</v>
      </c>
      <c r="B99" s="3" t="s">
        <v>509</v>
      </c>
      <c r="C99" s="3" t="s">
        <v>3129</v>
      </c>
      <c r="D99" s="3" t="s">
        <v>3130</v>
      </c>
      <c r="E99" s="3" t="s">
        <v>512</v>
      </c>
      <c r="F99" s="3" t="s">
        <v>3131</v>
      </c>
      <c r="H99">
        <f t="shared" si="5"/>
        <v>9.4626226405697487E-3</v>
      </c>
      <c r="I99" s="2">
        <f t="shared" si="6"/>
        <v>107.17391304347825</v>
      </c>
      <c r="J99">
        <f t="shared" si="7"/>
        <v>0.94626226405697489</v>
      </c>
      <c r="L99" s="2">
        <f t="shared" si="3"/>
        <v>77.315217391304344</v>
      </c>
      <c r="M99" s="2">
        <f t="shared" si="4"/>
        <v>0.43328851038398319</v>
      </c>
    </row>
    <row r="100" spans="1:13" x14ac:dyDescent="0.25">
      <c r="A100" s="3" t="s">
        <v>22</v>
      </c>
      <c r="B100" s="3" t="s">
        <v>513</v>
      </c>
      <c r="C100" s="3" t="s">
        <v>824</v>
      </c>
      <c r="D100" s="3" t="s">
        <v>3132</v>
      </c>
      <c r="E100" s="3" t="s">
        <v>516</v>
      </c>
      <c r="F100" s="3" t="s">
        <v>452</v>
      </c>
      <c r="H100">
        <f t="shared" si="5"/>
        <v>9.6618357487922701E-3</v>
      </c>
      <c r="I100" s="2">
        <f t="shared" si="6"/>
        <v>110.32608695652175</v>
      </c>
      <c r="J100">
        <f t="shared" si="7"/>
        <v>0.96618357487922701</v>
      </c>
      <c r="L100" s="2">
        <f t="shared" si="3"/>
        <v>80.467391304347842</v>
      </c>
      <c r="M100" s="2">
        <f t="shared" si="4"/>
        <v>0.45320982120623532</v>
      </c>
    </row>
    <row r="101" spans="1:13" x14ac:dyDescent="0.25">
      <c r="A101" s="3" t="s">
        <v>22</v>
      </c>
      <c r="B101" s="3" t="s">
        <v>518</v>
      </c>
      <c r="C101" s="3" t="s">
        <v>829</v>
      </c>
      <c r="D101" s="3" t="s">
        <v>3133</v>
      </c>
      <c r="E101" s="3" t="s">
        <v>521</v>
      </c>
      <c r="F101" s="3" t="s">
        <v>452</v>
      </c>
      <c r="H101">
        <f t="shared" si="5"/>
        <v>9.7116390258479013E-3</v>
      </c>
      <c r="I101" s="2">
        <f t="shared" si="6"/>
        <v>110.32608695652175</v>
      </c>
      <c r="J101">
        <f t="shared" si="7"/>
        <v>0.97116390258479013</v>
      </c>
      <c r="L101" s="2">
        <f t="shared" si="3"/>
        <v>80.467391304347842</v>
      </c>
      <c r="M101" s="2">
        <f t="shared" si="4"/>
        <v>0.45819014891179843</v>
      </c>
    </row>
    <row r="102" spans="1:13" x14ac:dyDescent="0.25">
      <c r="A102" s="3" t="s">
        <v>22</v>
      </c>
      <c r="B102" s="3" t="s">
        <v>523</v>
      </c>
      <c r="C102" s="3" t="s">
        <v>834</v>
      </c>
      <c r="D102" s="3" t="s">
        <v>3134</v>
      </c>
      <c r="E102" s="3" t="s">
        <v>526</v>
      </c>
      <c r="F102" s="3" t="s">
        <v>3135</v>
      </c>
      <c r="H102">
        <f t="shared" si="5"/>
        <v>9.7614423029035308E-3</v>
      </c>
      <c r="I102" s="2">
        <f t="shared" si="6"/>
        <v>112.5</v>
      </c>
      <c r="J102">
        <f t="shared" si="7"/>
        <v>0.97614423029035313</v>
      </c>
      <c r="L102" s="2">
        <f t="shared" si="3"/>
        <v>82.641304347826093</v>
      </c>
      <c r="M102" s="2">
        <f t="shared" si="4"/>
        <v>0.46317047661736144</v>
      </c>
    </row>
    <row r="103" spans="1:13" x14ac:dyDescent="0.25">
      <c r="A103" s="3" t="s">
        <v>22</v>
      </c>
      <c r="B103" s="3" t="s">
        <v>528</v>
      </c>
      <c r="C103" s="3" t="s">
        <v>838</v>
      </c>
      <c r="D103" s="3" t="s">
        <v>3136</v>
      </c>
      <c r="E103" s="3" t="s">
        <v>531</v>
      </c>
      <c r="F103" s="3" t="s">
        <v>3135</v>
      </c>
      <c r="H103">
        <f t="shared" si="5"/>
        <v>9.8610488570147915E-3</v>
      </c>
      <c r="I103" s="2">
        <f t="shared" si="6"/>
        <v>112.5</v>
      </c>
      <c r="J103">
        <f t="shared" si="7"/>
        <v>0.98610488570147914</v>
      </c>
      <c r="L103" s="2">
        <f t="shared" si="3"/>
        <v>82.641304347826093</v>
      </c>
      <c r="M103" s="2">
        <f t="shared" si="4"/>
        <v>0.47313113202848744</v>
      </c>
    </row>
    <row r="104" spans="1:13" x14ac:dyDescent="0.25">
      <c r="A104" s="3" t="s">
        <v>22</v>
      </c>
      <c r="B104" s="3" t="s">
        <v>533</v>
      </c>
      <c r="C104" s="3" t="s">
        <v>3137</v>
      </c>
      <c r="D104" s="3" t="s">
        <v>3138</v>
      </c>
      <c r="E104" s="3" t="s">
        <v>536</v>
      </c>
      <c r="F104" s="3" t="s">
        <v>3139</v>
      </c>
      <c r="H104">
        <f t="shared" si="5"/>
        <v>9.9108521340704227E-3</v>
      </c>
      <c r="I104" s="2">
        <f t="shared" si="6"/>
        <v>113.58695652173913</v>
      </c>
      <c r="J104">
        <f t="shared" si="7"/>
        <v>0.99108521340704225</v>
      </c>
      <c r="L104" s="2">
        <f t="shared" si="3"/>
        <v>83.728260869565219</v>
      </c>
      <c r="M104" s="2">
        <f t="shared" si="4"/>
        <v>0.47811145973405056</v>
      </c>
    </row>
    <row r="105" spans="1:13" x14ac:dyDescent="0.25">
      <c r="A105" s="3" t="s">
        <v>22</v>
      </c>
      <c r="B105" s="3" t="s">
        <v>538</v>
      </c>
      <c r="C105" s="3" t="s">
        <v>3140</v>
      </c>
      <c r="D105" s="3" t="s">
        <v>3141</v>
      </c>
      <c r="E105" s="3" t="s">
        <v>541</v>
      </c>
      <c r="F105" s="3" t="s">
        <v>3142</v>
      </c>
      <c r="H105">
        <f t="shared" si="5"/>
        <v>1.0010458688181682E-2</v>
      </c>
      <c r="I105" s="2">
        <f t="shared" si="6"/>
        <v>115.65217391304347</v>
      </c>
      <c r="J105">
        <f t="shared" si="7"/>
        <v>1.0010458688181683</v>
      </c>
      <c r="L105" s="2">
        <f t="shared" si="3"/>
        <v>85.793478260869563</v>
      </c>
      <c r="M105" s="2">
        <f t="shared" si="4"/>
        <v>0.48807211514517657</v>
      </c>
    </row>
    <row r="106" spans="1:13" x14ac:dyDescent="0.25">
      <c r="A106" s="3" t="s">
        <v>22</v>
      </c>
      <c r="B106" s="3" t="s">
        <v>542</v>
      </c>
      <c r="C106" s="3" t="s">
        <v>851</v>
      </c>
      <c r="D106" s="3" t="s">
        <v>3143</v>
      </c>
      <c r="E106" s="3" t="s">
        <v>545</v>
      </c>
      <c r="F106" s="3" t="s">
        <v>472</v>
      </c>
      <c r="H106">
        <f t="shared" si="5"/>
        <v>1.0110065242292942E-2</v>
      </c>
      <c r="I106" s="2">
        <f t="shared" si="6"/>
        <v>116.19565217391305</v>
      </c>
      <c r="J106">
        <f t="shared" si="7"/>
        <v>1.0110065242292943</v>
      </c>
      <c r="L106" s="2">
        <f t="shared" si="3"/>
        <v>86.336956521739125</v>
      </c>
      <c r="M106" s="2">
        <f t="shared" si="4"/>
        <v>0.49803277055630257</v>
      </c>
    </row>
    <row r="107" spans="1:13" x14ac:dyDescent="0.25">
      <c r="A107" s="3" t="s">
        <v>22</v>
      </c>
      <c r="B107" s="3" t="s">
        <v>546</v>
      </c>
      <c r="C107" s="3" t="s">
        <v>855</v>
      </c>
      <c r="D107" s="3" t="s">
        <v>3144</v>
      </c>
      <c r="E107" s="3" t="s">
        <v>547</v>
      </c>
      <c r="F107" s="3" t="s">
        <v>3145</v>
      </c>
      <c r="H107">
        <f t="shared" si="5"/>
        <v>1.0159868519348574E-2</v>
      </c>
      <c r="I107" s="2">
        <f t="shared" si="6"/>
        <v>117.82608695652173</v>
      </c>
      <c r="J107">
        <f t="shared" si="7"/>
        <v>1.0159868519348574</v>
      </c>
      <c r="L107" s="2">
        <f t="shared" si="3"/>
        <v>87.967391304347814</v>
      </c>
      <c r="M107" s="2">
        <f t="shared" si="4"/>
        <v>0.50301309826186569</v>
      </c>
    </row>
    <row r="108" spans="1:13" x14ac:dyDescent="0.25">
      <c r="A108" s="3" t="s">
        <v>22</v>
      </c>
      <c r="B108" s="3" t="s">
        <v>549</v>
      </c>
      <c r="C108" s="3" t="s">
        <v>3146</v>
      </c>
      <c r="D108" s="3" t="s">
        <v>3147</v>
      </c>
      <c r="E108" s="3" t="s">
        <v>552</v>
      </c>
      <c r="F108" s="3" t="s">
        <v>482</v>
      </c>
      <c r="H108">
        <f t="shared" si="5"/>
        <v>1.0209671796404203E-2</v>
      </c>
      <c r="I108" s="2">
        <f t="shared" si="6"/>
        <v>118.3695652173913</v>
      </c>
      <c r="J108">
        <f t="shared" si="7"/>
        <v>1.0209671796404203</v>
      </c>
      <c r="L108" s="2">
        <f t="shared" si="3"/>
        <v>88.510869565217376</v>
      </c>
      <c r="M108" s="2">
        <f t="shared" si="4"/>
        <v>0.50799342596742858</v>
      </c>
    </row>
    <row r="109" spans="1:13" x14ac:dyDescent="0.25">
      <c r="A109" s="3" t="s">
        <v>22</v>
      </c>
      <c r="B109" s="3" t="s">
        <v>554</v>
      </c>
      <c r="C109" s="3" t="s">
        <v>3148</v>
      </c>
      <c r="D109" s="3" t="s">
        <v>3149</v>
      </c>
      <c r="E109" s="3" t="s">
        <v>557</v>
      </c>
      <c r="F109" s="3" t="s">
        <v>485</v>
      </c>
      <c r="H109">
        <f t="shared" si="5"/>
        <v>1.0309278350515464E-2</v>
      </c>
      <c r="I109" s="2">
        <f t="shared" si="6"/>
        <v>118.91304347826087</v>
      </c>
      <c r="J109">
        <f t="shared" si="7"/>
        <v>1.0309278350515463</v>
      </c>
      <c r="L109" s="2">
        <f t="shared" si="3"/>
        <v>89.054347826086968</v>
      </c>
      <c r="M109" s="2">
        <f t="shared" si="4"/>
        <v>0.51795408137855459</v>
      </c>
    </row>
    <row r="110" spans="1:13" x14ac:dyDescent="0.25">
      <c r="A110" s="3" t="s">
        <v>22</v>
      </c>
      <c r="B110" s="3" t="s">
        <v>559</v>
      </c>
      <c r="C110" s="3" t="s">
        <v>868</v>
      </c>
      <c r="D110" s="3" t="s">
        <v>3150</v>
      </c>
      <c r="E110" s="3" t="s">
        <v>560</v>
      </c>
      <c r="F110" s="3" t="s">
        <v>498</v>
      </c>
      <c r="H110">
        <f t="shared" si="5"/>
        <v>1.0408884904626724E-2</v>
      </c>
      <c r="I110" s="2">
        <f t="shared" si="6"/>
        <v>122.06521739130434</v>
      </c>
      <c r="J110">
        <f t="shared" si="7"/>
        <v>1.0408884904626725</v>
      </c>
      <c r="L110" s="2">
        <f t="shared" si="3"/>
        <v>92.206521739130437</v>
      </c>
      <c r="M110" s="2">
        <f t="shared" si="4"/>
        <v>0.52791473678968082</v>
      </c>
    </row>
    <row r="111" spans="1:13" x14ac:dyDescent="0.25">
      <c r="A111" s="3" t="s">
        <v>22</v>
      </c>
      <c r="B111" s="3" t="s">
        <v>562</v>
      </c>
      <c r="C111" s="3" t="s">
        <v>3151</v>
      </c>
      <c r="D111" s="3" t="s">
        <v>3152</v>
      </c>
      <c r="E111" s="3" t="s">
        <v>565</v>
      </c>
      <c r="F111" s="3" t="s">
        <v>3153</v>
      </c>
      <c r="H111">
        <f t="shared" si="5"/>
        <v>1.0508491458737985E-2</v>
      </c>
      <c r="I111" s="2">
        <f t="shared" si="6"/>
        <v>121.52173913043478</v>
      </c>
      <c r="J111">
        <f t="shared" si="7"/>
        <v>1.0508491458737985</v>
      </c>
      <c r="L111" s="2">
        <f t="shared" si="3"/>
        <v>91.663043478260875</v>
      </c>
      <c r="M111" s="2">
        <f t="shared" si="4"/>
        <v>0.53787539220080682</v>
      </c>
    </row>
    <row r="112" spans="1:13" x14ac:dyDescent="0.25">
      <c r="A112" s="3" t="s">
        <v>22</v>
      </c>
      <c r="B112" s="3" t="s">
        <v>567</v>
      </c>
      <c r="C112" s="3" t="s">
        <v>872</v>
      </c>
      <c r="D112" s="3" t="s">
        <v>3154</v>
      </c>
      <c r="E112" s="3" t="s">
        <v>570</v>
      </c>
      <c r="F112" s="3" t="s">
        <v>508</v>
      </c>
      <c r="H112">
        <f t="shared" si="5"/>
        <v>1.0558294735793615E-2</v>
      </c>
      <c r="I112" s="2">
        <f t="shared" si="6"/>
        <v>123.15217391304348</v>
      </c>
      <c r="J112">
        <f t="shared" si="7"/>
        <v>1.0558294735793614</v>
      </c>
      <c r="L112" s="2">
        <f t="shared" ref="L112:L175" si="8">I112-$I$46</f>
        <v>93.293478260869563</v>
      </c>
      <c r="M112" s="2">
        <f t="shared" ref="M112:M175" si="9">J112-$J$46</f>
        <v>0.54285571990636972</v>
      </c>
    </row>
    <row r="113" spans="1:13" x14ac:dyDescent="0.25">
      <c r="A113" s="3" t="s">
        <v>22</v>
      </c>
      <c r="B113" s="3" t="s">
        <v>572</v>
      </c>
      <c r="C113" s="3" t="s">
        <v>3155</v>
      </c>
      <c r="D113" s="3" t="s">
        <v>3156</v>
      </c>
      <c r="E113" s="3" t="s">
        <v>575</v>
      </c>
      <c r="F113" s="3" t="s">
        <v>3157</v>
      </c>
      <c r="H113">
        <f t="shared" ref="H113:H176" si="10">(C113-20079)/20079</f>
        <v>1.0657901289904875E-2</v>
      </c>
      <c r="I113" s="2">
        <f t="shared" ref="I113:I176" si="11">F113/920*1000000</f>
        <v>124.23913043478261</v>
      </c>
      <c r="J113">
        <f t="shared" ref="J113:J176" si="12">H113*100</f>
        <v>1.0657901289904874</v>
      </c>
      <c r="L113" s="2">
        <f t="shared" si="8"/>
        <v>94.380434782608688</v>
      </c>
      <c r="M113" s="2">
        <f t="shared" si="9"/>
        <v>0.55281637531749572</v>
      </c>
    </row>
    <row r="114" spans="1:13" x14ac:dyDescent="0.25">
      <c r="A114" s="3" t="s">
        <v>22</v>
      </c>
      <c r="B114" s="3" t="s">
        <v>577</v>
      </c>
      <c r="C114" s="3" t="s">
        <v>3158</v>
      </c>
      <c r="D114" s="3" t="s">
        <v>3159</v>
      </c>
      <c r="E114" s="3" t="s">
        <v>578</v>
      </c>
      <c r="F114" s="3" t="s">
        <v>527</v>
      </c>
      <c r="H114">
        <f t="shared" si="10"/>
        <v>1.0757507844016136E-2</v>
      </c>
      <c r="I114" s="2">
        <f t="shared" si="11"/>
        <v>125.86956521739131</v>
      </c>
      <c r="J114">
        <f t="shared" si="12"/>
        <v>1.0757507844016136</v>
      </c>
      <c r="L114" s="2">
        <f t="shared" si="8"/>
        <v>96.010869565217405</v>
      </c>
      <c r="M114" s="2">
        <f t="shared" si="9"/>
        <v>0.56277703072862195</v>
      </c>
    </row>
    <row r="115" spans="1:13" x14ac:dyDescent="0.25">
      <c r="A115" s="3" t="s">
        <v>22</v>
      </c>
      <c r="B115" s="3" t="s">
        <v>579</v>
      </c>
      <c r="C115" s="3" t="s">
        <v>890</v>
      </c>
      <c r="D115" s="3" t="s">
        <v>3160</v>
      </c>
      <c r="E115" s="3" t="s">
        <v>582</v>
      </c>
      <c r="F115" s="3" t="s">
        <v>522</v>
      </c>
      <c r="H115">
        <f t="shared" si="10"/>
        <v>1.0857114398127397E-2</v>
      </c>
      <c r="I115" s="2">
        <f t="shared" si="11"/>
        <v>127.39130434782608</v>
      </c>
      <c r="J115">
        <f t="shared" si="12"/>
        <v>1.0857114398127397</v>
      </c>
      <c r="L115" s="2">
        <f t="shared" si="8"/>
        <v>97.532608695652158</v>
      </c>
      <c r="M115" s="2">
        <f t="shared" si="9"/>
        <v>0.57273768613974796</v>
      </c>
    </row>
    <row r="116" spans="1:13" x14ac:dyDescent="0.25">
      <c r="A116" s="3" t="s">
        <v>22</v>
      </c>
      <c r="B116" s="3" t="s">
        <v>583</v>
      </c>
      <c r="C116" s="3" t="s">
        <v>894</v>
      </c>
      <c r="D116" s="3" t="s">
        <v>3161</v>
      </c>
      <c r="E116" s="3" t="s">
        <v>586</v>
      </c>
      <c r="F116" s="3" t="s">
        <v>3162</v>
      </c>
      <c r="H116">
        <f t="shared" si="10"/>
        <v>1.0956720952238657E-2</v>
      </c>
      <c r="I116" s="2">
        <f t="shared" si="11"/>
        <v>127.93478260869566</v>
      </c>
      <c r="J116">
        <f t="shared" si="12"/>
        <v>1.0956720952238657</v>
      </c>
      <c r="L116" s="2">
        <f t="shared" si="8"/>
        <v>98.076086956521749</v>
      </c>
      <c r="M116" s="2">
        <f t="shared" si="9"/>
        <v>0.58269834155087397</v>
      </c>
    </row>
    <row r="117" spans="1:13" x14ac:dyDescent="0.25">
      <c r="A117" s="3" t="s">
        <v>22</v>
      </c>
      <c r="B117" s="3" t="s">
        <v>588</v>
      </c>
      <c r="C117" s="3" t="s">
        <v>894</v>
      </c>
      <c r="D117" s="3" t="s">
        <v>3161</v>
      </c>
      <c r="E117" s="3" t="s">
        <v>591</v>
      </c>
      <c r="F117" s="3" t="s">
        <v>522</v>
      </c>
      <c r="H117">
        <f t="shared" si="10"/>
        <v>1.0956720952238657E-2</v>
      </c>
      <c r="I117" s="2">
        <f t="shared" si="11"/>
        <v>127.39130434782608</v>
      </c>
      <c r="J117">
        <f t="shared" si="12"/>
        <v>1.0956720952238657</v>
      </c>
      <c r="L117" s="2">
        <f t="shared" si="8"/>
        <v>97.532608695652158</v>
      </c>
      <c r="M117" s="2">
        <f t="shared" si="9"/>
        <v>0.58269834155087397</v>
      </c>
    </row>
    <row r="118" spans="1:13" x14ac:dyDescent="0.25">
      <c r="A118" s="3" t="s">
        <v>22</v>
      </c>
      <c r="B118" s="3" t="s">
        <v>593</v>
      </c>
      <c r="C118" s="3" t="s">
        <v>3163</v>
      </c>
      <c r="D118" s="3" t="s">
        <v>3164</v>
      </c>
      <c r="E118" s="3" t="s">
        <v>594</v>
      </c>
      <c r="F118" s="3" t="s">
        <v>3165</v>
      </c>
      <c r="H118">
        <f t="shared" si="10"/>
        <v>1.1006524229294287E-2</v>
      </c>
      <c r="I118" s="2">
        <f t="shared" si="11"/>
        <v>128.47826086956522</v>
      </c>
      <c r="J118">
        <f t="shared" si="12"/>
        <v>1.1006524229294288</v>
      </c>
      <c r="L118" s="2">
        <f t="shared" si="8"/>
        <v>98.619565217391312</v>
      </c>
      <c r="M118" s="2">
        <f t="shared" si="9"/>
        <v>0.58767866925643708</v>
      </c>
    </row>
    <row r="119" spans="1:13" x14ac:dyDescent="0.25">
      <c r="A119" s="3" t="s">
        <v>22</v>
      </c>
      <c r="B119" s="3" t="s">
        <v>596</v>
      </c>
      <c r="C119" s="3" t="s">
        <v>3166</v>
      </c>
      <c r="D119" s="3" t="s">
        <v>3167</v>
      </c>
      <c r="E119" s="3" t="s">
        <v>597</v>
      </c>
      <c r="F119" s="3" t="s">
        <v>548</v>
      </c>
      <c r="H119">
        <f t="shared" si="10"/>
        <v>1.1155934060461179E-2</v>
      </c>
      <c r="I119" s="2">
        <f t="shared" si="11"/>
        <v>129.56521739130434</v>
      </c>
      <c r="J119">
        <f t="shared" si="12"/>
        <v>1.1155934060461179</v>
      </c>
      <c r="L119" s="2">
        <f t="shared" si="8"/>
        <v>99.706521739130437</v>
      </c>
      <c r="M119" s="2">
        <f t="shared" si="9"/>
        <v>0.6026196523731262</v>
      </c>
    </row>
    <row r="120" spans="1:13" x14ac:dyDescent="0.25">
      <c r="A120" s="3" t="s">
        <v>22</v>
      </c>
      <c r="B120" s="3" t="s">
        <v>599</v>
      </c>
      <c r="C120" s="3" t="s">
        <v>910</v>
      </c>
      <c r="D120" s="3" t="s">
        <v>3168</v>
      </c>
      <c r="E120" s="3" t="s">
        <v>602</v>
      </c>
      <c r="F120" s="3" t="s">
        <v>3169</v>
      </c>
      <c r="H120">
        <f t="shared" si="10"/>
        <v>1.1305343891628069E-2</v>
      </c>
      <c r="I120" s="2">
        <f t="shared" si="11"/>
        <v>132.28260869565219</v>
      </c>
      <c r="J120">
        <f t="shared" si="12"/>
        <v>1.1305343891628068</v>
      </c>
      <c r="L120" s="2">
        <f t="shared" si="8"/>
        <v>102.42391304347828</v>
      </c>
      <c r="M120" s="2">
        <f t="shared" si="9"/>
        <v>0.6175606354898151</v>
      </c>
    </row>
    <row r="121" spans="1:13" x14ac:dyDescent="0.25">
      <c r="A121" s="3" t="s">
        <v>22</v>
      </c>
      <c r="B121" s="3" t="s">
        <v>603</v>
      </c>
      <c r="C121" s="3" t="s">
        <v>915</v>
      </c>
      <c r="D121" s="3" t="s">
        <v>3170</v>
      </c>
      <c r="E121" s="3" t="s">
        <v>606</v>
      </c>
      <c r="F121" s="3" t="s">
        <v>561</v>
      </c>
      <c r="H121">
        <f t="shared" si="10"/>
        <v>1.13551471686837E-2</v>
      </c>
      <c r="I121" s="2">
        <f t="shared" si="11"/>
        <v>133.2608695652174</v>
      </c>
      <c r="J121">
        <f t="shared" si="12"/>
        <v>1.1355147168683699</v>
      </c>
      <c r="L121" s="2">
        <f t="shared" si="8"/>
        <v>103.4021739130435</v>
      </c>
      <c r="M121" s="2">
        <f t="shared" si="9"/>
        <v>0.62254096319537822</v>
      </c>
    </row>
    <row r="122" spans="1:13" x14ac:dyDescent="0.25">
      <c r="A122" s="3" t="s">
        <v>22</v>
      </c>
      <c r="B122" s="3" t="s">
        <v>608</v>
      </c>
      <c r="C122" s="3" t="s">
        <v>919</v>
      </c>
      <c r="D122" s="3" t="s">
        <v>3171</v>
      </c>
      <c r="E122" s="3" t="s">
        <v>609</v>
      </c>
      <c r="F122" s="3" t="s">
        <v>553</v>
      </c>
      <c r="H122">
        <f t="shared" si="10"/>
        <v>1.140495044573933E-2</v>
      </c>
      <c r="I122" s="2">
        <f t="shared" si="11"/>
        <v>131.73913043478262</v>
      </c>
      <c r="J122">
        <f t="shared" si="12"/>
        <v>1.140495044573933</v>
      </c>
      <c r="L122" s="2">
        <f t="shared" si="8"/>
        <v>101.88043478260872</v>
      </c>
      <c r="M122" s="2">
        <f t="shared" si="9"/>
        <v>0.62752129090094133</v>
      </c>
    </row>
    <row r="123" spans="1:13" x14ac:dyDescent="0.25">
      <c r="A123" s="3" t="s">
        <v>22</v>
      </c>
      <c r="B123" s="3" t="s">
        <v>611</v>
      </c>
      <c r="C123" s="3" t="s">
        <v>3172</v>
      </c>
      <c r="D123" s="3" t="s">
        <v>3173</v>
      </c>
      <c r="E123" s="3" t="s">
        <v>614</v>
      </c>
      <c r="F123" s="3" t="s">
        <v>566</v>
      </c>
      <c r="H123">
        <f t="shared" si="10"/>
        <v>1.1454753722794959E-2</v>
      </c>
      <c r="I123" s="2">
        <f t="shared" si="11"/>
        <v>133.80434782608694</v>
      </c>
      <c r="J123">
        <f t="shared" si="12"/>
        <v>1.1454753722794959</v>
      </c>
      <c r="L123" s="2">
        <f t="shared" si="8"/>
        <v>103.94565217391303</v>
      </c>
      <c r="M123" s="2">
        <f t="shared" si="9"/>
        <v>0.63250161860650422</v>
      </c>
    </row>
    <row r="124" spans="1:13" x14ac:dyDescent="0.25">
      <c r="A124" s="3" t="s">
        <v>22</v>
      </c>
      <c r="B124" s="3" t="s">
        <v>615</v>
      </c>
      <c r="C124" s="3" t="s">
        <v>927</v>
      </c>
      <c r="D124" s="3" t="s">
        <v>3174</v>
      </c>
      <c r="E124" s="3" t="s">
        <v>618</v>
      </c>
      <c r="F124" s="3" t="s">
        <v>3175</v>
      </c>
      <c r="H124">
        <f t="shared" si="10"/>
        <v>1.1604163553961851E-2</v>
      </c>
      <c r="I124" s="2">
        <f t="shared" si="11"/>
        <v>134.3478260869565</v>
      </c>
      <c r="J124">
        <f t="shared" si="12"/>
        <v>1.160416355396185</v>
      </c>
      <c r="L124" s="2">
        <f t="shared" si="8"/>
        <v>104.4891304347826</v>
      </c>
      <c r="M124" s="2">
        <f t="shared" si="9"/>
        <v>0.64744260172319335</v>
      </c>
    </row>
    <row r="125" spans="1:13" x14ac:dyDescent="0.25">
      <c r="A125" s="3" t="s">
        <v>22</v>
      </c>
      <c r="B125" s="3" t="s">
        <v>620</v>
      </c>
      <c r="C125" s="3" t="s">
        <v>932</v>
      </c>
      <c r="D125" s="3" t="s">
        <v>3176</v>
      </c>
      <c r="E125" s="3" t="s">
        <v>623</v>
      </c>
      <c r="F125" s="3" t="s">
        <v>3177</v>
      </c>
      <c r="H125">
        <f t="shared" si="10"/>
        <v>1.1653966831017481E-2</v>
      </c>
      <c r="I125" s="2">
        <f t="shared" si="11"/>
        <v>135.97826086956522</v>
      </c>
      <c r="J125">
        <f t="shared" si="12"/>
        <v>1.1653966831017482</v>
      </c>
      <c r="L125" s="2">
        <f t="shared" si="8"/>
        <v>106.11956521739131</v>
      </c>
      <c r="M125" s="2">
        <f t="shared" si="9"/>
        <v>0.65242292942875646</v>
      </c>
    </row>
    <row r="126" spans="1:13" x14ac:dyDescent="0.25">
      <c r="A126" s="3" t="s">
        <v>22</v>
      </c>
      <c r="B126" s="3" t="s">
        <v>625</v>
      </c>
      <c r="C126" s="3" t="s">
        <v>932</v>
      </c>
      <c r="D126" s="3" t="s">
        <v>3176</v>
      </c>
      <c r="E126" s="3" t="s">
        <v>628</v>
      </c>
      <c r="F126" s="3" t="s">
        <v>3177</v>
      </c>
      <c r="H126">
        <f t="shared" si="10"/>
        <v>1.1653966831017481E-2</v>
      </c>
      <c r="I126" s="2">
        <f t="shared" si="11"/>
        <v>135.97826086956522</v>
      </c>
      <c r="J126">
        <f t="shared" si="12"/>
        <v>1.1653966831017482</v>
      </c>
      <c r="L126" s="2">
        <f t="shared" si="8"/>
        <v>106.11956521739131</v>
      </c>
      <c r="M126" s="2">
        <f t="shared" si="9"/>
        <v>0.65242292942875646</v>
      </c>
    </row>
    <row r="127" spans="1:13" x14ac:dyDescent="0.25">
      <c r="A127" s="3" t="s">
        <v>22</v>
      </c>
      <c r="B127" s="3" t="s">
        <v>630</v>
      </c>
      <c r="C127" s="3" t="s">
        <v>3178</v>
      </c>
      <c r="D127" s="3" t="s">
        <v>3179</v>
      </c>
      <c r="E127" s="3" t="s">
        <v>633</v>
      </c>
      <c r="F127" s="3" t="s">
        <v>3180</v>
      </c>
      <c r="H127">
        <f t="shared" si="10"/>
        <v>1.1803376662184372E-2</v>
      </c>
      <c r="I127" s="2">
        <f t="shared" si="11"/>
        <v>137.06521739130432</v>
      </c>
      <c r="J127">
        <f t="shared" si="12"/>
        <v>1.1803376662184373</v>
      </c>
      <c r="L127" s="2">
        <f t="shared" si="8"/>
        <v>107.20652173913041</v>
      </c>
      <c r="M127" s="2">
        <f t="shared" si="9"/>
        <v>0.66736391254544558</v>
      </c>
    </row>
    <row r="128" spans="1:13" x14ac:dyDescent="0.25">
      <c r="A128" s="3" t="s">
        <v>22</v>
      </c>
      <c r="B128" s="3" t="s">
        <v>635</v>
      </c>
      <c r="C128" s="3" t="s">
        <v>3181</v>
      </c>
      <c r="D128" s="3" t="s">
        <v>3182</v>
      </c>
      <c r="E128" s="3" t="s">
        <v>638</v>
      </c>
      <c r="F128" s="3" t="s">
        <v>3183</v>
      </c>
      <c r="H128">
        <f t="shared" si="10"/>
        <v>1.1902983216295633E-2</v>
      </c>
      <c r="I128" s="2">
        <f t="shared" si="11"/>
        <v>138.58695652173913</v>
      </c>
      <c r="J128">
        <f t="shared" si="12"/>
        <v>1.1902983216295633</v>
      </c>
      <c r="L128" s="2">
        <f t="shared" si="8"/>
        <v>108.72826086956522</v>
      </c>
      <c r="M128" s="2">
        <f t="shared" si="9"/>
        <v>0.67732456795657159</v>
      </c>
    </row>
    <row r="129" spans="1:13" x14ac:dyDescent="0.25">
      <c r="A129" s="3" t="s">
        <v>22</v>
      </c>
      <c r="B129" s="3" t="s">
        <v>639</v>
      </c>
      <c r="C129" s="3" t="s">
        <v>944</v>
      </c>
      <c r="D129" s="3" t="s">
        <v>3184</v>
      </c>
      <c r="E129" s="3" t="s">
        <v>642</v>
      </c>
      <c r="F129" s="3" t="s">
        <v>3185</v>
      </c>
      <c r="H129">
        <f t="shared" si="10"/>
        <v>1.1952786493351263E-2</v>
      </c>
      <c r="I129" s="2">
        <f t="shared" si="11"/>
        <v>137.60869565217391</v>
      </c>
      <c r="J129">
        <f t="shared" si="12"/>
        <v>1.1952786493351262</v>
      </c>
      <c r="L129" s="2">
        <f t="shared" si="8"/>
        <v>107.75</v>
      </c>
      <c r="M129" s="2">
        <f t="shared" si="9"/>
        <v>0.68230489566213448</v>
      </c>
    </row>
    <row r="130" spans="1:13" x14ac:dyDescent="0.25">
      <c r="A130" s="3" t="s">
        <v>22</v>
      </c>
      <c r="B130" s="3" t="s">
        <v>643</v>
      </c>
      <c r="C130" s="3" t="s">
        <v>953</v>
      </c>
      <c r="D130" s="3" t="s">
        <v>3186</v>
      </c>
      <c r="E130" s="3" t="s">
        <v>646</v>
      </c>
      <c r="F130" s="3" t="s">
        <v>3183</v>
      </c>
      <c r="H130">
        <f t="shared" si="10"/>
        <v>1.2052393047462523E-2</v>
      </c>
      <c r="I130" s="2">
        <f t="shared" si="11"/>
        <v>138.58695652173913</v>
      </c>
      <c r="J130">
        <f t="shared" si="12"/>
        <v>1.2052393047462524</v>
      </c>
      <c r="L130" s="2">
        <f t="shared" si="8"/>
        <v>108.72826086956522</v>
      </c>
      <c r="M130" s="2">
        <f t="shared" si="9"/>
        <v>0.69226555107326071</v>
      </c>
    </row>
    <row r="131" spans="1:13" x14ac:dyDescent="0.25">
      <c r="A131" s="3" t="s">
        <v>22</v>
      </c>
      <c r="B131" s="3" t="s">
        <v>647</v>
      </c>
      <c r="C131" s="3" t="s">
        <v>957</v>
      </c>
      <c r="D131" s="3" t="s">
        <v>3187</v>
      </c>
      <c r="E131" s="3" t="s">
        <v>650</v>
      </c>
      <c r="F131" s="3" t="s">
        <v>598</v>
      </c>
      <c r="H131">
        <f t="shared" si="10"/>
        <v>1.2102196324518153E-2</v>
      </c>
      <c r="I131" s="2">
        <f t="shared" si="11"/>
        <v>139.13043478260872</v>
      </c>
      <c r="J131">
        <f t="shared" si="12"/>
        <v>1.2102196324518153</v>
      </c>
      <c r="L131" s="2">
        <f t="shared" si="8"/>
        <v>109.27173913043481</v>
      </c>
      <c r="M131" s="2">
        <f t="shared" si="9"/>
        <v>0.6972458787788236</v>
      </c>
    </row>
    <row r="132" spans="1:13" x14ac:dyDescent="0.25">
      <c r="A132" s="3" t="s">
        <v>22</v>
      </c>
      <c r="B132" s="3" t="s">
        <v>652</v>
      </c>
      <c r="C132" s="3" t="s">
        <v>3188</v>
      </c>
      <c r="D132" s="3" t="s">
        <v>3189</v>
      </c>
      <c r="E132" s="3" t="s">
        <v>655</v>
      </c>
      <c r="F132" s="3" t="s">
        <v>3190</v>
      </c>
      <c r="H132">
        <f t="shared" si="10"/>
        <v>1.2201802878629413E-2</v>
      </c>
      <c r="I132" s="2">
        <f t="shared" si="11"/>
        <v>140.21739130434781</v>
      </c>
      <c r="J132">
        <f t="shared" si="12"/>
        <v>1.2201802878629413</v>
      </c>
      <c r="L132" s="2">
        <f t="shared" si="8"/>
        <v>110.35869565217391</v>
      </c>
      <c r="M132" s="2">
        <f t="shared" si="9"/>
        <v>0.70720653418994961</v>
      </c>
    </row>
    <row r="133" spans="1:13" x14ac:dyDescent="0.25">
      <c r="A133" s="3" t="s">
        <v>22</v>
      </c>
      <c r="B133" s="3" t="s">
        <v>657</v>
      </c>
      <c r="C133" s="3" t="s">
        <v>965</v>
      </c>
      <c r="D133" s="3" t="s">
        <v>3191</v>
      </c>
      <c r="E133" s="3" t="s">
        <v>658</v>
      </c>
      <c r="F133" s="3" t="s">
        <v>3192</v>
      </c>
      <c r="H133">
        <f t="shared" si="10"/>
        <v>1.2301409432740674E-2</v>
      </c>
      <c r="I133" s="2">
        <f t="shared" si="11"/>
        <v>141.30434782608697</v>
      </c>
      <c r="J133">
        <f t="shared" si="12"/>
        <v>1.2301409432740673</v>
      </c>
      <c r="L133" s="2">
        <f t="shared" si="8"/>
        <v>111.44565217391306</v>
      </c>
      <c r="M133" s="2">
        <f t="shared" si="9"/>
        <v>0.71716718960107562</v>
      </c>
    </row>
    <row r="134" spans="1:13" x14ac:dyDescent="0.25">
      <c r="A134" s="3" t="s">
        <v>22</v>
      </c>
      <c r="B134" s="3" t="s">
        <v>659</v>
      </c>
      <c r="C134" s="3" t="s">
        <v>3193</v>
      </c>
      <c r="D134" s="3" t="s">
        <v>3194</v>
      </c>
      <c r="E134" s="3" t="s">
        <v>662</v>
      </c>
      <c r="F134" s="3" t="s">
        <v>3195</v>
      </c>
      <c r="H134">
        <f t="shared" si="10"/>
        <v>1.2351212709796305E-2</v>
      </c>
      <c r="I134" s="2">
        <f t="shared" si="11"/>
        <v>142.39130434782609</v>
      </c>
      <c r="J134">
        <f t="shared" si="12"/>
        <v>1.2351212709796306</v>
      </c>
      <c r="L134" s="2">
        <f t="shared" si="8"/>
        <v>112.53260869565219</v>
      </c>
      <c r="M134" s="2">
        <f t="shared" si="9"/>
        <v>0.72214751730663895</v>
      </c>
    </row>
    <row r="135" spans="1:13" x14ac:dyDescent="0.25">
      <c r="A135" s="3" t="s">
        <v>22</v>
      </c>
      <c r="B135" s="3" t="s">
        <v>664</v>
      </c>
      <c r="C135" s="3" t="s">
        <v>3196</v>
      </c>
      <c r="D135" s="3" t="s">
        <v>3197</v>
      </c>
      <c r="E135" s="3" t="s">
        <v>667</v>
      </c>
      <c r="F135" s="3" t="s">
        <v>3195</v>
      </c>
      <c r="H135">
        <f t="shared" si="10"/>
        <v>1.2450819263907564E-2</v>
      </c>
      <c r="I135" s="2">
        <f t="shared" si="11"/>
        <v>142.39130434782609</v>
      </c>
      <c r="J135">
        <f t="shared" si="12"/>
        <v>1.2450819263907564</v>
      </c>
      <c r="L135" s="2">
        <f t="shared" si="8"/>
        <v>112.53260869565219</v>
      </c>
      <c r="M135" s="2">
        <f t="shared" si="9"/>
        <v>0.73210817271776474</v>
      </c>
    </row>
    <row r="136" spans="1:13" x14ac:dyDescent="0.25">
      <c r="A136" s="3" t="s">
        <v>22</v>
      </c>
      <c r="B136" s="3" t="s">
        <v>668</v>
      </c>
      <c r="C136" s="3" t="s">
        <v>3198</v>
      </c>
      <c r="D136" s="3" t="s">
        <v>3199</v>
      </c>
      <c r="E136" s="3" t="s">
        <v>671</v>
      </c>
      <c r="F136" s="3" t="s">
        <v>3195</v>
      </c>
      <c r="H136">
        <f t="shared" si="10"/>
        <v>1.2550425818018825E-2</v>
      </c>
      <c r="I136" s="2">
        <f t="shared" si="11"/>
        <v>142.39130434782609</v>
      </c>
      <c r="J136">
        <f t="shared" si="12"/>
        <v>1.2550425818018824</v>
      </c>
      <c r="L136" s="2">
        <f t="shared" si="8"/>
        <v>112.53260869565219</v>
      </c>
      <c r="M136" s="2">
        <f t="shared" si="9"/>
        <v>0.74206882812889075</v>
      </c>
    </row>
    <row r="137" spans="1:13" x14ac:dyDescent="0.25">
      <c r="A137" s="3" t="s">
        <v>22</v>
      </c>
      <c r="B137" s="3" t="s">
        <v>673</v>
      </c>
      <c r="C137" s="3" t="s">
        <v>983</v>
      </c>
      <c r="D137" s="3" t="s">
        <v>3200</v>
      </c>
      <c r="E137" s="3" t="s">
        <v>676</v>
      </c>
      <c r="F137" s="3" t="s">
        <v>3201</v>
      </c>
      <c r="H137">
        <f t="shared" si="10"/>
        <v>1.2650032372130086E-2</v>
      </c>
      <c r="I137" s="2">
        <f t="shared" si="11"/>
        <v>144.45652173913041</v>
      </c>
      <c r="J137">
        <f t="shared" si="12"/>
        <v>1.2650032372130087</v>
      </c>
      <c r="L137" s="2">
        <f t="shared" si="8"/>
        <v>114.5978260869565</v>
      </c>
      <c r="M137" s="2">
        <f t="shared" si="9"/>
        <v>0.75202948354001697</v>
      </c>
    </row>
    <row r="138" spans="1:13" x14ac:dyDescent="0.25">
      <c r="A138" s="3" t="s">
        <v>22</v>
      </c>
      <c r="B138" s="3" t="s">
        <v>678</v>
      </c>
      <c r="C138" s="3" t="s">
        <v>3202</v>
      </c>
      <c r="D138" s="3" t="s">
        <v>3203</v>
      </c>
      <c r="E138" s="3" t="s">
        <v>679</v>
      </c>
      <c r="F138" s="3" t="s">
        <v>619</v>
      </c>
      <c r="H138">
        <f t="shared" si="10"/>
        <v>1.2699835649185717E-2</v>
      </c>
      <c r="I138" s="2">
        <f t="shared" si="11"/>
        <v>143.91304347826085</v>
      </c>
      <c r="J138">
        <f t="shared" si="12"/>
        <v>1.2699835649185718</v>
      </c>
      <c r="L138" s="2">
        <f t="shared" si="8"/>
        <v>114.05434782608694</v>
      </c>
      <c r="M138" s="2">
        <f t="shared" si="9"/>
        <v>0.75700981124558009</v>
      </c>
    </row>
    <row r="139" spans="1:13" x14ac:dyDescent="0.25">
      <c r="A139" s="3" t="s">
        <v>22</v>
      </c>
      <c r="B139" s="3" t="s">
        <v>680</v>
      </c>
      <c r="C139" s="3" t="s">
        <v>3204</v>
      </c>
      <c r="D139" s="3" t="s">
        <v>3205</v>
      </c>
      <c r="E139" s="3" t="s">
        <v>683</v>
      </c>
      <c r="F139" s="3" t="s">
        <v>3206</v>
      </c>
      <c r="H139">
        <f t="shared" si="10"/>
        <v>1.2799442203296978E-2</v>
      </c>
      <c r="I139" s="2">
        <f t="shared" si="11"/>
        <v>146.63043478260869</v>
      </c>
      <c r="J139">
        <f t="shared" si="12"/>
        <v>1.2799442203296978</v>
      </c>
      <c r="L139" s="2">
        <f t="shared" si="8"/>
        <v>116.77173913043478</v>
      </c>
      <c r="M139" s="2">
        <f t="shared" si="9"/>
        <v>0.7669704666567061</v>
      </c>
    </row>
    <row r="140" spans="1:13" x14ac:dyDescent="0.25">
      <c r="A140" s="3" t="s">
        <v>22</v>
      </c>
      <c r="B140" s="3" t="s">
        <v>684</v>
      </c>
      <c r="C140" s="3" t="s">
        <v>3207</v>
      </c>
      <c r="D140" s="3" t="s">
        <v>3208</v>
      </c>
      <c r="E140" s="3" t="s">
        <v>687</v>
      </c>
      <c r="F140" s="3" t="s">
        <v>3206</v>
      </c>
      <c r="H140">
        <f t="shared" si="10"/>
        <v>1.2899048757408238E-2</v>
      </c>
      <c r="I140" s="2">
        <f t="shared" si="11"/>
        <v>146.63043478260869</v>
      </c>
      <c r="J140">
        <f t="shared" si="12"/>
        <v>1.2899048757408238</v>
      </c>
      <c r="L140" s="2">
        <f t="shared" si="8"/>
        <v>116.77173913043478</v>
      </c>
      <c r="M140" s="2">
        <f t="shared" si="9"/>
        <v>0.7769311220678321</v>
      </c>
    </row>
    <row r="141" spans="1:13" x14ac:dyDescent="0.25">
      <c r="A141" s="3" t="s">
        <v>22</v>
      </c>
      <c r="B141" s="3" t="s">
        <v>689</v>
      </c>
      <c r="C141" s="3" t="s">
        <v>997</v>
      </c>
      <c r="D141" s="3" t="s">
        <v>3209</v>
      </c>
      <c r="E141" s="3" t="s">
        <v>692</v>
      </c>
      <c r="F141" s="3" t="s">
        <v>656</v>
      </c>
      <c r="H141">
        <f t="shared" si="10"/>
        <v>1.2948852034463868E-2</v>
      </c>
      <c r="I141" s="2">
        <f t="shared" si="11"/>
        <v>147.71739130434781</v>
      </c>
      <c r="J141">
        <f t="shared" si="12"/>
        <v>1.2948852034463867</v>
      </c>
      <c r="L141" s="2">
        <f t="shared" si="8"/>
        <v>117.85869565217391</v>
      </c>
      <c r="M141" s="2">
        <f t="shared" si="9"/>
        <v>0.781911449773395</v>
      </c>
    </row>
    <row r="142" spans="1:13" x14ac:dyDescent="0.25">
      <c r="A142" s="3" t="s">
        <v>22</v>
      </c>
      <c r="B142" s="3" t="s">
        <v>694</v>
      </c>
      <c r="C142" s="3" t="s">
        <v>3210</v>
      </c>
      <c r="D142" s="3" t="s">
        <v>3211</v>
      </c>
      <c r="E142" s="3" t="s">
        <v>697</v>
      </c>
      <c r="F142" s="3" t="s">
        <v>663</v>
      </c>
      <c r="H142">
        <f t="shared" si="10"/>
        <v>1.3048458588575128E-2</v>
      </c>
      <c r="I142" s="2">
        <f t="shared" si="11"/>
        <v>148.26086956521738</v>
      </c>
      <c r="J142">
        <f t="shared" si="12"/>
        <v>1.3048458588575129</v>
      </c>
      <c r="L142" s="2">
        <f t="shared" si="8"/>
        <v>118.40217391304347</v>
      </c>
      <c r="M142" s="2">
        <f t="shared" si="9"/>
        <v>0.79187210518452122</v>
      </c>
    </row>
    <row r="143" spans="1:13" x14ac:dyDescent="0.25">
      <c r="A143" s="3" t="s">
        <v>22</v>
      </c>
      <c r="B143" s="3" t="s">
        <v>698</v>
      </c>
      <c r="C143" s="3" t="s">
        <v>1008</v>
      </c>
      <c r="D143" s="3" t="s">
        <v>3212</v>
      </c>
      <c r="E143" s="3" t="s">
        <v>701</v>
      </c>
      <c r="F143" s="3" t="s">
        <v>656</v>
      </c>
      <c r="H143">
        <f t="shared" si="10"/>
        <v>1.3148065142686389E-2</v>
      </c>
      <c r="I143" s="2">
        <f t="shared" si="11"/>
        <v>147.71739130434781</v>
      </c>
      <c r="J143">
        <f t="shared" si="12"/>
        <v>1.3148065142686389</v>
      </c>
      <c r="L143" s="2">
        <f t="shared" si="8"/>
        <v>117.85869565217391</v>
      </c>
      <c r="M143" s="2">
        <f t="shared" si="9"/>
        <v>0.80183276059564723</v>
      </c>
    </row>
    <row r="144" spans="1:13" x14ac:dyDescent="0.25">
      <c r="A144" s="3" t="s">
        <v>22</v>
      </c>
      <c r="B144" s="3" t="s">
        <v>702</v>
      </c>
      <c r="C144" s="3" t="s">
        <v>1012</v>
      </c>
      <c r="D144" s="3" t="s">
        <v>3213</v>
      </c>
      <c r="E144" s="3" t="s">
        <v>705</v>
      </c>
      <c r="F144" s="3" t="s">
        <v>672</v>
      </c>
      <c r="H144">
        <f t="shared" si="10"/>
        <v>1.3197868419742019E-2</v>
      </c>
      <c r="I144" s="2">
        <f t="shared" si="11"/>
        <v>149.23913043478262</v>
      </c>
      <c r="J144">
        <f t="shared" si="12"/>
        <v>1.3197868419742018</v>
      </c>
      <c r="L144" s="2">
        <f t="shared" si="8"/>
        <v>119.38043478260872</v>
      </c>
      <c r="M144" s="2">
        <f t="shared" si="9"/>
        <v>0.80681308830121012</v>
      </c>
    </row>
    <row r="145" spans="1:13" x14ac:dyDescent="0.25">
      <c r="A145" s="3" t="s">
        <v>22</v>
      </c>
      <c r="B145" s="3" t="s">
        <v>707</v>
      </c>
      <c r="C145" s="3" t="s">
        <v>1017</v>
      </c>
      <c r="D145" s="3" t="s">
        <v>3214</v>
      </c>
      <c r="E145" s="3" t="s">
        <v>710</v>
      </c>
      <c r="F145" s="3" t="s">
        <v>663</v>
      </c>
      <c r="H145">
        <f t="shared" si="10"/>
        <v>1.324767169679765E-2</v>
      </c>
      <c r="I145" s="2">
        <f t="shared" si="11"/>
        <v>148.26086956521738</v>
      </c>
      <c r="J145">
        <f t="shared" si="12"/>
        <v>1.3247671696797649</v>
      </c>
      <c r="L145" s="2">
        <f t="shared" si="8"/>
        <v>118.40217391304347</v>
      </c>
      <c r="M145" s="2">
        <f t="shared" si="9"/>
        <v>0.81179341600677324</v>
      </c>
    </row>
    <row r="146" spans="1:13" x14ac:dyDescent="0.25">
      <c r="A146" s="3" t="s">
        <v>22</v>
      </c>
      <c r="B146" s="3" t="s">
        <v>712</v>
      </c>
      <c r="C146" s="3" t="s">
        <v>3215</v>
      </c>
      <c r="D146" s="3" t="s">
        <v>3216</v>
      </c>
      <c r="E146" s="3" t="s">
        <v>715</v>
      </c>
      <c r="F146" s="3" t="s">
        <v>3217</v>
      </c>
      <c r="H146">
        <f t="shared" si="10"/>
        <v>1.3347278250908911E-2</v>
      </c>
      <c r="I146" s="2">
        <f t="shared" si="11"/>
        <v>148.80434782608694</v>
      </c>
      <c r="J146">
        <f t="shared" si="12"/>
        <v>1.3347278250908912</v>
      </c>
      <c r="L146" s="2">
        <f t="shared" si="8"/>
        <v>118.94565217391303</v>
      </c>
      <c r="M146" s="2">
        <f t="shared" si="9"/>
        <v>0.82175407141789947</v>
      </c>
    </row>
    <row r="147" spans="1:13" x14ac:dyDescent="0.25">
      <c r="A147" s="3" t="s">
        <v>22</v>
      </c>
      <c r="B147" s="3" t="s">
        <v>717</v>
      </c>
      <c r="C147" s="3" t="s">
        <v>3218</v>
      </c>
      <c r="D147" s="3" t="s">
        <v>3219</v>
      </c>
      <c r="E147" s="3" t="s">
        <v>720</v>
      </c>
      <c r="F147" s="3" t="s">
        <v>677</v>
      </c>
      <c r="H147">
        <f t="shared" si="10"/>
        <v>1.344688480502017E-2</v>
      </c>
      <c r="I147" s="2">
        <f t="shared" si="11"/>
        <v>150.32608695652172</v>
      </c>
      <c r="J147">
        <f t="shared" si="12"/>
        <v>1.3446884805020169</v>
      </c>
      <c r="L147" s="2">
        <f t="shared" si="8"/>
        <v>120.46739130434781</v>
      </c>
      <c r="M147" s="2">
        <f t="shared" si="9"/>
        <v>0.83171472682902525</v>
      </c>
    </row>
    <row r="148" spans="1:13" x14ac:dyDescent="0.25">
      <c r="A148" s="3" t="s">
        <v>22</v>
      </c>
      <c r="B148" s="3" t="s">
        <v>721</v>
      </c>
      <c r="C148" s="3" t="s">
        <v>3220</v>
      </c>
      <c r="D148" s="3" t="s">
        <v>3221</v>
      </c>
      <c r="E148" s="3" t="s">
        <v>722</v>
      </c>
      <c r="F148" s="3" t="s">
        <v>688</v>
      </c>
      <c r="H148">
        <f t="shared" si="10"/>
        <v>1.354649135913143E-2</v>
      </c>
      <c r="I148" s="2">
        <f t="shared" si="11"/>
        <v>151.41304347826087</v>
      </c>
      <c r="J148">
        <f t="shared" si="12"/>
        <v>1.354649135913143</v>
      </c>
      <c r="L148" s="2">
        <f t="shared" si="8"/>
        <v>121.55434782608697</v>
      </c>
      <c r="M148" s="2">
        <f t="shared" si="9"/>
        <v>0.84167538224015126</v>
      </c>
    </row>
    <row r="149" spans="1:13" x14ac:dyDescent="0.25">
      <c r="A149" s="3" t="s">
        <v>22</v>
      </c>
      <c r="B149" s="3" t="s">
        <v>723</v>
      </c>
      <c r="C149" s="3" t="s">
        <v>1030</v>
      </c>
      <c r="D149" s="3" t="s">
        <v>3222</v>
      </c>
      <c r="E149" s="3" t="s">
        <v>726</v>
      </c>
      <c r="F149" s="3" t="s">
        <v>677</v>
      </c>
      <c r="H149">
        <f t="shared" si="10"/>
        <v>1.3596294636187061E-2</v>
      </c>
      <c r="I149" s="2">
        <f t="shared" si="11"/>
        <v>150.32608695652172</v>
      </c>
      <c r="J149">
        <f t="shared" si="12"/>
        <v>1.3596294636187061</v>
      </c>
      <c r="L149" s="2">
        <f t="shared" si="8"/>
        <v>120.46739130434781</v>
      </c>
      <c r="M149" s="2">
        <f t="shared" si="9"/>
        <v>0.84665570994571437</v>
      </c>
    </row>
    <row r="150" spans="1:13" x14ac:dyDescent="0.25">
      <c r="A150" s="3" t="s">
        <v>22</v>
      </c>
      <c r="B150" s="3" t="s">
        <v>728</v>
      </c>
      <c r="C150" s="3" t="s">
        <v>1036</v>
      </c>
      <c r="D150" s="3" t="s">
        <v>3223</v>
      </c>
      <c r="E150" s="3" t="s">
        <v>731</v>
      </c>
      <c r="F150" s="3" t="s">
        <v>693</v>
      </c>
      <c r="H150">
        <f t="shared" si="10"/>
        <v>1.3646097913242691E-2</v>
      </c>
      <c r="I150" s="2">
        <f t="shared" si="11"/>
        <v>150.86956521739131</v>
      </c>
      <c r="J150">
        <f t="shared" si="12"/>
        <v>1.3646097913242692</v>
      </c>
      <c r="L150" s="2">
        <f t="shared" si="8"/>
        <v>121.0108695652174</v>
      </c>
      <c r="M150" s="2">
        <f t="shared" si="9"/>
        <v>0.85163603765127749</v>
      </c>
    </row>
    <row r="151" spans="1:13" x14ac:dyDescent="0.25">
      <c r="A151" s="3" t="s">
        <v>22</v>
      </c>
      <c r="B151" s="3" t="s">
        <v>732</v>
      </c>
      <c r="C151" s="3" t="s">
        <v>1040</v>
      </c>
      <c r="D151" s="3" t="s">
        <v>3224</v>
      </c>
      <c r="E151" s="3" t="s">
        <v>735</v>
      </c>
      <c r="F151" s="3" t="s">
        <v>677</v>
      </c>
      <c r="H151">
        <f t="shared" si="10"/>
        <v>1.3795507744409583E-2</v>
      </c>
      <c r="I151" s="2">
        <f t="shared" si="11"/>
        <v>150.32608695652172</v>
      </c>
      <c r="J151">
        <f t="shared" si="12"/>
        <v>1.3795507744409583</v>
      </c>
      <c r="L151" s="2">
        <f t="shared" si="8"/>
        <v>120.46739130434781</v>
      </c>
      <c r="M151" s="2">
        <f t="shared" si="9"/>
        <v>0.86657702076796661</v>
      </c>
    </row>
    <row r="152" spans="1:13" x14ac:dyDescent="0.25">
      <c r="A152" s="3" t="s">
        <v>22</v>
      </c>
      <c r="B152" s="3" t="s">
        <v>736</v>
      </c>
      <c r="C152" s="3" t="s">
        <v>1044</v>
      </c>
      <c r="D152" s="3" t="s">
        <v>3225</v>
      </c>
      <c r="E152" s="3" t="s">
        <v>737</v>
      </c>
      <c r="F152" s="3" t="s">
        <v>3226</v>
      </c>
      <c r="H152">
        <f t="shared" si="10"/>
        <v>1.3895114298520844E-2</v>
      </c>
      <c r="I152" s="2">
        <f t="shared" si="11"/>
        <v>152.50000000000003</v>
      </c>
      <c r="J152">
        <f t="shared" si="12"/>
        <v>1.3895114298520843</v>
      </c>
      <c r="L152" s="2">
        <f t="shared" si="8"/>
        <v>122.64130434782612</v>
      </c>
      <c r="M152" s="2">
        <f t="shared" si="9"/>
        <v>0.87653767617909262</v>
      </c>
    </row>
    <row r="153" spans="1:13" x14ac:dyDescent="0.25">
      <c r="A153" s="3" t="s">
        <v>22</v>
      </c>
      <c r="B153" s="3" t="s">
        <v>739</v>
      </c>
      <c r="C153" s="3" t="s">
        <v>1049</v>
      </c>
      <c r="D153" s="3" t="s">
        <v>3227</v>
      </c>
      <c r="E153" s="3" t="s">
        <v>742</v>
      </c>
      <c r="F153" s="3" t="s">
        <v>738</v>
      </c>
      <c r="H153">
        <f t="shared" si="10"/>
        <v>1.3944917575576473E-2</v>
      </c>
      <c r="I153" s="2">
        <f t="shared" si="11"/>
        <v>153.58695652173913</v>
      </c>
      <c r="J153">
        <f t="shared" si="12"/>
        <v>1.3944917575576472</v>
      </c>
      <c r="L153" s="2">
        <f t="shared" si="8"/>
        <v>123.72826086956522</v>
      </c>
      <c r="M153" s="2">
        <f t="shared" si="9"/>
        <v>0.88151800388465551</v>
      </c>
    </row>
    <row r="154" spans="1:13" x14ac:dyDescent="0.25">
      <c r="A154" s="3" t="s">
        <v>22</v>
      </c>
      <c r="B154" s="3" t="s">
        <v>744</v>
      </c>
      <c r="C154" s="3" t="s">
        <v>1054</v>
      </c>
      <c r="D154" s="3" t="s">
        <v>3228</v>
      </c>
      <c r="E154" s="3" t="s">
        <v>747</v>
      </c>
      <c r="F154" s="3" t="s">
        <v>3229</v>
      </c>
      <c r="H154">
        <f t="shared" si="10"/>
        <v>1.3994720852632102E-2</v>
      </c>
      <c r="I154" s="2">
        <f t="shared" si="11"/>
        <v>151.95652173913044</v>
      </c>
      <c r="J154">
        <f t="shared" si="12"/>
        <v>1.3994720852632103</v>
      </c>
      <c r="L154" s="2">
        <f t="shared" si="8"/>
        <v>122.09782608695653</v>
      </c>
      <c r="M154" s="2">
        <f t="shared" si="9"/>
        <v>0.88649833159021862</v>
      </c>
    </row>
    <row r="155" spans="1:13" x14ac:dyDescent="0.25">
      <c r="A155" s="3" t="s">
        <v>22</v>
      </c>
      <c r="B155" s="3" t="s">
        <v>748</v>
      </c>
      <c r="C155" s="3" t="s">
        <v>3230</v>
      </c>
      <c r="D155" s="3" t="s">
        <v>3231</v>
      </c>
      <c r="E155" s="3" t="s">
        <v>751</v>
      </c>
      <c r="F155" s="3" t="s">
        <v>3226</v>
      </c>
      <c r="H155">
        <f t="shared" si="10"/>
        <v>1.4044524129687734E-2</v>
      </c>
      <c r="I155" s="2">
        <f t="shared" si="11"/>
        <v>152.50000000000003</v>
      </c>
      <c r="J155">
        <f t="shared" si="12"/>
        <v>1.4044524129687734</v>
      </c>
      <c r="L155" s="2">
        <f t="shared" si="8"/>
        <v>122.64130434782612</v>
      </c>
      <c r="M155" s="2">
        <f t="shared" si="9"/>
        <v>0.89147865929578174</v>
      </c>
    </row>
    <row r="156" spans="1:13" x14ac:dyDescent="0.25">
      <c r="A156" s="3" t="s">
        <v>22</v>
      </c>
      <c r="B156" s="3" t="s">
        <v>752</v>
      </c>
      <c r="C156" s="3" t="s">
        <v>1062</v>
      </c>
      <c r="D156" s="3" t="s">
        <v>3232</v>
      </c>
      <c r="E156" s="3" t="s">
        <v>755</v>
      </c>
      <c r="F156" s="3" t="s">
        <v>727</v>
      </c>
      <c r="H156">
        <f t="shared" si="10"/>
        <v>1.4243737237910255E-2</v>
      </c>
      <c r="I156" s="2">
        <f t="shared" si="11"/>
        <v>155.10869565217391</v>
      </c>
      <c r="J156">
        <f t="shared" si="12"/>
        <v>1.4243737237910254</v>
      </c>
      <c r="L156" s="2">
        <f t="shared" si="8"/>
        <v>125.25</v>
      </c>
      <c r="M156" s="2">
        <f t="shared" si="9"/>
        <v>0.91139997011803375</v>
      </c>
    </row>
    <row r="157" spans="1:13" x14ac:dyDescent="0.25">
      <c r="A157" s="3" t="s">
        <v>22</v>
      </c>
      <c r="B157" s="3" t="s">
        <v>757</v>
      </c>
      <c r="C157" s="3" t="s">
        <v>1067</v>
      </c>
      <c r="D157" s="3" t="s">
        <v>3233</v>
      </c>
      <c r="E157" s="3" t="s">
        <v>760</v>
      </c>
      <c r="F157" s="3" t="s">
        <v>743</v>
      </c>
      <c r="H157">
        <f t="shared" si="10"/>
        <v>1.4293540514965885E-2</v>
      </c>
      <c r="I157" s="2">
        <f t="shared" si="11"/>
        <v>156.19565217391306</v>
      </c>
      <c r="J157">
        <f t="shared" si="12"/>
        <v>1.4293540514965886</v>
      </c>
      <c r="L157" s="2">
        <f t="shared" si="8"/>
        <v>126.33695652173915</v>
      </c>
      <c r="M157" s="2">
        <f t="shared" si="9"/>
        <v>0.91638029782359687</v>
      </c>
    </row>
    <row r="158" spans="1:13" x14ac:dyDescent="0.25">
      <c r="A158" s="3" t="s">
        <v>22</v>
      </c>
      <c r="B158" s="3" t="s">
        <v>761</v>
      </c>
      <c r="C158" s="3" t="s">
        <v>1071</v>
      </c>
      <c r="D158" s="3" t="s">
        <v>3234</v>
      </c>
      <c r="E158" s="3" t="s">
        <v>764</v>
      </c>
      <c r="F158" s="3" t="s">
        <v>727</v>
      </c>
      <c r="H158">
        <f t="shared" si="10"/>
        <v>1.4343343792021516E-2</v>
      </c>
      <c r="I158" s="2">
        <f t="shared" si="11"/>
        <v>155.10869565217391</v>
      </c>
      <c r="J158">
        <f t="shared" si="12"/>
        <v>1.4343343792021517</v>
      </c>
      <c r="L158" s="2">
        <f t="shared" si="8"/>
        <v>125.25</v>
      </c>
      <c r="M158" s="2">
        <f t="shared" si="9"/>
        <v>0.92136062552915998</v>
      </c>
    </row>
    <row r="159" spans="1:13" x14ac:dyDescent="0.25">
      <c r="A159" s="3" t="s">
        <v>22</v>
      </c>
      <c r="B159" s="3" t="s">
        <v>766</v>
      </c>
      <c r="C159" s="3" t="s">
        <v>3235</v>
      </c>
      <c r="D159" s="3" t="s">
        <v>3236</v>
      </c>
      <c r="E159" s="3" t="s">
        <v>769</v>
      </c>
      <c r="F159" s="3" t="s">
        <v>756</v>
      </c>
      <c r="H159">
        <f t="shared" si="10"/>
        <v>1.4393147069077145E-2</v>
      </c>
      <c r="I159" s="2">
        <f t="shared" si="11"/>
        <v>155.65217391304347</v>
      </c>
      <c r="J159">
        <f t="shared" si="12"/>
        <v>1.4393147069077146</v>
      </c>
      <c r="L159" s="2">
        <f t="shared" si="8"/>
        <v>125.79347826086956</v>
      </c>
      <c r="M159" s="2">
        <f t="shared" si="9"/>
        <v>0.92634095323472287</v>
      </c>
    </row>
    <row r="160" spans="1:13" x14ac:dyDescent="0.25">
      <c r="A160" s="3" t="s">
        <v>22</v>
      </c>
      <c r="B160" s="3" t="s">
        <v>770</v>
      </c>
      <c r="C160" s="3" t="s">
        <v>3237</v>
      </c>
      <c r="D160" s="3" t="s">
        <v>3238</v>
      </c>
      <c r="E160" s="3" t="s">
        <v>773</v>
      </c>
      <c r="F160" s="3" t="s">
        <v>774</v>
      </c>
      <c r="H160">
        <f t="shared" si="10"/>
        <v>1.4542556900244035E-2</v>
      </c>
      <c r="I160" s="2">
        <f t="shared" si="11"/>
        <v>157.28260869565216</v>
      </c>
      <c r="J160">
        <f t="shared" si="12"/>
        <v>1.4542556900244035</v>
      </c>
      <c r="L160" s="2">
        <f t="shared" si="8"/>
        <v>127.42391304347825</v>
      </c>
      <c r="M160" s="2">
        <f t="shared" si="9"/>
        <v>0.94128193635141177</v>
      </c>
    </row>
    <row r="161" spans="1:13" x14ac:dyDescent="0.25">
      <c r="A161" s="3" t="s">
        <v>22</v>
      </c>
      <c r="B161" s="3" t="s">
        <v>775</v>
      </c>
      <c r="C161" s="3" t="s">
        <v>1084</v>
      </c>
      <c r="D161" s="3" t="s">
        <v>3239</v>
      </c>
      <c r="E161" s="3" t="s">
        <v>778</v>
      </c>
      <c r="F161" s="3" t="s">
        <v>774</v>
      </c>
      <c r="H161">
        <f t="shared" si="10"/>
        <v>1.4642163454355296E-2</v>
      </c>
      <c r="I161" s="2">
        <f t="shared" si="11"/>
        <v>157.28260869565216</v>
      </c>
      <c r="J161">
        <f t="shared" si="12"/>
        <v>1.4642163454355297</v>
      </c>
      <c r="L161" s="2">
        <f t="shared" si="8"/>
        <v>127.42391304347825</v>
      </c>
      <c r="M161" s="2">
        <f t="shared" si="9"/>
        <v>0.951242591762538</v>
      </c>
    </row>
    <row r="162" spans="1:13" x14ac:dyDescent="0.25">
      <c r="A162" s="3" t="s">
        <v>22</v>
      </c>
      <c r="B162" s="3" t="s">
        <v>779</v>
      </c>
      <c r="C162" s="3" t="s">
        <v>3240</v>
      </c>
      <c r="D162" s="3" t="s">
        <v>3241</v>
      </c>
      <c r="E162" s="3" t="s">
        <v>782</v>
      </c>
      <c r="F162" s="3" t="s">
        <v>774</v>
      </c>
      <c r="H162">
        <f t="shared" si="10"/>
        <v>1.4691966731410927E-2</v>
      </c>
      <c r="I162" s="2">
        <f t="shared" si="11"/>
        <v>157.28260869565216</v>
      </c>
      <c r="J162">
        <f t="shared" si="12"/>
        <v>1.4691966731410928</v>
      </c>
      <c r="L162" s="2">
        <f t="shared" si="8"/>
        <v>127.42391304347825</v>
      </c>
      <c r="M162" s="2">
        <f t="shared" si="9"/>
        <v>0.95622291946810112</v>
      </c>
    </row>
    <row r="163" spans="1:13" x14ac:dyDescent="0.25">
      <c r="A163" s="3" t="s">
        <v>22</v>
      </c>
      <c r="B163" s="3" t="s">
        <v>783</v>
      </c>
      <c r="C163" s="3" t="s">
        <v>1093</v>
      </c>
      <c r="D163" s="3" t="s">
        <v>3242</v>
      </c>
      <c r="E163" s="3" t="s">
        <v>786</v>
      </c>
      <c r="F163" s="3" t="s">
        <v>3243</v>
      </c>
      <c r="H163">
        <f t="shared" si="10"/>
        <v>1.4791573285522188E-2</v>
      </c>
      <c r="I163" s="2">
        <f t="shared" si="11"/>
        <v>157.82608695652172</v>
      </c>
      <c r="J163">
        <f t="shared" si="12"/>
        <v>1.4791573285522188</v>
      </c>
      <c r="L163" s="2">
        <f t="shared" si="8"/>
        <v>127.96739130434781</v>
      </c>
      <c r="M163" s="2">
        <f t="shared" si="9"/>
        <v>0.96618357487922713</v>
      </c>
    </row>
    <row r="164" spans="1:13" x14ac:dyDescent="0.25">
      <c r="A164" s="3" t="s">
        <v>22</v>
      </c>
      <c r="B164" s="3" t="s">
        <v>788</v>
      </c>
      <c r="C164" s="3" t="s">
        <v>1097</v>
      </c>
      <c r="D164" s="3" t="s">
        <v>3244</v>
      </c>
      <c r="E164" s="3" t="s">
        <v>791</v>
      </c>
      <c r="F164" s="3" t="s">
        <v>3245</v>
      </c>
      <c r="H164">
        <f t="shared" si="10"/>
        <v>1.4891179839633447E-2</v>
      </c>
      <c r="I164" s="2">
        <f t="shared" si="11"/>
        <v>158.36956521739131</v>
      </c>
      <c r="J164">
        <f t="shared" si="12"/>
        <v>1.4891179839633446</v>
      </c>
      <c r="L164" s="2">
        <f t="shared" si="8"/>
        <v>128.5108695652174</v>
      </c>
      <c r="M164" s="2">
        <f t="shared" si="9"/>
        <v>0.97614423029035291</v>
      </c>
    </row>
    <row r="165" spans="1:13" x14ac:dyDescent="0.25">
      <c r="A165" s="3" t="s">
        <v>22</v>
      </c>
      <c r="B165" s="3" t="s">
        <v>792</v>
      </c>
      <c r="C165" s="3" t="s">
        <v>1101</v>
      </c>
      <c r="D165" s="3" t="s">
        <v>3246</v>
      </c>
      <c r="E165" s="3" t="s">
        <v>795</v>
      </c>
      <c r="F165" s="3" t="s">
        <v>3243</v>
      </c>
      <c r="H165">
        <f t="shared" si="10"/>
        <v>1.4940983116689078E-2</v>
      </c>
      <c r="I165" s="2">
        <f t="shared" si="11"/>
        <v>157.82608695652172</v>
      </c>
      <c r="J165">
        <f t="shared" si="12"/>
        <v>1.4940983116689077</v>
      </c>
      <c r="L165" s="2">
        <f t="shared" si="8"/>
        <v>127.96739130434781</v>
      </c>
      <c r="M165" s="2">
        <f t="shared" si="9"/>
        <v>0.98112455799591602</v>
      </c>
    </row>
    <row r="166" spans="1:13" x14ac:dyDescent="0.25">
      <c r="A166" s="3" t="s">
        <v>22</v>
      </c>
      <c r="B166" s="3" t="s">
        <v>797</v>
      </c>
      <c r="C166" s="3" t="s">
        <v>3247</v>
      </c>
      <c r="D166" s="3" t="s">
        <v>3248</v>
      </c>
      <c r="E166" s="3" t="s">
        <v>800</v>
      </c>
      <c r="F166" s="3" t="s">
        <v>3243</v>
      </c>
      <c r="H166">
        <f t="shared" si="10"/>
        <v>1.4990786393744708E-2</v>
      </c>
      <c r="I166" s="2">
        <f t="shared" si="11"/>
        <v>157.82608695652172</v>
      </c>
      <c r="J166">
        <f t="shared" si="12"/>
        <v>1.4990786393744708</v>
      </c>
      <c r="L166" s="2">
        <f t="shared" si="8"/>
        <v>127.96739130434781</v>
      </c>
      <c r="M166" s="2">
        <f t="shared" si="9"/>
        <v>0.98610488570147914</v>
      </c>
    </row>
    <row r="167" spans="1:13" x14ac:dyDescent="0.25">
      <c r="A167" s="3" t="s">
        <v>22</v>
      </c>
      <c r="B167" s="3" t="s">
        <v>801</v>
      </c>
      <c r="C167" s="3" t="s">
        <v>3249</v>
      </c>
      <c r="D167" s="3" t="s">
        <v>3250</v>
      </c>
      <c r="E167" s="3" t="s">
        <v>804</v>
      </c>
      <c r="F167" s="3" t="s">
        <v>3245</v>
      </c>
      <c r="H167">
        <f t="shared" si="10"/>
        <v>1.5090392947855968E-2</v>
      </c>
      <c r="I167" s="2">
        <f t="shared" si="11"/>
        <v>158.36956521739131</v>
      </c>
      <c r="J167">
        <f t="shared" si="12"/>
        <v>1.5090392947855968</v>
      </c>
      <c r="L167" s="2">
        <f t="shared" si="8"/>
        <v>128.5108695652174</v>
      </c>
      <c r="M167" s="2">
        <f t="shared" si="9"/>
        <v>0.99606554111260515</v>
      </c>
    </row>
    <row r="168" spans="1:13" x14ac:dyDescent="0.25">
      <c r="A168" s="3" t="s">
        <v>22</v>
      </c>
      <c r="B168" s="3" t="s">
        <v>805</v>
      </c>
      <c r="C168" s="3" t="s">
        <v>1115</v>
      </c>
      <c r="D168" s="3" t="s">
        <v>3251</v>
      </c>
      <c r="E168" s="3" t="s">
        <v>808</v>
      </c>
      <c r="F168" s="3" t="s">
        <v>796</v>
      </c>
      <c r="H168">
        <f t="shared" si="10"/>
        <v>1.523980277902286E-2</v>
      </c>
      <c r="I168" s="2">
        <f t="shared" si="11"/>
        <v>159.45652173913044</v>
      </c>
      <c r="J168">
        <f t="shared" si="12"/>
        <v>1.523980277902286</v>
      </c>
      <c r="L168" s="2">
        <f t="shared" si="8"/>
        <v>129.59782608695653</v>
      </c>
      <c r="M168" s="2">
        <f t="shared" si="9"/>
        <v>1.0110065242292943</v>
      </c>
    </row>
    <row r="169" spans="1:13" x14ac:dyDescent="0.25">
      <c r="A169" s="3" t="s">
        <v>22</v>
      </c>
      <c r="B169" s="3" t="s">
        <v>810</v>
      </c>
      <c r="C169" s="3" t="s">
        <v>1120</v>
      </c>
      <c r="D169" s="3" t="s">
        <v>3252</v>
      </c>
      <c r="E169" s="3" t="s">
        <v>813</v>
      </c>
      <c r="F169" s="3" t="s">
        <v>796</v>
      </c>
      <c r="H169">
        <f t="shared" si="10"/>
        <v>1.528960605607849E-2</v>
      </c>
      <c r="I169" s="2">
        <f t="shared" si="11"/>
        <v>159.45652173913044</v>
      </c>
      <c r="J169">
        <f t="shared" si="12"/>
        <v>1.5289606056078491</v>
      </c>
      <c r="L169" s="2">
        <f t="shared" si="8"/>
        <v>129.59782608695653</v>
      </c>
      <c r="M169" s="2">
        <f t="shared" si="9"/>
        <v>1.0159868519348574</v>
      </c>
    </row>
    <row r="170" spans="1:13" x14ac:dyDescent="0.25">
      <c r="A170" s="3" t="s">
        <v>22</v>
      </c>
      <c r="B170" s="3" t="s">
        <v>815</v>
      </c>
      <c r="C170" s="3" t="s">
        <v>1120</v>
      </c>
      <c r="D170" s="3" t="s">
        <v>3252</v>
      </c>
      <c r="E170" s="3" t="s">
        <v>818</v>
      </c>
      <c r="F170" s="3" t="s">
        <v>3243</v>
      </c>
      <c r="H170">
        <f t="shared" si="10"/>
        <v>1.528960605607849E-2</v>
      </c>
      <c r="I170" s="2">
        <f t="shared" si="11"/>
        <v>157.82608695652172</v>
      </c>
      <c r="J170">
        <f t="shared" si="12"/>
        <v>1.5289606056078491</v>
      </c>
      <c r="L170" s="2">
        <f t="shared" si="8"/>
        <v>127.96739130434781</v>
      </c>
      <c r="M170" s="2">
        <f t="shared" si="9"/>
        <v>1.0159868519348574</v>
      </c>
    </row>
    <row r="171" spans="1:13" x14ac:dyDescent="0.25">
      <c r="A171" s="3" t="s">
        <v>22</v>
      </c>
      <c r="B171" s="3" t="s">
        <v>819</v>
      </c>
      <c r="C171" s="3" t="s">
        <v>1129</v>
      </c>
      <c r="D171" s="3" t="s">
        <v>3253</v>
      </c>
      <c r="E171" s="3" t="s">
        <v>822</v>
      </c>
      <c r="F171" s="3" t="s">
        <v>814</v>
      </c>
      <c r="H171">
        <f t="shared" si="10"/>
        <v>1.543901588724538E-2</v>
      </c>
      <c r="I171" s="2">
        <f t="shared" si="11"/>
        <v>160.54347826086956</v>
      </c>
      <c r="J171">
        <f t="shared" si="12"/>
        <v>1.543901588724538</v>
      </c>
      <c r="L171" s="2">
        <f t="shared" si="8"/>
        <v>130.68478260869566</v>
      </c>
      <c r="M171" s="2">
        <f t="shared" si="9"/>
        <v>1.0309278350515463</v>
      </c>
    </row>
    <row r="172" spans="1:13" x14ac:dyDescent="0.25">
      <c r="A172" s="3" t="s">
        <v>22</v>
      </c>
      <c r="B172" s="3" t="s">
        <v>823</v>
      </c>
      <c r="C172" s="3" t="s">
        <v>3254</v>
      </c>
      <c r="D172" s="3" t="s">
        <v>3255</v>
      </c>
      <c r="E172" s="3" t="s">
        <v>826</v>
      </c>
      <c r="F172" s="3" t="s">
        <v>832</v>
      </c>
      <c r="H172">
        <f t="shared" si="10"/>
        <v>1.5488819164301011E-2</v>
      </c>
      <c r="I172" s="2">
        <f t="shared" si="11"/>
        <v>160.97826086956522</v>
      </c>
      <c r="J172">
        <f t="shared" si="12"/>
        <v>1.5488819164301011</v>
      </c>
      <c r="L172" s="2">
        <f t="shared" si="8"/>
        <v>131.11956521739131</v>
      </c>
      <c r="M172" s="2">
        <f t="shared" si="9"/>
        <v>1.0359081627571094</v>
      </c>
    </row>
    <row r="173" spans="1:13" x14ac:dyDescent="0.25">
      <c r="A173" s="3" t="s">
        <v>22</v>
      </c>
      <c r="B173" s="3" t="s">
        <v>828</v>
      </c>
      <c r="C173" s="3" t="s">
        <v>1137</v>
      </c>
      <c r="D173" s="3" t="s">
        <v>3256</v>
      </c>
      <c r="E173" s="3" t="s">
        <v>831</v>
      </c>
      <c r="F173" s="3" t="s">
        <v>832</v>
      </c>
      <c r="H173">
        <f t="shared" si="10"/>
        <v>1.5588425718412272E-2</v>
      </c>
      <c r="I173" s="2">
        <f t="shared" si="11"/>
        <v>160.97826086956522</v>
      </c>
      <c r="J173">
        <f t="shared" si="12"/>
        <v>1.5588425718412271</v>
      </c>
      <c r="L173" s="2">
        <f t="shared" si="8"/>
        <v>131.11956521739131</v>
      </c>
      <c r="M173" s="2">
        <f t="shared" si="9"/>
        <v>1.0458688181682354</v>
      </c>
    </row>
    <row r="174" spans="1:13" x14ac:dyDescent="0.25">
      <c r="A174" s="3" t="s">
        <v>22</v>
      </c>
      <c r="B174" s="3" t="s">
        <v>833</v>
      </c>
      <c r="C174" s="3" t="s">
        <v>3257</v>
      </c>
      <c r="D174" s="3" t="s">
        <v>3258</v>
      </c>
      <c r="E174" s="3" t="s">
        <v>836</v>
      </c>
      <c r="F174" s="3" t="s">
        <v>814</v>
      </c>
      <c r="H174">
        <f t="shared" si="10"/>
        <v>1.5638228995467903E-2</v>
      </c>
      <c r="I174" s="2">
        <f t="shared" si="11"/>
        <v>160.54347826086956</v>
      </c>
      <c r="J174">
        <f t="shared" si="12"/>
        <v>1.5638228995467902</v>
      </c>
      <c r="L174" s="2">
        <f t="shared" si="8"/>
        <v>130.68478260869566</v>
      </c>
      <c r="M174" s="2">
        <f t="shared" si="9"/>
        <v>1.0508491458737985</v>
      </c>
    </row>
    <row r="175" spans="1:13" x14ac:dyDescent="0.25">
      <c r="A175" s="3" t="s">
        <v>22</v>
      </c>
      <c r="B175" s="3" t="s">
        <v>837</v>
      </c>
      <c r="C175" s="3" t="s">
        <v>1145</v>
      </c>
      <c r="D175" s="3" t="s">
        <v>3259</v>
      </c>
      <c r="E175" s="3" t="s">
        <v>840</v>
      </c>
      <c r="F175" s="3" t="s">
        <v>827</v>
      </c>
      <c r="H175">
        <f t="shared" si="10"/>
        <v>1.5787638826634792E-2</v>
      </c>
      <c r="I175" s="2">
        <f t="shared" si="11"/>
        <v>162.06521739130437</v>
      </c>
      <c r="J175">
        <f t="shared" si="12"/>
        <v>1.5787638826634791</v>
      </c>
      <c r="L175" s="2">
        <f t="shared" si="8"/>
        <v>132.20652173913047</v>
      </c>
      <c r="M175" s="2">
        <f t="shared" si="9"/>
        <v>1.0657901289904874</v>
      </c>
    </row>
    <row r="176" spans="1:13" x14ac:dyDescent="0.25">
      <c r="A176" s="3" t="s">
        <v>22</v>
      </c>
      <c r="B176" s="3" t="s">
        <v>841</v>
      </c>
      <c r="C176" s="3" t="s">
        <v>3260</v>
      </c>
      <c r="D176" s="3" t="s">
        <v>3261</v>
      </c>
      <c r="E176" s="3" t="s">
        <v>844</v>
      </c>
      <c r="F176" s="3" t="s">
        <v>827</v>
      </c>
      <c r="H176">
        <f t="shared" si="10"/>
        <v>1.5837442103690424E-2</v>
      </c>
      <c r="I176" s="2">
        <f t="shared" si="11"/>
        <v>162.06521739130437</v>
      </c>
      <c r="J176">
        <f t="shared" si="12"/>
        <v>1.5837442103690424</v>
      </c>
      <c r="L176" s="2">
        <f t="shared" ref="L176:L239" si="13">I176-$I$46</f>
        <v>132.20652173913047</v>
      </c>
      <c r="M176" s="2">
        <f t="shared" ref="M176:M239" si="14">J176-$J$46</f>
        <v>1.0707704566960508</v>
      </c>
    </row>
    <row r="177" spans="1:13" x14ac:dyDescent="0.25">
      <c r="A177" s="3" t="s">
        <v>22</v>
      </c>
      <c r="B177" s="3" t="s">
        <v>845</v>
      </c>
      <c r="C177" s="3" t="s">
        <v>1150</v>
      </c>
      <c r="D177" s="3" t="s">
        <v>3262</v>
      </c>
      <c r="E177" s="3" t="s">
        <v>848</v>
      </c>
      <c r="F177" s="3" t="s">
        <v>849</v>
      </c>
      <c r="H177">
        <f t="shared" ref="H177:H240" si="15">(C177-20079)/20079</f>
        <v>1.5887245380746054E-2</v>
      </c>
      <c r="I177" s="2">
        <f t="shared" ref="I177:I240" si="16">F177/920*1000000</f>
        <v>161.52173913043478</v>
      </c>
      <c r="J177">
        <f t="shared" ref="J177:J240" si="17">H177*100</f>
        <v>1.5887245380746053</v>
      </c>
      <c r="L177" s="2">
        <f t="shared" si="13"/>
        <v>131.66304347826087</v>
      </c>
      <c r="M177" s="2">
        <f t="shared" si="14"/>
        <v>1.0757507844016136</v>
      </c>
    </row>
    <row r="178" spans="1:13" x14ac:dyDescent="0.25">
      <c r="A178" s="3" t="s">
        <v>22</v>
      </c>
      <c r="B178" s="3" t="s">
        <v>850</v>
      </c>
      <c r="C178" s="3" t="s">
        <v>1159</v>
      </c>
      <c r="D178" s="3" t="s">
        <v>3263</v>
      </c>
      <c r="E178" s="3" t="s">
        <v>853</v>
      </c>
      <c r="F178" s="3" t="s">
        <v>832</v>
      </c>
      <c r="H178">
        <f t="shared" si="15"/>
        <v>1.5986851934857313E-2</v>
      </c>
      <c r="I178" s="2">
        <f t="shared" si="16"/>
        <v>160.97826086956522</v>
      </c>
      <c r="J178">
        <f t="shared" si="17"/>
        <v>1.5986851934857313</v>
      </c>
      <c r="L178" s="2">
        <f t="shared" si="13"/>
        <v>131.11956521739131</v>
      </c>
      <c r="M178" s="2">
        <f t="shared" si="14"/>
        <v>1.0857114398127397</v>
      </c>
    </row>
    <row r="179" spans="1:13" x14ac:dyDescent="0.25">
      <c r="A179" s="3" t="s">
        <v>22</v>
      </c>
      <c r="B179" s="3" t="s">
        <v>854</v>
      </c>
      <c r="C179" s="3" t="s">
        <v>3264</v>
      </c>
      <c r="D179" s="3" t="s">
        <v>3265</v>
      </c>
      <c r="E179" s="3" t="s">
        <v>857</v>
      </c>
      <c r="F179" s="3" t="s">
        <v>827</v>
      </c>
      <c r="H179">
        <f t="shared" si="15"/>
        <v>1.6036655211912942E-2</v>
      </c>
      <c r="I179" s="2">
        <f t="shared" si="16"/>
        <v>162.06521739130437</v>
      </c>
      <c r="J179">
        <f t="shared" si="17"/>
        <v>1.6036655211912942</v>
      </c>
      <c r="L179" s="2">
        <f t="shared" si="13"/>
        <v>132.20652173913047</v>
      </c>
      <c r="M179" s="2">
        <f t="shared" si="14"/>
        <v>1.0906917675183025</v>
      </c>
    </row>
    <row r="180" spans="1:13" x14ac:dyDescent="0.25">
      <c r="A180" s="3" t="s">
        <v>22</v>
      </c>
      <c r="B180" s="3" t="s">
        <v>858</v>
      </c>
      <c r="C180" s="3" t="s">
        <v>1168</v>
      </c>
      <c r="D180" s="3" t="s">
        <v>3266</v>
      </c>
      <c r="E180" s="3" t="s">
        <v>861</v>
      </c>
      <c r="F180" s="3" t="s">
        <v>827</v>
      </c>
      <c r="H180">
        <f t="shared" si="15"/>
        <v>1.6186065043079834E-2</v>
      </c>
      <c r="I180" s="2">
        <f t="shared" si="16"/>
        <v>162.06521739130437</v>
      </c>
      <c r="J180">
        <f t="shared" si="17"/>
        <v>1.6186065043079834</v>
      </c>
      <c r="L180" s="2">
        <f t="shared" si="13"/>
        <v>132.20652173913047</v>
      </c>
      <c r="M180" s="2">
        <f t="shared" si="14"/>
        <v>1.1056327506349917</v>
      </c>
    </row>
    <row r="181" spans="1:13" x14ac:dyDescent="0.25">
      <c r="A181" s="3" t="s">
        <v>22</v>
      </c>
      <c r="B181" s="3" t="s">
        <v>862</v>
      </c>
      <c r="C181" s="3" t="s">
        <v>3267</v>
      </c>
      <c r="D181" s="3" t="s">
        <v>3268</v>
      </c>
      <c r="E181" s="3" t="s">
        <v>865</v>
      </c>
      <c r="F181" s="3" t="s">
        <v>866</v>
      </c>
      <c r="H181">
        <f t="shared" si="15"/>
        <v>1.6235868320135464E-2</v>
      </c>
      <c r="I181" s="2">
        <f t="shared" si="16"/>
        <v>162.60869565217394</v>
      </c>
      <c r="J181">
        <f t="shared" si="17"/>
        <v>1.6235868320135465</v>
      </c>
      <c r="L181" s="2">
        <f t="shared" si="13"/>
        <v>132.75000000000003</v>
      </c>
      <c r="M181" s="2">
        <f t="shared" si="14"/>
        <v>1.1106130783405548</v>
      </c>
    </row>
    <row r="182" spans="1:13" x14ac:dyDescent="0.25">
      <c r="A182" s="3" t="s">
        <v>22</v>
      </c>
      <c r="B182" s="3" t="s">
        <v>867</v>
      </c>
      <c r="C182" s="3" t="s">
        <v>1173</v>
      </c>
      <c r="D182" s="3" t="s">
        <v>3269</v>
      </c>
      <c r="E182" s="3" t="s">
        <v>870</v>
      </c>
      <c r="F182" s="3" t="s">
        <v>866</v>
      </c>
      <c r="H182">
        <f t="shared" si="15"/>
        <v>1.6285671597191097E-2</v>
      </c>
      <c r="I182" s="2">
        <f t="shared" si="16"/>
        <v>162.60869565217394</v>
      </c>
      <c r="J182">
        <f t="shared" si="17"/>
        <v>1.6285671597191096</v>
      </c>
      <c r="L182" s="2">
        <f t="shared" si="13"/>
        <v>132.75000000000003</v>
      </c>
      <c r="M182" s="2">
        <f t="shared" si="14"/>
        <v>1.1155934060461179</v>
      </c>
    </row>
    <row r="183" spans="1:13" x14ac:dyDescent="0.25">
      <c r="A183" s="3" t="s">
        <v>22</v>
      </c>
      <c r="B183" s="3" t="s">
        <v>871</v>
      </c>
      <c r="C183" s="3" t="s">
        <v>3270</v>
      </c>
      <c r="D183" s="3" t="s">
        <v>3271</v>
      </c>
      <c r="E183" s="3" t="s">
        <v>874</v>
      </c>
      <c r="F183" s="3" t="s">
        <v>827</v>
      </c>
      <c r="H183">
        <f t="shared" si="15"/>
        <v>1.6335474874246726E-2</v>
      </c>
      <c r="I183" s="2">
        <f t="shared" si="16"/>
        <v>162.06521739130437</v>
      </c>
      <c r="J183">
        <f t="shared" si="17"/>
        <v>1.6335474874246727</v>
      </c>
      <c r="L183" s="2">
        <f t="shared" si="13"/>
        <v>132.20652173913047</v>
      </c>
      <c r="M183" s="2">
        <f t="shared" si="14"/>
        <v>1.120573733751681</v>
      </c>
    </row>
    <row r="184" spans="1:13" x14ac:dyDescent="0.25">
      <c r="A184" s="3" t="s">
        <v>22</v>
      </c>
      <c r="B184" s="3" t="s">
        <v>876</v>
      </c>
      <c r="C184" s="3" t="s">
        <v>3272</v>
      </c>
      <c r="D184" s="3" t="s">
        <v>3273</v>
      </c>
      <c r="E184" s="3" t="s">
        <v>877</v>
      </c>
      <c r="F184" s="3" t="s">
        <v>883</v>
      </c>
      <c r="H184">
        <f t="shared" si="15"/>
        <v>1.6534687982469248E-2</v>
      </c>
      <c r="I184" s="2">
        <f t="shared" si="16"/>
        <v>164.23913043478262</v>
      </c>
      <c r="J184">
        <f t="shared" si="17"/>
        <v>1.6534687982469247</v>
      </c>
      <c r="L184" s="2">
        <f t="shared" si="13"/>
        <v>134.38043478260872</v>
      </c>
      <c r="M184" s="2">
        <f t="shared" si="14"/>
        <v>1.140495044573933</v>
      </c>
    </row>
    <row r="185" spans="1:13" x14ac:dyDescent="0.25">
      <c r="A185" s="3" t="s">
        <v>22</v>
      </c>
      <c r="B185" s="3" t="s">
        <v>879</v>
      </c>
      <c r="C185" s="3" t="s">
        <v>1188</v>
      </c>
      <c r="D185" s="3" t="s">
        <v>881</v>
      </c>
      <c r="E185" s="3" t="s">
        <v>882</v>
      </c>
      <c r="F185" s="3" t="s">
        <v>897</v>
      </c>
      <c r="H185">
        <f t="shared" si="15"/>
        <v>1.6634294536580507E-2</v>
      </c>
      <c r="I185" s="2">
        <f t="shared" si="16"/>
        <v>164.78260869565219</v>
      </c>
      <c r="J185">
        <f t="shared" si="17"/>
        <v>1.6634294536580507</v>
      </c>
      <c r="L185" s="2">
        <f t="shared" si="13"/>
        <v>134.92391304347828</v>
      </c>
      <c r="M185" s="2">
        <f t="shared" si="14"/>
        <v>1.150455699985059</v>
      </c>
    </row>
    <row r="186" spans="1:13" x14ac:dyDescent="0.25">
      <c r="A186" s="3" t="s">
        <v>22</v>
      </c>
      <c r="B186" s="3" t="s">
        <v>884</v>
      </c>
      <c r="C186" s="3" t="s">
        <v>1193</v>
      </c>
      <c r="D186" s="3" t="s">
        <v>3274</v>
      </c>
      <c r="E186" s="3" t="s">
        <v>887</v>
      </c>
      <c r="F186" s="3" t="s">
        <v>883</v>
      </c>
      <c r="H186">
        <f t="shared" si="15"/>
        <v>1.6684097813636136E-2</v>
      </c>
      <c r="I186" s="2">
        <f t="shared" si="16"/>
        <v>164.23913043478262</v>
      </c>
      <c r="J186">
        <f t="shared" si="17"/>
        <v>1.6684097813636136</v>
      </c>
      <c r="L186" s="2">
        <f t="shared" si="13"/>
        <v>134.38043478260872</v>
      </c>
      <c r="M186" s="2">
        <f t="shared" si="14"/>
        <v>1.1554360276906219</v>
      </c>
    </row>
    <row r="187" spans="1:13" x14ac:dyDescent="0.25">
      <c r="A187" s="3" t="s">
        <v>22</v>
      </c>
      <c r="B187" s="3" t="s">
        <v>889</v>
      </c>
      <c r="C187" s="3" t="s">
        <v>3275</v>
      </c>
      <c r="D187" s="3" t="s">
        <v>886</v>
      </c>
      <c r="E187" s="3" t="s">
        <v>892</v>
      </c>
      <c r="F187" s="3" t="s">
        <v>897</v>
      </c>
      <c r="H187">
        <f t="shared" si="15"/>
        <v>1.6733901090691769E-2</v>
      </c>
      <c r="I187" s="2">
        <f t="shared" si="16"/>
        <v>164.78260869565219</v>
      </c>
      <c r="J187">
        <f t="shared" si="17"/>
        <v>1.673390109069177</v>
      </c>
      <c r="L187" s="2">
        <f t="shared" si="13"/>
        <v>134.92391304347828</v>
      </c>
      <c r="M187" s="2">
        <f t="shared" si="14"/>
        <v>1.1604163553961853</v>
      </c>
    </row>
    <row r="188" spans="1:13" x14ac:dyDescent="0.25">
      <c r="A188" s="3" t="s">
        <v>22</v>
      </c>
      <c r="B188" s="3" t="s">
        <v>893</v>
      </c>
      <c r="C188" s="3" t="s">
        <v>1202</v>
      </c>
      <c r="D188" s="3" t="s">
        <v>895</v>
      </c>
      <c r="E188" s="3" t="s">
        <v>896</v>
      </c>
      <c r="F188" s="3" t="s">
        <v>3276</v>
      </c>
      <c r="H188">
        <f t="shared" si="15"/>
        <v>1.6883310921858657E-2</v>
      </c>
      <c r="I188" s="2">
        <f t="shared" si="16"/>
        <v>165.86956521739134</v>
      </c>
      <c r="J188">
        <f t="shared" si="17"/>
        <v>1.6883310921858659</v>
      </c>
      <c r="L188" s="2">
        <f t="shared" si="13"/>
        <v>136.01086956521743</v>
      </c>
      <c r="M188" s="2">
        <f t="shared" si="14"/>
        <v>1.1753573385128742</v>
      </c>
    </row>
    <row r="189" spans="1:13" x14ac:dyDescent="0.25">
      <c r="A189" s="3" t="s">
        <v>22</v>
      </c>
      <c r="B189" s="3" t="s">
        <v>898</v>
      </c>
      <c r="C189" s="3" t="s">
        <v>1206</v>
      </c>
      <c r="D189" s="3" t="s">
        <v>3277</v>
      </c>
      <c r="E189" s="3" t="s">
        <v>899</v>
      </c>
      <c r="F189" s="3" t="s">
        <v>3276</v>
      </c>
      <c r="H189">
        <f t="shared" si="15"/>
        <v>1.6933114198914287E-2</v>
      </c>
      <c r="I189" s="2">
        <f t="shared" si="16"/>
        <v>165.86956521739134</v>
      </c>
      <c r="J189">
        <f t="shared" si="17"/>
        <v>1.6933114198914287</v>
      </c>
      <c r="L189" s="2">
        <f t="shared" si="13"/>
        <v>136.01086956521743</v>
      </c>
      <c r="M189" s="2">
        <f t="shared" si="14"/>
        <v>1.1803376662184371</v>
      </c>
    </row>
    <row r="190" spans="1:13" x14ac:dyDescent="0.25">
      <c r="A190" s="3" t="s">
        <v>22</v>
      </c>
      <c r="B190" s="3" t="s">
        <v>900</v>
      </c>
      <c r="C190" s="3" t="s">
        <v>1210</v>
      </c>
      <c r="D190" s="3" t="s">
        <v>902</v>
      </c>
      <c r="E190" s="3" t="s">
        <v>903</v>
      </c>
      <c r="F190" s="3" t="s">
        <v>897</v>
      </c>
      <c r="H190">
        <f t="shared" si="15"/>
        <v>1.698291747596992E-2</v>
      </c>
      <c r="I190" s="2">
        <f t="shared" si="16"/>
        <v>164.78260869565219</v>
      </c>
      <c r="J190">
        <f t="shared" si="17"/>
        <v>1.6982917475969921</v>
      </c>
      <c r="L190" s="2">
        <f t="shared" si="13"/>
        <v>134.92391304347828</v>
      </c>
      <c r="M190" s="2">
        <f t="shared" si="14"/>
        <v>1.1853179939240004</v>
      </c>
    </row>
    <row r="191" spans="1:13" x14ac:dyDescent="0.25">
      <c r="A191" s="3" t="s">
        <v>22</v>
      </c>
      <c r="B191" s="3" t="s">
        <v>904</v>
      </c>
      <c r="C191" s="3" t="s">
        <v>1214</v>
      </c>
      <c r="D191" s="3" t="s">
        <v>3278</v>
      </c>
      <c r="E191" s="3" t="s">
        <v>907</v>
      </c>
      <c r="F191" s="3" t="s">
        <v>897</v>
      </c>
      <c r="H191">
        <f t="shared" si="15"/>
        <v>1.7032720753025549E-2</v>
      </c>
      <c r="I191" s="2">
        <f t="shared" si="16"/>
        <v>164.78260869565219</v>
      </c>
      <c r="J191">
        <f t="shared" si="17"/>
        <v>1.703272075302555</v>
      </c>
      <c r="L191" s="2">
        <f t="shared" si="13"/>
        <v>134.92391304347828</v>
      </c>
      <c r="M191" s="2">
        <f t="shared" si="14"/>
        <v>1.1902983216295633</v>
      </c>
    </row>
    <row r="192" spans="1:13" x14ac:dyDescent="0.25">
      <c r="A192" s="3" t="s">
        <v>22</v>
      </c>
      <c r="B192" s="3" t="s">
        <v>909</v>
      </c>
      <c r="C192" s="3" t="s">
        <v>3279</v>
      </c>
      <c r="D192" s="3" t="s">
        <v>906</v>
      </c>
      <c r="E192" s="3" t="s">
        <v>912</v>
      </c>
      <c r="F192" s="3" t="s">
        <v>3276</v>
      </c>
      <c r="H192">
        <f t="shared" si="15"/>
        <v>1.7132327307136808E-2</v>
      </c>
      <c r="I192" s="2">
        <f t="shared" si="16"/>
        <v>165.86956521739134</v>
      </c>
      <c r="J192">
        <f t="shared" si="17"/>
        <v>1.7132327307136808</v>
      </c>
      <c r="L192" s="2">
        <f t="shared" si="13"/>
        <v>136.01086956521743</v>
      </c>
      <c r="M192" s="2">
        <f t="shared" si="14"/>
        <v>1.2002589770406891</v>
      </c>
    </row>
    <row r="193" spans="1:13" x14ac:dyDescent="0.25">
      <c r="A193" s="3" t="s">
        <v>22</v>
      </c>
      <c r="B193" s="3" t="s">
        <v>914</v>
      </c>
      <c r="C193" s="3" t="s">
        <v>1222</v>
      </c>
      <c r="D193" s="3" t="s">
        <v>911</v>
      </c>
      <c r="E193" s="3" t="s">
        <v>917</v>
      </c>
      <c r="F193" s="3" t="s">
        <v>3276</v>
      </c>
      <c r="H193">
        <f t="shared" si="15"/>
        <v>1.7231933861248071E-2</v>
      </c>
      <c r="I193" s="2">
        <f t="shared" si="16"/>
        <v>165.86956521739134</v>
      </c>
      <c r="J193">
        <f t="shared" si="17"/>
        <v>1.723193386124807</v>
      </c>
      <c r="L193" s="2">
        <f t="shared" si="13"/>
        <v>136.01086956521743</v>
      </c>
      <c r="M193" s="2">
        <f t="shared" si="14"/>
        <v>1.2102196324518153</v>
      </c>
    </row>
    <row r="194" spans="1:13" x14ac:dyDescent="0.25">
      <c r="A194" s="3" t="s">
        <v>22</v>
      </c>
      <c r="B194" s="3" t="s">
        <v>918</v>
      </c>
      <c r="C194" s="3" t="s">
        <v>1226</v>
      </c>
      <c r="D194" s="3" t="s">
        <v>916</v>
      </c>
      <c r="E194" s="3" t="s">
        <v>921</v>
      </c>
      <c r="F194" s="3" t="s">
        <v>3276</v>
      </c>
      <c r="H194">
        <f t="shared" si="15"/>
        <v>1.72817371383037E-2</v>
      </c>
      <c r="I194" s="2">
        <f t="shared" si="16"/>
        <v>165.86956521739134</v>
      </c>
      <c r="J194">
        <f t="shared" si="17"/>
        <v>1.7281737138303701</v>
      </c>
      <c r="L194" s="2">
        <f t="shared" si="13"/>
        <v>136.01086956521743</v>
      </c>
      <c r="M194" s="2">
        <f t="shared" si="14"/>
        <v>1.2151999601573784</v>
      </c>
    </row>
    <row r="195" spans="1:13" x14ac:dyDescent="0.25">
      <c r="A195" s="3" t="s">
        <v>22</v>
      </c>
      <c r="B195" s="3" t="s">
        <v>922</v>
      </c>
      <c r="C195" s="3" t="s">
        <v>3280</v>
      </c>
      <c r="D195" s="3" t="s">
        <v>3281</v>
      </c>
      <c r="E195" s="3" t="s">
        <v>925</v>
      </c>
      <c r="F195" s="3" t="s">
        <v>888</v>
      </c>
      <c r="H195">
        <f t="shared" si="15"/>
        <v>1.7381343692414959E-2</v>
      </c>
      <c r="I195" s="2">
        <f t="shared" si="16"/>
        <v>165.32608695652175</v>
      </c>
      <c r="J195">
        <f t="shared" si="17"/>
        <v>1.7381343692414959</v>
      </c>
      <c r="L195" s="2">
        <f t="shared" si="13"/>
        <v>135.46739130434784</v>
      </c>
      <c r="M195" s="2">
        <f t="shared" si="14"/>
        <v>1.2251606155685042</v>
      </c>
    </row>
    <row r="196" spans="1:13" x14ac:dyDescent="0.25">
      <c r="A196" s="3" t="s">
        <v>22</v>
      </c>
      <c r="B196" s="3" t="s">
        <v>926</v>
      </c>
      <c r="C196" s="3" t="s">
        <v>3282</v>
      </c>
      <c r="D196" s="3" t="s">
        <v>3283</v>
      </c>
      <c r="E196" s="3" t="s">
        <v>929</v>
      </c>
      <c r="F196" s="3" t="s">
        <v>930</v>
      </c>
      <c r="H196">
        <f t="shared" si="15"/>
        <v>1.7480950246526222E-2</v>
      </c>
      <c r="I196" s="2">
        <f t="shared" si="16"/>
        <v>167.39130434782606</v>
      </c>
      <c r="J196">
        <f t="shared" si="17"/>
        <v>1.7480950246526221</v>
      </c>
      <c r="L196" s="2">
        <f t="shared" si="13"/>
        <v>137.53260869565216</v>
      </c>
      <c r="M196" s="2">
        <f t="shared" si="14"/>
        <v>1.2351212709796304</v>
      </c>
    </row>
    <row r="197" spans="1:13" x14ac:dyDescent="0.25">
      <c r="A197" s="3" t="s">
        <v>22</v>
      </c>
      <c r="B197" s="3" t="s">
        <v>931</v>
      </c>
      <c r="C197" s="3" t="s">
        <v>1234</v>
      </c>
      <c r="D197" s="3" t="s">
        <v>928</v>
      </c>
      <c r="E197" s="3" t="s">
        <v>934</v>
      </c>
      <c r="F197" s="3" t="s">
        <v>913</v>
      </c>
      <c r="H197">
        <f t="shared" si="15"/>
        <v>1.7530753523581851E-2</v>
      </c>
      <c r="I197" s="2">
        <f t="shared" si="16"/>
        <v>166.8478260869565</v>
      </c>
      <c r="J197">
        <f t="shared" si="17"/>
        <v>1.753075352358185</v>
      </c>
      <c r="L197" s="2">
        <f t="shared" si="13"/>
        <v>136.9891304347826</v>
      </c>
      <c r="M197" s="2">
        <f t="shared" si="14"/>
        <v>1.2401015986851933</v>
      </c>
    </row>
    <row r="198" spans="1:13" x14ac:dyDescent="0.25">
      <c r="A198" s="3" t="s">
        <v>22</v>
      </c>
      <c r="B198" s="3" t="s">
        <v>935</v>
      </c>
      <c r="C198" s="3" t="s">
        <v>3284</v>
      </c>
      <c r="D198" s="3" t="s">
        <v>937</v>
      </c>
      <c r="E198" s="3" t="s">
        <v>938</v>
      </c>
      <c r="F198" s="3" t="s">
        <v>913</v>
      </c>
      <c r="H198">
        <f t="shared" si="15"/>
        <v>1.7630360077693114E-2</v>
      </c>
      <c r="I198" s="2">
        <f t="shared" si="16"/>
        <v>166.8478260869565</v>
      </c>
      <c r="J198">
        <f t="shared" si="17"/>
        <v>1.7630360077693115</v>
      </c>
      <c r="L198" s="2">
        <f t="shared" si="13"/>
        <v>136.9891304347826</v>
      </c>
      <c r="M198" s="2">
        <f t="shared" si="14"/>
        <v>1.2500622540963198</v>
      </c>
    </row>
    <row r="199" spans="1:13" x14ac:dyDescent="0.25">
      <c r="A199" s="3" t="s">
        <v>22</v>
      </c>
      <c r="B199" s="3" t="s">
        <v>939</v>
      </c>
      <c r="C199" s="3" t="s">
        <v>1246</v>
      </c>
      <c r="D199" s="3" t="s">
        <v>3285</v>
      </c>
      <c r="E199" s="3" t="s">
        <v>942</v>
      </c>
      <c r="F199" s="3" t="s">
        <v>908</v>
      </c>
      <c r="H199">
        <f t="shared" si="15"/>
        <v>1.7729966631804372E-2</v>
      </c>
      <c r="I199" s="2">
        <f t="shared" si="16"/>
        <v>166.30434782608697</v>
      </c>
      <c r="J199">
        <f t="shared" si="17"/>
        <v>1.7729966631804372</v>
      </c>
      <c r="L199" s="2">
        <f t="shared" si="13"/>
        <v>136.44565217391306</v>
      </c>
      <c r="M199" s="2">
        <f t="shared" si="14"/>
        <v>1.2600229095074456</v>
      </c>
    </row>
    <row r="200" spans="1:13" x14ac:dyDescent="0.25">
      <c r="A200" s="3" t="s">
        <v>22</v>
      </c>
      <c r="B200" s="3" t="s">
        <v>943</v>
      </c>
      <c r="C200" s="3" t="s">
        <v>3286</v>
      </c>
      <c r="D200" s="3" t="s">
        <v>941</v>
      </c>
      <c r="E200" s="3" t="s">
        <v>946</v>
      </c>
      <c r="F200" s="3" t="s">
        <v>930</v>
      </c>
      <c r="H200">
        <f t="shared" si="15"/>
        <v>1.7779769908860002E-2</v>
      </c>
      <c r="I200" s="2">
        <f t="shared" si="16"/>
        <v>167.39130434782606</v>
      </c>
      <c r="J200">
        <f t="shared" si="17"/>
        <v>1.7779769908860001</v>
      </c>
      <c r="L200" s="2">
        <f t="shared" si="13"/>
        <v>137.53260869565216</v>
      </c>
      <c r="M200" s="2">
        <f t="shared" si="14"/>
        <v>1.2650032372130084</v>
      </c>
    </row>
    <row r="201" spans="1:13" x14ac:dyDescent="0.25">
      <c r="A201" s="3" t="s">
        <v>22</v>
      </c>
      <c r="B201" s="3" t="s">
        <v>948</v>
      </c>
      <c r="C201" s="3" t="s">
        <v>1254</v>
      </c>
      <c r="D201" s="3" t="s">
        <v>945</v>
      </c>
      <c r="E201" s="3" t="s">
        <v>951</v>
      </c>
      <c r="F201" s="3" t="s">
        <v>947</v>
      </c>
      <c r="H201">
        <f t="shared" si="15"/>
        <v>1.7879376462971264E-2</v>
      </c>
      <c r="I201" s="2">
        <f t="shared" si="16"/>
        <v>168.47826086956522</v>
      </c>
      <c r="J201">
        <f t="shared" si="17"/>
        <v>1.7879376462971264</v>
      </c>
      <c r="L201" s="2">
        <f t="shared" si="13"/>
        <v>138.61956521739131</v>
      </c>
      <c r="M201" s="2">
        <f t="shared" si="14"/>
        <v>1.2749638926241347</v>
      </c>
    </row>
    <row r="202" spans="1:13" x14ac:dyDescent="0.25">
      <c r="A202" s="3" t="s">
        <v>22</v>
      </c>
      <c r="B202" s="3" t="s">
        <v>952</v>
      </c>
      <c r="C202" s="3" t="s">
        <v>1258</v>
      </c>
      <c r="D202" s="3" t="s">
        <v>954</v>
      </c>
      <c r="E202" s="3" t="s">
        <v>955</v>
      </c>
      <c r="F202" s="3" t="s">
        <v>3287</v>
      </c>
      <c r="H202">
        <f t="shared" si="15"/>
        <v>1.7978983017082523E-2</v>
      </c>
      <c r="I202" s="2">
        <f t="shared" si="16"/>
        <v>167.93478260869566</v>
      </c>
      <c r="J202">
        <f t="shared" si="17"/>
        <v>1.7978983017082524</v>
      </c>
      <c r="L202" s="2">
        <f t="shared" si="13"/>
        <v>138.07608695652175</v>
      </c>
      <c r="M202" s="2">
        <f t="shared" si="14"/>
        <v>1.2849245480352607</v>
      </c>
    </row>
    <row r="203" spans="1:13" x14ac:dyDescent="0.25">
      <c r="A203" s="3" t="s">
        <v>22</v>
      </c>
      <c r="B203" s="3" t="s">
        <v>956</v>
      </c>
      <c r="C203" s="3" t="s">
        <v>3288</v>
      </c>
      <c r="D203" s="3" t="s">
        <v>3289</v>
      </c>
      <c r="E203" s="3" t="s">
        <v>959</v>
      </c>
      <c r="F203" s="3" t="s">
        <v>3287</v>
      </c>
      <c r="H203">
        <f t="shared" si="15"/>
        <v>1.8078589571193786E-2</v>
      </c>
      <c r="I203" s="2">
        <f t="shared" si="16"/>
        <v>167.93478260869566</v>
      </c>
      <c r="J203">
        <f t="shared" si="17"/>
        <v>1.8078589571193786</v>
      </c>
      <c r="L203" s="2">
        <f t="shared" si="13"/>
        <v>138.07608695652175</v>
      </c>
      <c r="M203" s="2">
        <f t="shared" si="14"/>
        <v>1.2948852034463869</v>
      </c>
    </row>
    <row r="204" spans="1:13" x14ac:dyDescent="0.25">
      <c r="A204" s="3" t="s">
        <v>22</v>
      </c>
      <c r="B204" s="3" t="s">
        <v>960</v>
      </c>
      <c r="C204" s="3" t="s">
        <v>1266</v>
      </c>
      <c r="D204" s="3" t="s">
        <v>962</v>
      </c>
      <c r="E204" s="3" t="s">
        <v>963</v>
      </c>
      <c r="F204" s="3" t="s">
        <v>981</v>
      </c>
      <c r="H204">
        <f t="shared" si="15"/>
        <v>1.8178196125305045E-2</v>
      </c>
      <c r="I204" s="2">
        <f t="shared" si="16"/>
        <v>169.56521739130437</v>
      </c>
      <c r="J204">
        <f t="shared" si="17"/>
        <v>1.8178196125305044</v>
      </c>
      <c r="L204" s="2">
        <f t="shared" si="13"/>
        <v>139.70652173913047</v>
      </c>
      <c r="M204" s="2">
        <f t="shared" si="14"/>
        <v>1.3048458588575127</v>
      </c>
    </row>
    <row r="205" spans="1:13" x14ac:dyDescent="0.25">
      <c r="A205" s="3" t="s">
        <v>22</v>
      </c>
      <c r="B205" s="3" t="s">
        <v>964</v>
      </c>
      <c r="C205" s="3" t="s">
        <v>1270</v>
      </c>
      <c r="D205" s="3" t="s">
        <v>966</v>
      </c>
      <c r="E205" s="3" t="s">
        <v>967</v>
      </c>
      <c r="F205" s="3" t="s">
        <v>968</v>
      </c>
      <c r="H205">
        <f t="shared" si="15"/>
        <v>1.8227999402360674E-2</v>
      </c>
      <c r="I205" s="2">
        <f t="shared" si="16"/>
        <v>169.02173913043478</v>
      </c>
      <c r="J205">
        <f t="shared" si="17"/>
        <v>1.8227999402360675</v>
      </c>
      <c r="L205" s="2">
        <f t="shared" si="13"/>
        <v>139.16304347826087</v>
      </c>
      <c r="M205" s="2">
        <f t="shared" si="14"/>
        <v>1.3098261865630758</v>
      </c>
    </row>
    <row r="206" spans="1:13" x14ac:dyDescent="0.25">
      <c r="A206" s="3" t="s">
        <v>22</v>
      </c>
      <c r="B206" s="3" t="s">
        <v>969</v>
      </c>
      <c r="C206" s="3" t="s">
        <v>1274</v>
      </c>
      <c r="D206" s="3" t="s">
        <v>3290</v>
      </c>
      <c r="E206" s="3" t="s">
        <v>972</v>
      </c>
      <c r="F206" s="3" t="s">
        <v>947</v>
      </c>
      <c r="H206">
        <f t="shared" si="15"/>
        <v>1.8277802679416307E-2</v>
      </c>
      <c r="I206" s="2">
        <f t="shared" si="16"/>
        <v>168.47826086956522</v>
      </c>
      <c r="J206">
        <f t="shared" si="17"/>
        <v>1.8277802679416306</v>
      </c>
      <c r="L206" s="2">
        <f t="shared" si="13"/>
        <v>138.61956521739131</v>
      </c>
      <c r="M206" s="2">
        <f t="shared" si="14"/>
        <v>1.3148065142686389</v>
      </c>
    </row>
    <row r="207" spans="1:13" x14ac:dyDescent="0.25">
      <c r="A207" s="3" t="s">
        <v>22</v>
      </c>
      <c r="B207" s="3" t="s">
        <v>973</v>
      </c>
      <c r="C207" s="3" t="s">
        <v>1278</v>
      </c>
      <c r="D207" s="3" t="s">
        <v>3291</v>
      </c>
      <c r="E207" s="3" t="s">
        <v>976</v>
      </c>
      <c r="F207" s="3" t="s">
        <v>947</v>
      </c>
      <c r="H207">
        <f t="shared" si="15"/>
        <v>1.8427212510583196E-2</v>
      </c>
      <c r="I207" s="2">
        <f t="shared" si="16"/>
        <v>168.47826086956522</v>
      </c>
      <c r="J207">
        <f t="shared" si="17"/>
        <v>1.8427212510583195</v>
      </c>
      <c r="L207" s="2">
        <f t="shared" si="13"/>
        <v>138.61956521739131</v>
      </c>
      <c r="M207" s="2">
        <f t="shared" si="14"/>
        <v>1.3297474973853278</v>
      </c>
    </row>
    <row r="208" spans="1:13" x14ac:dyDescent="0.25">
      <c r="A208" s="3" t="s">
        <v>22</v>
      </c>
      <c r="B208" s="3" t="s">
        <v>977</v>
      </c>
      <c r="C208" s="3" t="s">
        <v>1282</v>
      </c>
      <c r="D208" s="3" t="s">
        <v>3292</v>
      </c>
      <c r="E208" s="3" t="s">
        <v>980</v>
      </c>
      <c r="F208" s="3" t="s">
        <v>995</v>
      </c>
      <c r="H208">
        <f t="shared" si="15"/>
        <v>1.8526819064694458E-2</v>
      </c>
      <c r="I208" s="2">
        <f t="shared" si="16"/>
        <v>170.65217391304347</v>
      </c>
      <c r="J208">
        <f t="shared" si="17"/>
        <v>1.8526819064694457</v>
      </c>
      <c r="L208" s="2">
        <f t="shared" si="13"/>
        <v>140.79347826086956</v>
      </c>
      <c r="M208" s="2">
        <f t="shared" si="14"/>
        <v>1.3397081527964541</v>
      </c>
    </row>
    <row r="209" spans="1:13" x14ac:dyDescent="0.25">
      <c r="A209" s="3" t="s">
        <v>22</v>
      </c>
      <c r="B209" s="3" t="s">
        <v>982</v>
      </c>
      <c r="C209" s="3" t="s">
        <v>1282</v>
      </c>
      <c r="D209" s="3" t="s">
        <v>3292</v>
      </c>
      <c r="E209" s="3" t="s">
        <v>985</v>
      </c>
      <c r="F209" s="3" t="s">
        <v>981</v>
      </c>
      <c r="H209">
        <f t="shared" si="15"/>
        <v>1.8526819064694458E-2</v>
      </c>
      <c r="I209" s="2">
        <f t="shared" si="16"/>
        <v>169.56521739130437</v>
      </c>
      <c r="J209">
        <f t="shared" si="17"/>
        <v>1.8526819064694457</v>
      </c>
      <c r="L209" s="2">
        <f t="shared" si="13"/>
        <v>139.70652173913047</v>
      </c>
      <c r="M209" s="2">
        <f t="shared" si="14"/>
        <v>1.3397081527964541</v>
      </c>
    </row>
    <row r="210" spans="1:13" x14ac:dyDescent="0.25">
      <c r="A210" s="3" t="s">
        <v>22</v>
      </c>
      <c r="B210" s="3" t="s">
        <v>986</v>
      </c>
      <c r="C210" s="3" t="s">
        <v>1286</v>
      </c>
      <c r="D210" s="3" t="s">
        <v>3293</v>
      </c>
      <c r="E210" s="3" t="s">
        <v>989</v>
      </c>
      <c r="F210" s="3" t="s">
        <v>981</v>
      </c>
      <c r="H210">
        <f t="shared" si="15"/>
        <v>1.8576622341750088E-2</v>
      </c>
      <c r="I210" s="2">
        <f t="shared" si="16"/>
        <v>169.56521739130437</v>
      </c>
      <c r="J210">
        <f t="shared" si="17"/>
        <v>1.8576622341750086</v>
      </c>
      <c r="L210" s="2">
        <f t="shared" si="13"/>
        <v>139.70652173913047</v>
      </c>
      <c r="M210" s="2">
        <f t="shared" si="14"/>
        <v>1.3446884805020169</v>
      </c>
    </row>
    <row r="211" spans="1:13" x14ac:dyDescent="0.25">
      <c r="A211" s="3" t="s">
        <v>22</v>
      </c>
      <c r="B211" s="3" t="s">
        <v>991</v>
      </c>
      <c r="C211" s="3" t="s">
        <v>3294</v>
      </c>
      <c r="D211" s="3" t="s">
        <v>3295</v>
      </c>
      <c r="E211" s="3" t="s">
        <v>994</v>
      </c>
      <c r="F211" s="3" t="s">
        <v>968</v>
      </c>
      <c r="H211">
        <f t="shared" si="15"/>
        <v>1.8676228895861346E-2</v>
      </c>
      <c r="I211" s="2">
        <f t="shared" si="16"/>
        <v>169.02173913043478</v>
      </c>
      <c r="J211">
        <f t="shared" si="17"/>
        <v>1.8676228895861346</v>
      </c>
      <c r="L211" s="2">
        <f t="shared" si="13"/>
        <v>139.16304347826087</v>
      </c>
      <c r="M211" s="2">
        <f t="shared" si="14"/>
        <v>1.354649135913143</v>
      </c>
    </row>
    <row r="212" spans="1:13" x14ac:dyDescent="0.25">
      <c r="A212" s="3" t="s">
        <v>22</v>
      </c>
      <c r="B212" s="3" t="s">
        <v>996</v>
      </c>
      <c r="C212" s="3" t="s">
        <v>1298</v>
      </c>
      <c r="D212" s="3" t="s">
        <v>3296</v>
      </c>
      <c r="E212" s="3" t="s">
        <v>999</v>
      </c>
      <c r="F212" s="3" t="s">
        <v>990</v>
      </c>
      <c r="H212">
        <f t="shared" si="15"/>
        <v>1.8825638727028238E-2</v>
      </c>
      <c r="I212" s="2">
        <f t="shared" si="16"/>
        <v>170.10869565217391</v>
      </c>
      <c r="J212">
        <f t="shared" si="17"/>
        <v>1.8825638727028238</v>
      </c>
      <c r="L212" s="2">
        <f t="shared" si="13"/>
        <v>140.25</v>
      </c>
      <c r="M212" s="2">
        <f t="shared" si="14"/>
        <v>1.3695901190298321</v>
      </c>
    </row>
    <row r="213" spans="1:13" x14ac:dyDescent="0.25">
      <c r="A213" s="3" t="s">
        <v>22</v>
      </c>
      <c r="B213" s="3" t="s">
        <v>1001</v>
      </c>
      <c r="C213" s="3" t="s">
        <v>1303</v>
      </c>
      <c r="D213" s="3" t="s">
        <v>3297</v>
      </c>
      <c r="E213" s="3" t="s">
        <v>1002</v>
      </c>
      <c r="F213" s="3" t="s">
        <v>947</v>
      </c>
      <c r="H213">
        <f t="shared" si="15"/>
        <v>1.8875442004083868E-2</v>
      </c>
      <c r="I213" s="2">
        <f t="shared" si="16"/>
        <v>168.47826086956522</v>
      </c>
      <c r="J213">
        <f t="shared" si="17"/>
        <v>1.8875442004083869</v>
      </c>
      <c r="L213" s="2">
        <f t="shared" si="13"/>
        <v>138.61956521739131</v>
      </c>
      <c r="M213" s="2">
        <f t="shared" si="14"/>
        <v>1.3745704467353952</v>
      </c>
    </row>
    <row r="214" spans="1:13" x14ac:dyDescent="0.25">
      <c r="A214" s="3" t="s">
        <v>22</v>
      </c>
      <c r="B214" s="3" t="s">
        <v>1003</v>
      </c>
      <c r="C214" s="3" t="s">
        <v>3298</v>
      </c>
      <c r="D214" s="3" t="s">
        <v>3299</v>
      </c>
      <c r="E214" s="3" t="s">
        <v>1006</v>
      </c>
      <c r="F214" s="3" t="s">
        <v>981</v>
      </c>
      <c r="H214">
        <f t="shared" si="15"/>
        <v>1.8925245281139497E-2</v>
      </c>
      <c r="I214" s="2">
        <f t="shared" si="16"/>
        <v>169.56521739130437</v>
      </c>
      <c r="J214">
        <f t="shared" si="17"/>
        <v>1.8925245281139498</v>
      </c>
      <c r="L214" s="2">
        <f t="shared" si="13"/>
        <v>139.70652173913047</v>
      </c>
      <c r="M214" s="2">
        <f t="shared" si="14"/>
        <v>1.3795507744409581</v>
      </c>
    </row>
    <row r="215" spans="1:13" x14ac:dyDescent="0.25">
      <c r="A215" s="3" t="s">
        <v>22</v>
      </c>
      <c r="B215" s="3" t="s">
        <v>1007</v>
      </c>
      <c r="C215" s="3" t="s">
        <v>1307</v>
      </c>
      <c r="D215" s="3" t="s">
        <v>3300</v>
      </c>
      <c r="E215" s="3" t="s">
        <v>1010</v>
      </c>
      <c r="F215" s="3" t="s">
        <v>947</v>
      </c>
      <c r="H215">
        <f t="shared" si="15"/>
        <v>1.897504855819513E-2</v>
      </c>
      <c r="I215" s="2">
        <f t="shared" si="16"/>
        <v>168.47826086956522</v>
      </c>
      <c r="J215">
        <f t="shared" si="17"/>
        <v>1.8975048558195131</v>
      </c>
      <c r="L215" s="2">
        <f t="shared" si="13"/>
        <v>138.61956521739131</v>
      </c>
      <c r="M215" s="2">
        <f t="shared" si="14"/>
        <v>1.3845311021465214</v>
      </c>
    </row>
    <row r="216" spans="1:13" x14ac:dyDescent="0.25">
      <c r="A216" s="3" t="s">
        <v>22</v>
      </c>
      <c r="B216" s="3" t="s">
        <v>1011</v>
      </c>
      <c r="C216" s="3" t="s">
        <v>3301</v>
      </c>
      <c r="D216" s="3" t="s">
        <v>3302</v>
      </c>
      <c r="E216" s="3" t="s">
        <v>1014</v>
      </c>
      <c r="F216" s="3" t="s">
        <v>995</v>
      </c>
      <c r="H216">
        <f t="shared" si="15"/>
        <v>1.9124458389362019E-2</v>
      </c>
      <c r="I216" s="2">
        <f t="shared" si="16"/>
        <v>170.65217391304347</v>
      </c>
      <c r="J216">
        <f t="shared" si="17"/>
        <v>1.9124458389362018</v>
      </c>
      <c r="L216" s="2">
        <f t="shared" si="13"/>
        <v>140.79347826086956</v>
      </c>
      <c r="M216" s="2">
        <f t="shared" si="14"/>
        <v>1.3994720852632101</v>
      </c>
    </row>
    <row r="217" spans="1:13" x14ac:dyDescent="0.25">
      <c r="A217" s="3" t="s">
        <v>22</v>
      </c>
      <c r="B217" s="3" t="s">
        <v>1016</v>
      </c>
      <c r="C217" s="3" t="s">
        <v>3303</v>
      </c>
      <c r="D217" s="3" t="s">
        <v>3304</v>
      </c>
      <c r="E217" s="3" t="s">
        <v>1019</v>
      </c>
      <c r="F217" s="3" t="s">
        <v>1028</v>
      </c>
      <c r="H217">
        <f t="shared" si="15"/>
        <v>1.9224064943473281E-2</v>
      </c>
      <c r="I217" s="2">
        <f t="shared" si="16"/>
        <v>172.17391304347828</v>
      </c>
      <c r="J217">
        <f t="shared" si="17"/>
        <v>1.922406494347328</v>
      </c>
      <c r="L217" s="2">
        <f t="shared" si="13"/>
        <v>142.31521739130437</v>
      </c>
      <c r="M217" s="2">
        <f t="shared" si="14"/>
        <v>1.4094327406743363</v>
      </c>
    </row>
    <row r="218" spans="1:13" x14ac:dyDescent="0.25">
      <c r="A218" s="3" t="s">
        <v>22</v>
      </c>
      <c r="B218" s="3" t="s">
        <v>1020</v>
      </c>
      <c r="C218" s="3" t="s">
        <v>1322</v>
      </c>
      <c r="D218" s="3" t="s">
        <v>3305</v>
      </c>
      <c r="E218" s="3" t="s">
        <v>1023</v>
      </c>
      <c r="F218" s="3" t="s">
        <v>995</v>
      </c>
      <c r="H218">
        <f t="shared" si="15"/>
        <v>1.932367149758454E-2</v>
      </c>
      <c r="I218" s="2">
        <f t="shared" si="16"/>
        <v>170.65217391304347</v>
      </c>
      <c r="J218">
        <f t="shared" si="17"/>
        <v>1.932367149758454</v>
      </c>
      <c r="L218" s="2">
        <f t="shared" si="13"/>
        <v>140.79347826086956</v>
      </c>
      <c r="M218" s="2">
        <f t="shared" si="14"/>
        <v>1.4193933960854623</v>
      </c>
    </row>
    <row r="219" spans="1:13" x14ac:dyDescent="0.25">
      <c r="A219" s="3" t="s">
        <v>22</v>
      </c>
      <c r="B219" s="3" t="s">
        <v>1024</v>
      </c>
      <c r="C219" s="3" t="s">
        <v>1326</v>
      </c>
      <c r="D219" s="3" t="s">
        <v>3306</v>
      </c>
      <c r="E219" s="3" t="s">
        <v>1027</v>
      </c>
      <c r="F219" s="3" t="s">
        <v>1015</v>
      </c>
      <c r="H219">
        <f t="shared" si="15"/>
        <v>1.937347477464017E-2</v>
      </c>
      <c r="I219" s="2">
        <f t="shared" si="16"/>
        <v>171.19565217391303</v>
      </c>
      <c r="J219">
        <f t="shared" si="17"/>
        <v>1.9373474774640169</v>
      </c>
      <c r="L219" s="2">
        <f t="shared" si="13"/>
        <v>141.33695652173913</v>
      </c>
      <c r="M219" s="2">
        <f t="shared" si="14"/>
        <v>1.4243737237910252</v>
      </c>
    </row>
    <row r="220" spans="1:13" x14ac:dyDescent="0.25">
      <c r="A220" s="3" t="s">
        <v>22</v>
      </c>
      <c r="B220" s="3" t="s">
        <v>1029</v>
      </c>
      <c r="C220" s="3" t="s">
        <v>1326</v>
      </c>
      <c r="D220" s="3" t="s">
        <v>3306</v>
      </c>
      <c r="E220" s="3" t="s">
        <v>1032</v>
      </c>
      <c r="F220" s="3" t="s">
        <v>995</v>
      </c>
      <c r="H220">
        <f t="shared" si="15"/>
        <v>1.937347477464017E-2</v>
      </c>
      <c r="I220" s="2">
        <f t="shared" si="16"/>
        <v>170.65217391304347</v>
      </c>
      <c r="J220">
        <f t="shared" si="17"/>
        <v>1.9373474774640169</v>
      </c>
      <c r="L220" s="2">
        <f t="shared" si="13"/>
        <v>140.79347826086956</v>
      </c>
      <c r="M220" s="2">
        <f t="shared" si="14"/>
        <v>1.4243737237910252</v>
      </c>
    </row>
    <row r="221" spans="1:13" x14ac:dyDescent="0.25">
      <c r="A221" s="3" t="s">
        <v>22</v>
      </c>
      <c r="B221" s="3" t="s">
        <v>1033</v>
      </c>
      <c r="C221" s="3" t="s">
        <v>3307</v>
      </c>
      <c r="D221" s="3" t="s">
        <v>3308</v>
      </c>
      <c r="E221" s="3" t="s">
        <v>1034</v>
      </c>
      <c r="F221" s="3" t="s">
        <v>1028</v>
      </c>
      <c r="H221">
        <f t="shared" si="15"/>
        <v>1.9522884605807062E-2</v>
      </c>
      <c r="I221" s="2">
        <f t="shared" si="16"/>
        <v>172.17391304347828</v>
      </c>
      <c r="J221">
        <f t="shared" si="17"/>
        <v>1.9522884605807063</v>
      </c>
      <c r="L221" s="2">
        <f t="shared" si="13"/>
        <v>142.31521739130437</v>
      </c>
      <c r="M221" s="2">
        <f t="shared" si="14"/>
        <v>1.4393147069077146</v>
      </c>
    </row>
    <row r="222" spans="1:13" x14ac:dyDescent="0.25">
      <c r="A222" s="3" t="s">
        <v>22</v>
      </c>
      <c r="B222" s="3" t="s">
        <v>1035</v>
      </c>
      <c r="C222" s="3" t="s">
        <v>3309</v>
      </c>
      <c r="D222" s="3" t="s">
        <v>3310</v>
      </c>
      <c r="E222" s="3" t="s">
        <v>1038</v>
      </c>
      <c r="F222" s="3" t="s">
        <v>1028</v>
      </c>
      <c r="H222">
        <f t="shared" si="15"/>
        <v>1.9622491159918324E-2</v>
      </c>
      <c r="I222" s="2">
        <f t="shared" si="16"/>
        <v>172.17391304347828</v>
      </c>
      <c r="J222">
        <f t="shared" si="17"/>
        <v>1.9622491159918325</v>
      </c>
      <c r="L222" s="2">
        <f t="shared" si="13"/>
        <v>142.31521739130437</v>
      </c>
      <c r="M222" s="2">
        <f t="shared" si="14"/>
        <v>1.4492753623188408</v>
      </c>
    </row>
    <row r="223" spans="1:13" x14ac:dyDescent="0.25">
      <c r="A223" s="3" t="s">
        <v>22</v>
      </c>
      <c r="B223" s="3" t="s">
        <v>1039</v>
      </c>
      <c r="C223" s="3" t="s">
        <v>1340</v>
      </c>
      <c r="D223" s="3" t="s">
        <v>3311</v>
      </c>
      <c r="E223" s="3" t="s">
        <v>1042</v>
      </c>
      <c r="F223" s="3" t="s">
        <v>1028</v>
      </c>
      <c r="H223">
        <f t="shared" si="15"/>
        <v>1.9672294436973953E-2</v>
      </c>
      <c r="I223" s="2">
        <f t="shared" si="16"/>
        <v>172.17391304347828</v>
      </c>
      <c r="J223">
        <f t="shared" si="17"/>
        <v>1.9672294436973954</v>
      </c>
      <c r="L223" s="2">
        <f t="shared" si="13"/>
        <v>142.31521739130437</v>
      </c>
      <c r="M223" s="2">
        <f t="shared" si="14"/>
        <v>1.4542556900244037</v>
      </c>
    </row>
    <row r="224" spans="1:13" x14ac:dyDescent="0.25">
      <c r="A224" s="3" t="s">
        <v>22</v>
      </c>
      <c r="B224" s="3" t="s">
        <v>1043</v>
      </c>
      <c r="C224" s="3" t="s">
        <v>3312</v>
      </c>
      <c r="D224" s="3" t="s">
        <v>3313</v>
      </c>
      <c r="E224" s="3" t="s">
        <v>1046</v>
      </c>
      <c r="F224" s="3" t="s">
        <v>1052</v>
      </c>
      <c r="H224">
        <f t="shared" si="15"/>
        <v>1.9771900991085212E-2</v>
      </c>
      <c r="I224" s="2">
        <f t="shared" si="16"/>
        <v>173.26086956521738</v>
      </c>
      <c r="J224">
        <f t="shared" si="17"/>
        <v>1.9771900991085212</v>
      </c>
      <c r="L224" s="2">
        <f t="shared" si="13"/>
        <v>143.40217391304347</v>
      </c>
      <c r="M224" s="2">
        <f t="shared" si="14"/>
        <v>1.4642163454355295</v>
      </c>
    </row>
    <row r="225" spans="1:13" x14ac:dyDescent="0.25">
      <c r="A225" s="3" t="s">
        <v>22</v>
      </c>
      <c r="B225" s="3" t="s">
        <v>1048</v>
      </c>
      <c r="C225" s="3" t="s">
        <v>1349</v>
      </c>
      <c r="D225" s="3" t="s">
        <v>3314</v>
      </c>
      <c r="E225" s="3" t="s">
        <v>1051</v>
      </c>
      <c r="F225" s="3" t="s">
        <v>1000</v>
      </c>
      <c r="H225">
        <f t="shared" si="15"/>
        <v>1.9821704268140845E-2</v>
      </c>
      <c r="I225" s="2">
        <f t="shared" si="16"/>
        <v>171.73913043478262</v>
      </c>
      <c r="J225">
        <f t="shared" si="17"/>
        <v>1.9821704268140845</v>
      </c>
      <c r="L225" s="2">
        <f t="shared" si="13"/>
        <v>141.88043478260872</v>
      </c>
      <c r="M225" s="2">
        <f t="shared" si="14"/>
        <v>1.4691966731410928</v>
      </c>
    </row>
    <row r="226" spans="1:13" x14ac:dyDescent="0.25">
      <c r="A226" s="3" t="s">
        <v>22</v>
      </c>
      <c r="B226" s="3" t="s">
        <v>1053</v>
      </c>
      <c r="C226" s="3" t="s">
        <v>3315</v>
      </c>
      <c r="D226" s="3" t="s">
        <v>3316</v>
      </c>
      <c r="E226" s="3" t="s">
        <v>1056</v>
      </c>
      <c r="F226" s="3" t="s">
        <v>1028</v>
      </c>
      <c r="H226">
        <f t="shared" si="15"/>
        <v>1.9921310822252104E-2</v>
      </c>
      <c r="I226" s="2">
        <f t="shared" si="16"/>
        <v>172.17391304347828</v>
      </c>
      <c r="J226">
        <f t="shared" si="17"/>
        <v>1.9921310822252105</v>
      </c>
      <c r="L226" s="2">
        <f t="shared" si="13"/>
        <v>142.31521739130437</v>
      </c>
      <c r="M226" s="2">
        <f t="shared" si="14"/>
        <v>1.4791573285522188</v>
      </c>
    </row>
    <row r="227" spans="1:13" x14ac:dyDescent="0.25">
      <c r="A227" s="3" t="s">
        <v>22</v>
      </c>
      <c r="B227" s="3" t="s">
        <v>1057</v>
      </c>
      <c r="C227" s="3" t="s">
        <v>3317</v>
      </c>
      <c r="D227" s="3" t="s">
        <v>3318</v>
      </c>
      <c r="E227" s="3" t="s">
        <v>1060</v>
      </c>
      <c r="F227" s="3" t="s">
        <v>1028</v>
      </c>
      <c r="H227">
        <f t="shared" si="15"/>
        <v>2.0020917376363363E-2</v>
      </c>
      <c r="I227" s="2">
        <f t="shared" si="16"/>
        <v>172.17391304347828</v>
      </c>
      <c r="J227">
        <f t="shared" si="17"/>
        <v>2.0020917376363365</v>
      </c>
      <c r="L227" s="2">
        <f t="shared" si="13"/>
        <v>142.31521739130437</v>
      </c>
      <c r="M227" s="2">
        <f t="shared" si="14"/>
        <v>1.4891179839633448</v>
      </c>
    </row>
    <row r="228" spans="1:13" x14ac:dyDescent="0.25">
      <c r="A228" s="3" t="s">
        <v>22</v>
      </c>
      <c r="B228" s="3" t="s">
        <v>1061</v>
      </c>
      <c r="C228" s="3" t="s">
        <v>1366</v>
      </c>
      <c r="D228" s="3" t="s">
        <v>3319</v>
      </c>
      <c r="E228" s="3" t="s">
        <v>1064</v>
      </c>
      <c r="F228" s="3" t="s">
        <v>1047</v>
      </c>
      <c r="H228">
        <f t="shared" si="15"/>
        <v>2.0120523930474626E-2</v>
      </c>
      <c r="I228" s="2">
        <f t="shared" si="16"/>
        <v>173.80434782608694</v>
      </c>
      <c r="J228">
        <f t="shared" si="17"/>
        <v>2.0120523930474628</v>
      </c>
      <c r="L228" s="2">
        <f t="shared" si="13"/>
        <v>143.94565217391303</v>
      </c>
      <c r="M228" s="2">
        <f t="shared" si="14"/>
        <v>1.4990786393744711</v>
      </c>
    </row>
    <row r="229" spans="1:13" x14ac:dyDescent="0.25">
      <c r="A229" s="3" t="s">
        <v>22</v>
      </c>
      <c r="B229" s="3" t="s">
        <v>1066</v>
      </c>
      <c r="C229" s="3" t="s">
        <v>1370</v>
      </c>
      <c r="D229" s="3" t="s">
        <v>3320</v>
      </c>
      <c r="E229" s="3" t="s">
        <v>1069</v>
      </c>
      <c r="F229" s="3" t="s">
        <v>3321</v>
      </c>
      <c r="H229">
        <f t="shared" si="15"/>
        <v>2.0220130484585885E-2</v>
      </c>
      <c r="I229" s="2">
        <f t="shared" si="16"/>
        <v>172.71739130434784</v>
      </c>
      <c r="J229">
        <f t="shared" si="17"/>
        <v>2.0220130484585885</v>
      </c>
      <c r="L229" s="2">
        <f t="shared" si="13"/>
        <v>142.85869565217394</v>
      </c>
      <c r="M229" s="2">
        <f t="shared" si="14"/>
        <v>1.5090392947855968</v>
      </c>
    </row>
    <row r="230" spans="1:13" x14ac:dyDescent="0.25">
      <c r="A230" s="3" t="s">
        <v>22</v>
      </c>
      <c r="B230" s="3" t="s">
        <v>1070</v>
      </c>
      <c r="C230" s="3" t="s">
        <v>3322</v>
      </c>
      <c r="D230" s="3" t="s">
        <v>3323</v>
      </c>
      <c r="E230" s="3" t="s">
        <v>1073</v>
      </c>
      <c r="F230" s="3" t="s">
        <v>1052</v>
      </c>
      <c r="H230">
        <f t="shared" si="15"/>
        <v>2.0269933761641518E-2</v>
      </c>
      <c r="I230" s="2">
        <f t="shared" si="16"/>
        <v>173.26086956521738</v>
      </c>
      <c r="J230">
        <f t="shared" si="17"/>
        <v>2.0269933761641519</v>
      </c>
      <c r="L230" s="2">
        <f t="shared" si="13"/>
        <v>143.40217391304347</v>
      </c>
      <c r="M230" s="2">
        <f t="shared" si="14"/>
        <v>1.5140196224911602</v>
      </c>
    </row>
    <row r="231" spans="1:13" x14ac:dyDescent="0.25">
      <c r="A231" s="3" t="s">
        <v>22</v>
      </c>
      <c r="B231" s="3" t="s">
        <v>1074</v>
      </c>
      <c r="C231" s="3" t="s">
        <v>1378</v>
      </c>
      <c r="D231" s="3" t="s">
        <v>3324</v>
      </c>
      <c r="E231" s="3" t="s">
        <v>1077</v>
      </c>
      <c r="F231" s="3" t="s">
        <v>1052</v>
      </c>
      <c r="H231">
        <f t="shared" si="15"/>
        <v>2.0369540315752777E-2</v>
      </c>
      <c r="I231" s="2">
        <f t="shared" si="16"/>
        <v>173.26086956521738</v>
      </c>
      <c r="J231">
        <f t="shared" si="17"/>
        <v>2.0369540315752777</v>
      </c>
      <c r="L231" s="2">
        <f t="shared" si="13"/>
        <v>143.40217391304347</v>
      </c>
      <c r="M231" s="2">
        <f t="shared" si="14"/>
        <v>1.523980277902286</v>
      </c>
    </row>
    <row r="232" spans="1:13" x14ac:dyDescent="0.25">
      <c r="A232" s="3" t="s">
        <v>22</v>
      </c>
      <c r="B232" s="3" t="s">
        <v>1078</v>
      </c>
      <c r="C232" s="3" t="s">
        <v>1382</v>
      </c>
      <c r="D232" s="3" t="s">
        <v>3325</v>
      </c>
      <c r="E232" s="3" t="s">
        <v>1081</v>
      </c>
      <c r="F232" s="3" t="s">
        <v>3321</v>
      </c>
      <c r="H232">
        <f t="shared" si="15"/>
        <v>2.0469146869864036E-2</v>
      </c>
      <c r="I232" s="2">
        <f t="shared" si="16"/>
        <v>172.71739130434784</v>
      </c>
      <c r="J232">
        <f t="shared" si="17"/>
        <v>2.0469146869864034</v>
      </c>
      <c r="L232" s="2">
        <f t="shared" si="13"/>
        <v>142.85869565217394</v>
      </c>
      <c r="M232" s="2">
        <f t="shared" si="14"/>
        <v>1.5339409333134117</v>
      </c>
    </row>
    <row r="233" spans="1:13" x14ac:dyDescent="0.25">
      <c r="A233" s="3" t="s">
        <v>22</v>
      </c>
      <c r="B233" s="3" t="s">
        <v>1083</v>
      </c>
      <c r="C233" s="3" t="s">
        <v>1387</v>
      </c>
      <c r="D233" s="3" t="s">
        <v>3326</v>
      </c>
      <c r="E233" s="3" t="s">
        <v>1086</v>
      </c>
      <c r="F233" s="3" t="s">
        <v>1052</v>
      </c>
      <c r="H233">
        <f t="shared" si="15"/>
        <v>2.0518950146919668E-2</v>
      </c>
      <c r="I233" s="2">
        <f t="shared" si="16"/>
        <v>173.26086956521738</v>
      </c>
      <c r="J233">
        <f t="shared" si="17"/>
        <v>2.0518950146919668</v>
      </c>
      <c r="L233" s="2">
        <f t="shared" si="13"/>
        <v>143.40217391304347</v>
      </c>
      <c r="M233" s="2">
        <f t="shared" si="14"/>
        <v>1.5389212610189751</v>
      </c>
    </row>
    <row r="234" spans="1:13" x14ac:dyDescent="0.25">
      <c r="A234" s="3" t="s">
        <v>22</v>
      </c>
      <c r="B234" s="3" t="s">
        <v>1088</v>
      </c>
      <c r="C234" s="3" t="s">
        <v>1387</v>
      </c>
      <c r="D234" s="3" t="s">
        <v>3326</v>
      </c>
      <c r="E234" s="3" t="s">
        <v>1091</v>
      </c>
      <c r="F234" s="3" t="s">
        <v>1000</v>
      </c>
      <c r="H234">
        <f t="shared" si="15"/>
        <v>2.0518950146919668E-2</v>
      </c>
      <c r="I234" s="2">
        <f t="shared" si="16"/>
        <v>171.73913043478262</v>
      </c>
      <c r="J234">
        <f t="shared" si="17"/>
        <v>2.0518950146919668</v>
      </c>
      <c r="L234" s="2">
        <f t="shared" si="13"/>
        <v>141.88043478260872</v>
      </c>
      <c r="M234" s="2">
        <f t="shared" si="14"/>
        <v>1.5389212610189751</v>
      </c>
    </row>
    <row r="235" spans="1:13" x14ac:dyDescent="0.25">
      <c r="A235" s="3" t="s">
        <v>22</v>
      </c>
      <c r="B235" s="3" t="s">
        <v>1092</v>
      </c>
      <c r="C235" s="3" t="s">
        <v>3327</v>
      </c>
      <c r="D235" s="3" t="s">
        <v>3328</v>
      </c>
      <c r="E235" s="3" t="s">
        <v>1095</v>
      </c>
      <c r="F235" s="3" t="s">
        <v>3329</v>
      </c>
      <c r="H235">
        <f t="shared" si="15"/>
        <v>2.071816325514219E-2</v>
      </c>
      <c r="I235" s="2">
        <f t="shared" si="16"/>
        <v>174.89130434782606</v>
      </c>
      <c r="J235">
        <f t="shared" si="17"/>
        <v>2.0718163255142188</v>
      </c>
      <c r="L235" s="2">
        <f t="shared" si="13"/>
        <v>145.03260869565216</v>
      </c>
      <c r="M235" s="2">
        <f t="shared" si="14"/>
        <v>1.5588425718412271</v>
      </c>
    </row>
    <row r="236" spans="1:13" x14ac:dyDescent="0.25">
      <c r="A236" s="3" t="s">
        <v>22</v>
      </c>
      <c r="B236" s="3" t="s">
        <v>1096</v>
      </c>
      <c r="C236" s="3" t="s">
        <v>1397</v>
      </c>
      <c r="D236" s="3" t="s">
        <v>3330</v>
      </c>
      <c r="E236" s="3" t="s">
        <v>1099</v>
      </c>
      <c r="F236" s="3" t="s">
        <v>1065</v>
      </c>
      <c r="H236">
        <f t="shared" si="15"/>
        <v>2.0767966532197819E-2</v>
      </c>
      <c r="I236" s="2">
        <f t="shared" si="16"/>
        <v>174.3478260869565</v>
      </c>
      <c r="J236">
        <f t="shared" si="17"/>
        <v>2.0767966532197821</v>
      </c>
      <c r="L236" s="2">
        <f t="shared" si="13"/>
        <v>144.4891304347826</v>
      </c>
      <c r="M236" s="2">
        <f t="shared" si="14"/>
        <v>1.5638228995467904</v>
      </c>
    </row>
    <row r="237" spans="1:13" x14ac:dyDescent="0.25">
      <c r="A237" s="3" t="s">
        <v>22</v>
      </c>
      <c r="B237" s="3" t="s">
        <v>1100</v>
      </c>
      <c r="C237" s="3" t="s">
        <v>1402</v>
      </c>
      <c r="D237" s="3" t="s">
        <v>3331</v>
      </c>
      <c r="E237" s="3" t="s">
        <v>1103</v>
      </c>
      <c r="F237" s="3" t="s">
        <v>3329</v>
      </c>
      <c r="H237">
        <f t="shared" si="15"/>
        <v>2.0817769809253449E-2</v>
      </c>
      <c r="I237" s="2">
        <f t="shared" si="16"/>
        <v>174.89130434782606</v>
      </c>
      <c r="J237">
        <f t="shared" si="17"/>
        <v>2.081776980925345</v>
      </c>
      <c r="L237" s="2">
        <f t="shared" si="13"/>
        <v>145.03260869565216</v>
      </c>
      <c r="M237" s="2">
        <f t="shared" si="14"/>
        <v>1.5688032272523533</v>
      </c>
    </row>
    <row r="238" spans="1:13" x14ac:dyDescent="0.25">
      <c r="A238" s="3" t="s">
        <v>22</v>
      </c>
      <c r="B238" s="3" t="s">
        <v>1104</v>
      </c>
      <c r="C238" s="3" t="s">
        <v>1411</v>
      </c>
      <c r="D238" s="3" t="s">
        <v>3332</v>
      </c>
      <c r="E238" s="3" t="s">
        <v>1107</v>
      </c>
      <c r="F238" s="3" t="s">
        <v>1065</v>
      </c>
      <c r="H238">
        <f t="shared" si="15"/>
        <v>2.0917376363364708E-2</v>
      </c>
      <c r="I238" s="2">
        <f t="shared" si="16"/>
        <v>174.3478260869565</v>
      </c>
      <c r="J238">
        <f t="shared" si="17"/>
        <v>2.0917376363364708</v>
      </c>
      <c r="L238" s="2">
        <f t="shared" si="13"/>
        <v>144.4891304347826</v>
      </c>
      <c r="M238" s="2">
        <f t="shared" si="14"/>
        <v>1.5787638826634791</v>
      </c>
    </row>
    <row r="239" spans="1:13" x14ac:dyDescent="0.25">
      <c r="A239" s="3" t="s">
        <v>22</v>
      </c>
      <c r="B239" s="3" t="s">
        <v>1109</v>
      </c>
      <c r="C239" s="3" t="s">
        <v>3333</v>
      </c>
      <c r="D239" s="3" t="s">
        <v>3334</v>
      </c>
      <c r="E239" s="3" t="s">
        <v>1112</v>
      </c>
      <c r="F239" s="3" t="s">
        <v>1065</v>
      </c>
      <c r="H239">
        <f t="shared" si="15"/>
        <v>2.101698291747597E-2</v>
      </c>
      <c r="I239" s="2">
        <f t="shared" si="16"/>
        <v>174.3478260869565</v>
      </c>
      <c r="J239">
        <f t="shared" si="17"/>
        <v>2.101698291747597</v>
      </c>
      <c r="L239" s="2">
        <f t="shared" si="13"/>
        <v>144.4891304347826</v>
      </c>
      <c r="M239" s="2">
        <f t="shared" si="14"/>
        <v>1.5887245380746053</v>
      </c>
    </row>
    <row r="240" spans="1:13" x14ac:dyDescent="0.25">
      <c r="A240" s="3" t="s">
        <v>22</v>
      </c>
      <c r="B240" s="3" t="s">
        <v>1114</v>
      </c>
      <c r="C240" s="3" t="s">
        <v>1419</v>
      </c>
      <c r="D240" s="3" t="s">
        <v>3335</v>
      </c>
      <c r="E240" s="3" t="s">
        <v>1117</v>
      </c>
      <c r="F240" s="3" t="s">
        <v>1082</v>
      </c>
      <c r="H240">
        <f t="shared" si="15"/>
        <v>2.1116589471587229E-2</v>
      </c>
      <c r="I240" s="2">
        <f t="shared" si="16"/>
        <v>175.43478260869566</v>
      </c>
      <c r="J240">
        <f t="shared" si="17"/>
        <v>2.1116589471587228</v>
      </c>
      <c r="L240" s="2">
        <f t="shared" ref="L240:L303" si="18">I240-$I$46</f>
        <v>145.57608695652175</v>
      </c>
      <c r="M240" s="2">
        <f t="shared" ref="M240:M303" si="19">J240-$J$46</f>
        <v>1.5986851934857311</v>
      </c>
    </row>
    <row r="241" spans="1:13" x14ac:dyDescent="0.25">
      <c r="A241" s="3" t="s">
        <v>22</v>
      </c>
      <c r="B241" s="3" t="s">
        <v>1119</v>
      </c>
      <c r="C241" s="3" t="s">
        <v>1423</v>
      </c>
      <c r="D241" s="3" t="s">
        <v>3336</v>
      </c>
      <c r="E241" s="3" t="s">
        <v>1122</v>
      </c>
      <c r="F241" s="3" t="s">
        <v>1065</v>
      </c>
      <c r="H241">
        <f t="shared" ref="H241:H304" si="20">(C241-20079)/20079</f>
        <v>2.1166392748642862E-2</v>
      </c>
      <c r="I241" s="2">
        <f t="shared" ref="I241:I304" si="21">F241/920*1000000</f>
        <v>174.3478260869565</v>
      </c>
      <c r="J241">
        <f t="shared" ref="J241:J304" si="22">H241*100</f>
        <v>2.1166392748642862</v>
      </c>
      <c r="L241" s="2">
        <f t="shared" si="18"/>
        <v>144.4891304347826</v>
      </c>
      <c r="M241" s="2">
        <f t="shared" si="19"/>
        <v>1.6036655211912945</v>
      </c>
    </row>
    <row r="242" spans="1:13" x14ac:dyDescent="0.25">
      <c r="A242" s="3" t="s">
        <v>22</v>
      </c>
      <c r="B242" s="3" t="s">
        <v>1124</v>
      </c>
      <c r="C242" s="3" t="s">
        <v>1427</v>
      </c>
      <c r="D242" s="3" t="s">
        <v>3337</v>
      </c>
      <c r="E242" s="3" t="s">
        <v>1127</v>
      </c>
      <c r="F242" s="3" t="s">
        <v>3329</v>
      </c>
      <c r="H242">
        <f t="shared" si="20"/>
        <v>2.1216196025698492E-2</v>
      </c>
      <c r="I242" s="2">
        <f t="shared" si="21"/>
        <v>174.89130434782606</v>
      </c>
      <c r="J242">
        <f t="shared" si="22"/>
        <v>2.1216196025698491</v>
      </c>
      <c r="L242" s="2">
        <f t="shared" si="18"/>
        <v>145.03260869565216</v>
      </c>
      <c r="M242" s="2">
        <f t="shared" si="19"/>
        <v>1.6086458488968574</v>
      </c>
    </row>
    <row r="243" spans="1:13" x14ac:dyDescent="0.25">
      <c r="A243" s="3" t="s">
        <v>22</v>
      </c>
      <c r="B243" s="3" t="s">
        <v>1128</v>
      </c>
      <c r="C243" s="3" t="s">
        <v>1431</v>
      </c>
      <c r="D243" s="3" t="s">
        <v>3338</v>
      </c>
      <c r="E243" s="3" t="s">
        <v>1131</v>
      </c>
      <c r="F243" s="3" t="s">
        <v>1082</v>
      </c>
      <c r="H243">
        <f t="shared" si="20"/>
        <v>2.136560585686538E-2</v>
      </c>
      <c r="I243" s="2">
        <f t="shared" si="21"/>
        <v>175.43478260869566</v>
      </c>
      <c r="J243">
        <f t="shared" si="22"/>
        <v>2.1365605856865382</v>
      </c>
      <c r="L243" s="2">
        <f t="shared" si="18"/>
        <v>145.57608695652175</v>
      </c>
      <c r="M243" s="2">
        <f t="shared" si="19"/>
        <v>1.6235868320135465</v>
      </c>
    </row>
    <row r="244" spans="1:13" x14ac:dyDescent="0.25">
      <c r="A244" s="3" t="s">
        <v>22</v>
      </c>
      <c r="B244" s="3" t="s">
        <v>1132</v>
      </c>
      <c r="C244" s="3" t="s">
        <v>1435</v>
      </c>
      <c r="D244" s="3" t="s">
        <v>3339</v>
      </c>
      <c r="E244" s="3" t="s">
        <v>1135</v>
      </c>
      <c r="F244" s="3" t="s">
        <v>1087</v>
      </c>
      <c r="H244">
        <f t="shared" si="20"/>
        <v>2.1465212410976642E-2</v>
      </c>
      <c r="I244" s="2">
        <f t="shared" si="21"/>
        <v>175.97826086956522</v>
      </c>
      <c r="J244">
        <f t="shared" si="22"/>
        <v>2.1465212410976644</v>
      </c>
      <c r="L244" s="2">
        <f t="shared" si="18"/>
        <v>146.11956521739131</v>
      </c>
      <c r="M244" s="2">
        <f t="shared" si="19"/>
        <v>1.6335474874246727</v>
      </c>
    </row>
    <row r="245" spans="1:13" x14ac:dyDescent="0.25">
      <c r="A245" s="3" t="s">
        <v>22</v>
      </c>
      <c r="B245" s="3" t="s">
        <v>1136</v>
      </c>
      <c r="C245" s="3" t="s">
        <v>1435</v>
      </c>
      <c r="D245" s="3" t="s">
        <v>3339</v>
      </c>
      <c r="E245" s="3" t="s">
        <v>1139</v>
      </c>
      <c r="F245" s="3" t="s">
        <v>1082</v>
      </c>
      <c r="H245">
        <f t="shared" si="20"/>
        <v>2.1465212410976642E-2</v>
      </c>
      <c r="I245" s="2">
        <f t="shared" si="21"/>
        <v>175.43478260869566</v>
      </c>
      <c r="J245">
        <f t="shared" si="22"/>
        <v>2.1465212410976644</v>
      </c>
      <c r="L245" s="2">
        <f t="shared" si="18"/>
        <v>145.57608695652175</v>
      </c>
      <c r="M245" s="2">
        <f t="shared" si="19"/>
        <v>1.6335474874246727</v>
      </c>
    </row>
    <row r="246" spans="1:13" x14ac:dyDescent="0.25">
      <c r="A246" s="3" t="s">
        <v>22</v>
      </c>
      <c r="B246" s="3" t="s">
        <v>1140</v>
      </c>
      <c r="C246" s="3" t="s">
        <v>3340</v>
      </c>
      <c r="D246" s="3" t="s">
        <v>3341</v>
      </c>
      <c r="E246" s="3" t="s">
        <v>1143</v>
      </c>
      <c r="F246" s="3" t="s">
        <v>1087</v>
      </c>
      <c r="H246">
        <f t="shared" si="20"/>
        <v>2.1564818965087901E-2</v>
      </c>
      <c r="I246" s="2">
        <f t="shared" si="21"/>
        <v>175.97826086956522</v>
      </c>
      <c r="J246">
        <f t="shared" si="22"/>
        <v>2.1564818965087902</v>
      </c>
      <c r="L246" s="2">
        <f t="shared" si="18"/>
        <v>146.11956521739131</v>
      </c>
      <c r="M246" s="2">
        <f t="shared" si="19"/>
        <v>1.6435081428357985</v>
      </c>
    </row>
    <row r="247" spans="1:13" x14ac:dyDescent="0.25">
      <c r="A247" s="3" t="s">
        <v>22</v>
      </c>
      <c r="B247" s="3" t="s">
        <v>1144</v>
      </c>
      <c r="C247" s="3" t="s">
        <v>1449</v>
      </c>
      <c r="D247" s="3" t="s">
        <v>3342</v>
      </c>
      <c r="E247" s="3" t="s">
        <v>1147</v>
      </c>
      <c r="F247" s="3" t="s">
        <v>1108</v>
      </c>
      <c r="H247">
        <f t="shared" si="20"/>
        <v>2.1664425519199164E-2</v>
      </c>
      <c r="I247" s="2">
        <f t="shared" si="21"/>
        <v>176.52173913043475</v>
      </c>
      <c r="J247">
        <f t="shared" si="22"/>
        <v>2.1664425519199164</v>
      </c>
      <c r="L247" s="2">
        <f t="shared" si="18"/>
        <v>146.66304347826085</v>
      </c>
      <c r="M247" s="2">
        <f t="shared" si="19"/>
        <v>1.6534687982469247</v>
      </c>
    </row>
    <row r="248" spans="1:13" x14ac:dyDescent="0.25">
      <c r="A248" s="3" t="s">
        <v>22</v>
      </c>
      <c r="B248" s="3" t="s">
        <v>1149</v>
      </c>
      <c r="C248" s="3" t="s">
        <v>3343</v>
      </c>
      <c r="D248" s="3" t="s">
        <v>3344</v>
      </c>
      <c r="E248" s="3" t="s">
        <v>1152</v>
      </c>
      <c r="F248" s="3" t="s">
        <v>1113</v>
      </c>
      <c r="H248">
        <f t="shared" si="20"/>
        <v>2.1764032073310423E-2</v>
      </c>
      <c r="I248" s="2">
        <f t="shared" si="21"/>
        <v>177.06521739130432</v>
      </c>
      <c r="J248">
        <f t="shared" si="22"/>
        <v>2.1764032073310422</v>
      </c>
      <c r="L248" s="2">
        <f t="shared" si="18"/>
        <v>147.20652173913041</v>
      </c>
      <c r="M248" s="2">
        <f t="shared" si="19"/>
        <v>1.6634294536580505</v>
      </c>
    </row>
    <row r="249" spans="1:13" x14ac:dyDescent="0.25">
      <c r="A249" s="3" t="s">
        <v>22</v>
      </c>
      <c r="B249" s="3" t="s">
        <v>1154</v>
      </c>
      <c r="C249" s="3" t="s">
        <v>3345</v>
      </c>
      <c r="D249" s="3" t="s">
        <v>3346</v>
      </c>
      <c r="E249" s="3" t="s">
        <v>1157</v>
      </c>
      <c r="F249" s="3" t="s">
        <v>1113</v>
      </c>
      <c r="H249">
        <f t="shared" si="20"/>
        <v>2.1863638627421685E-2</v>
      </c>
      <c r="I249" s="2">
        <f t="shared" si="21"/>
        <v>177.06521739130432</v>
      </c>
      <c r="J249">
        <f t="shared" si="22"/>
        <v>2.1863638627421684</v>
      </c>
      <c r="L249" s="2">
        <f t="shared" si="18"/>
        <v>147.20652173913041</v>
      </c>
      <c r="M249" s="2">
        <f t="shared" si="19"/>
        <v>1.6733901090691767</v>
      </c>
    </row>
    <row r="250" spans="1:13" x14ac:dyDescent="0.25">
      <c r="A250" s="3" t="s">
        <v>22</v>
      </c>
      <c r="B250" s="3" t="s">
        <v>1158</v>
      </c>
      <c r="C250" s="3" t="s">
        <v>1461</v>
      </c>
      <c r="D250" s="3" t="s">
        <v>3347</v>
      </c>
      <c r="E250" s="3" t="s">
        <v>1161</v>
      </c>
      <c r="F250" s="3" t="s">
        <v>1113</v>
      </c>
      <c r="H250">
        <f t="shared" si="20"/>
        <v>2.1963245181532944E-2</v>
      </c>
      <c r="I250" s="2">
        <f t="shared" si="21"/>
        <v>177.06521739130432</v>
      </c>
      <c r="J250">
        <f t="shared" si="22"/>
        <v>2.1963245181532942</v>
      </c>
      <c r="L250" s="2">
        <f t="shared" si="18"/>
        <v>147.20652173913041</v>
      </c>
      <c r="M250" s="2">
        <f t="shared" si="19"/>
        <v>1.6833507644803025</v>
      </c>
    </row>
    <row r="251" spans="1:13" x14ac:dyDescent="0.25">
      <c r="A251" s="3" t="s">
        <v>22</v>
      </c>
      <c r="B251" s="3" t="s">
        <v>1162</v>
      </c>
      <c r="C251" s="3" t="s">
        <v>1466</v>
      </c>
      <c r="D251" s="3" t="s">
        <v>3348</v>
      </c>
      <c r="E251" s="3" t="s">
        <v>1165</v>
      </c>
      <c r="F251" s="3" t="s">
        <v>1113</v>
      </c>
      <c r="H251">
        <f t="shared" si="20"/>
        <v>2.2013048458588574E-2</v>
      </c>
      <c r="I251" s="2">
        <f t="shared" si="21"/>
        <v>177.06521739130432</v>
      </c>
      <c r="J251">
        <f t="shared" si="22"/>
        <v>2.2013048458588576</v>
      </c>
      <c r="L251" s="2">
        <f t="shared" si="18"/>
        <v>147.20652173913041</v>
      </c>
      <c r="M251" s="2">
        <f t="shared" si="19"/>
        <v>1.6883310921858659</v>
      </c>
    </row>
    <row r="252" spans="1:13" x14ac:dyDescent="0.25">
      <c r="A252" s="3" t="s">
        <v>22</v>
      </c>
      <c r="B252" s="3" t="s">
        <v>1167</v>
      </c>
      <c r="C252" s="3" t="s">
        <v>1470</v>
      </c>
      <c r="D252" s="3" t="s">
        <v>3349</v>
      </c>
      <c r="E252" s="3" t="s">
        <v>1170</v>
      </c>
      <c r="F252" s="3" t="s">
        <v>1113</v>
      </c>
      <c r="H252">
        <f t="shared" si="20"/>
        <v>2.2062851735644207E-2</v>
      </c>
      <c r="I252" s="2">
        <f t="shared" si="21"/>
        <v>177.06521739130432</v>
      </c>
      <c r="J252">
        <f t="shared" si="22"/>
        <v>2.2062851735644209</v>
      </c>
      <c r="L252" s="2">
        <f t="shared" si="18"/>
        <v>147.20652173913041</v>
      </c>
      <c r="M252" s="2">
        <f t="shared" si="19"/>
        <v>1.6933114198914292</v>
      </c>
    </row>
    <row r="253" spans="1:13" x14ac:dyDescent="0.25">
      <c r="A253" s="3" t="s">
        <v>22</v>
      </c>
      <c r="B253" s="3" t="s">
        <v>1172</v>
      </c>
      <c r="C253" s="3" t="s">
        <v>3350</v>
      </c>
      <c r="D253" s="3" t="s">
        <v>3351</v>
      </c>
      <c r="E253" s="3" t="s">
        <v>1175</v>
      </c>
      <c r="F253" s="3" t="s">
        <v>1118</v>
      </c>
      <c r="H253">
        <f t="shared" si="20"/>
        <v>2.2162458289755466E-2</v>
      </c>
      <c r="I253" s="2">
        <f t="shared" si="21"/>
        <v>178.04347826086956</v>
      </c>
      <c r="J253">
        <f t="shared" si="22"/>
        <v>2.2162458289755467</v>
      </c>
      <c r="L253" s="2">
        <f t="shared" si="18"/>
        <v>148.18478260869566</v>
      </c>
      <c r="M253" s="2">
        <f t="shared" si="19"/>
        <v>1.703272075302555</v>
      </c>
    </row>
    <row r="254" spans="1:13" x14ac:dyDescent="0.25">
      <c r="A254" s="3" t="s">
        <v>22</v>
      </c>
      <c r="B254" s="3" t="s">
        <v>1176</v>
      </c>
      <c r="C254" s="3" t="s">
        <v>3352</v>
      </c>
      <c r="D254" s="3" t="s">
        <v>3353</v>
      </c>
      <c r="E254" s="3" t="s">
        <v>1177</v>
      </c>
      <c r="F254" s="3" t="s">
        <v>1113</v>
      </c>
      <c r="H254">
        <f t="shared" si="20"/>
        <v>2.2262064843866728E-2</v>
      </c>
      <c r="I254" s="2">
        <f t="shared" si="21"/>
        <v>177.06521739130432</v>
      </c>
      <c r="J254">
        <f t="shared" si="22"/>
        <v>2.2262064843866729</v>
      </c>
      <c r="L254" s="2">
        <f t="shared" si="18"/>
        <v>147.20652173913041</v>
      </c>
      <c r="M254" s="2">
        <f t="shared" si="19"/>
        <v>1.7132327307136812</v>
      </c>
    </row>
    <row r="255" spans="1:13" x14ac:dyDescent="0.25">
      <c r="A255" s="3" t="s">
        <v>22</v>
      </c>
      <c r="B255" s="3" t="s">
        <v>1178</v>
      </c>
      <c r="C255" s="3" t="s">
        <v>1478</v>
      </c>
      <c r="D255" s="3" t="s">
        <v>3354</v>
      </c>
      <c r="E255" s="3" t="s">
        <v>1181</v>
      </c>
      <c r="F255" s="3" t="s">
        <v>1123</v>
      </c>
      <c r="H255">
        <f t="shared" si="20"/>
        <v>2.2311868120922358E-2</v>
      </c>
      <c r="I255" s="2">
        <f t="shared" si="21"/>
        <v>177.5</v>
      </c>
      <c r="J255">
        <f t="shared" si="22"/>
        <v>2.2311868120922358</v>
      </c>
      <c r="L255" s="2">
        <f t="shared" si="18"/>
        <v>147.64130434782609</v>
      </c>
      <c r="M255" s="2">
        <f t="shared" si="19"/>
        <v>1.7182130584192441</v>
      </c>
    </row>
    <row r="256" spans="1:13" x14ac:dyDescent="0.25">
      <c r="A256" s="3" t="s">
        <v>22</v>
      </c>
      <c r="B256" s="3" t="s">
        <v>1182</v>
      </c>
      <c r="C256" s="3" t="s">
        <v>3355</v>
      </c>
      <c r="D256" s="3" t="s">
        <v>3356</v>
      </c>
      <c r="E256" s="3" t="s">
        <v>1185</v>
      </c>
      <c r="F256" s="3" t="s">
        <v>1108</v>
      </c>
      <c r="H256">
        <f t="shared" si="20"/>
        <v>2.2361671397977987E-2</v>
      </c>
      <c r="I256" s="2">
        <f t="shared" si="21"/>
        <v>176.52173913043475</v>
      </c>
      <c r="J256">
        <f t="shared" si="22"/>
        <v>2.2361671397977987</v>
      </c>
      <c r="L256" s="2">
        <f t="shared" si="18"/>
        <v>146.66304347826085</v>
      </c>
      <c r="M256" s="2">
        <f t="shared" si="19"/>
        <v>1.723193386124807</v>
      </c>
    </row>
    <row r="257" spans="1:13" x14ac:dyDescent="0.25">
      <c r="A257" s="3" t="s">
        <v>22</v>
      </c>
      <c r="B257" s="3" t="s">
        <v>1187</v>
      </c>
      <c r="C257" s="3" t="s">
        <v>3357</v>
      </c>
      <c r="D257" s="3" t="s">
        <v>3358</v>
      </c>
      <c r="E257" s="3" t="s">
        <v>1190</v>
      </c>
      <c r="F257" s="3" t="s">
        <v>1123</v>
      </c>
      <c r="H257">
        <f t="shared" si="20"/>
        <v>2.2461277952089246E-2</v>
      </c>
      <c r="I257" s="2">
        <f t="shared" si="21"/>
        <v>177.5</v>
      </c>
      <c r="J257">
        <f t="shared" si="22"/>
        <v>2.2461277952089245</v>
      </c>
      <c r="L257" s="2">
        <f t="shared" si="18"/>
        <v>147.64130434782609</v>
      </c>
      <c r="M257" s="2">
        <f t="shared" si="19"/>
        <v>1.7331540415359328</v>
      </c>
    </row>
    <row r="258" spans="1:13" x14ac:dyDescent="0.25">
      <c r="A258" s="3" t="s">
        <v>22</v>
      </c>
      <c r="B258" s="3" t="s">
        <v>1192</v>
      </c>
      <c r="C258" s="3" t="s">
        <v>1492</v>
      </c>
      <c r="D258" s="3" t="s">
        <v>3359</v>
      </c>
      <c r="E258" s="3" t="s">
        <v>1195</v>
      </c>
      <c r="F258" s="3" t="s">
        <v>1148</v>
      </c>
      <c r="H258">
        <f t="shared" si="20"/>
        <v>2.2610687783256138E-2</v>
      </c>
      <c r="I258" s="2">
        <f t="shared" si="21"/>
        <v>179.13043478260872</v>
      </c>
      <c r="J258">
        <f t="shared" si="22"/>
        <v>2.2610687783256136</v>
      </c>
      <c r="L258" s="2">
        <f t="shared" si="18"/>
        <v>149.27173913043481</v>
      </c>
      <c r="M258" s="2">
        <f t="shared" si="19"/>
        <v>1.7480950246526219</v>
      </c>
    </row>
    <row r="259" spans="1:13" x14ac:dyDescent="0.25">
      <c r="A259" s="3" t="s">
        <v>22</v>
      </c>
      <c r="B259" s="3" t="s">
        <v>1196</v>
      </c>
      <c r="C259" s="3" t="s">
        <v>3360</v>
      </c>
      <c r="D259" s="3" t="s">
        <v>3361</v>
      </c>
      <c r="E259" s="3" t="s">
        <v>1199</v>
      </c>
      <c r="F259" s="3" t="s">
        <v>1148</v>
      </c>
      <c r="H259">
        <f t="shared" si="20"/>
        <v>2.2660491060311767E-2</v>
      </c>
      <c r="I259" s="2">
        <f t="shared" si="21"/>
        <v>179.13043478260872</v>
      </c>
      <c r="J259">
        <f t="shared" si="22"/>
        <v>2.2660491060311769</v>
      </c>
      <c r="L259" s="2">
        <f t="shared" si="18"/>
        <v>149.27173913043481</v>
      </c>
      <c r="M259" s="2">
        <f t="shared" si="19"/>
        <v>1.7530753523581852</v>
      </c>
    </row>
    <row r="260" spans="1:13" x14ac:dyDescent="0.25">
      <c r="A260" s="3" t="s">
        <v>22</v>
      </c>
      <c r="B260" s="3" t="s">
        <v>1201</v>
      </c>
      <c r="C260" s="3" t="s">
        <v>1502</v>
      </c>
      <c r="D260" s="3" t="s">
        <v>3362</v>
      </c>
      <c r="E260" s="3" t="s">
        <v>1204</v>
      </c>
      <c r="F260" s="3" t="s">
        <v>1153</v>
      </c>
      <c r="H260">
        <f t="shared" si="20"/>
        <v>2.276009761442303E-2</v>
      </c>
      <c r="I260" s="2">
        <f t="shared" si="21"/>
        <v>179.67391304347828</v>
      </c>
      <c r="J260">
        <f t="shared" si="22"/>
        <v>2.2760097614423032</v>
      </c>
      <c r="L260" s="2">
        <f t="shared" si="18"/>
        <v>149.81521739130437</v>
      </c>
      <c r="M260" s="2">
        <f t="shared" si="19"/>
        <v>1.7630360077693115</v>
      </c>
    </row>
    <row r="261" spans="1:13" x14ac:dyDescent="0.25">
      <c r="A261" s="3" t="s">
        <v>22</v>
      </c>
      <c r="B261" s="3" t="s">
        <v>1205</v>
      </c>
      <c r="C261" s="3" t="s">
        <v>1507</v>
      </c>
      <c r="D261" s="3" t="s">
        <v>3363</v>
      </c>
      <c r="E261" s="3" t="s">
        <v>1208</v>
      </c>
      <c r="F261" s="3" t="s">
        <v>1123</v>
      </c>
      <c r="H261">
        <f t="shared" si="20"/>
        <v>2.2809900891478659E-2</v>
      </c>
      <c r="I261" s="2">
        <f t="shared" si="21"/>
        <v>177.5</v>
      </c>
      <c r="J261">
        <f t="shared" si="22"/>
        <v>2.2809900891478661</v>
      </c>
      <c r="L261" s="2">
        <f t="shared" si="18"/>
        <v>147.64130434782609</v>
      </c>
      <c r="M261" s="2">
        <f t="shared" si="19"/>
        <v>1.7680163354748744</v>
      </c>
    </row>
    <row r="262" spans="1:13" x14ac:dyDescent="0.25">
      <c r="A262" s="3" t="s">
        <v>22</v>
      </c>
      <c r="B262" s="3" t="s">
        <v>1209</v>
      </c>
      <c r="C262" s="3" t="s">
        <v>1512</v>
      </c>
      <c r="D262" s="3" t="s">
        <v>3364</v>
      </c>
      <c r="E262" s="3" t="s">
        <v>1212</v>
      </c>
      <c r="F262" s="3" t="s">
        <v>1123</v>
      </c>
      <c r="H262">
        <f t="shared" si="20"/>
        <v>2.2859704168534289E-2</v>
      </c>
      <c r="I262" s="2">
        <f t="shared" si="21"/>
        <v>177.5</v>
      </c>
      <c r="J262">
        <f t="shared" si="22"/>
        <v>2.2859704168534289</v>
      </c>
      <c r="L262" s="2">
        <f t="shared" si="18"/>
        <v>147.64130434782609</v>
      </c>
      <c r="M262" s="2">
        <f t="shared" si="19"/>
        <v>1.7729966631804372</v>
      </c>
    </row>
    <row r="263" spans="1:13" x14ac:dyDescent="0.25">
      <c r="A263" s="3" t="s">
        <v>22</v>
      </c>
      <c r="B263" s="3" t="s">
        <v>1213</v>
      </c>
      <c r="C263" s="3" t="s">
        <v>3365</v>
      </c>
      <c r="D263" s="3" t="s">
        <v>3366</v>
      </c>
      <c r="E263" s="3" t="s">
        <v>1216</v>
      </c>
      <c r="F263" s="3" t="s">
        <v>1087</v>
      </c>
      <c r="H263">
        <f t="shared" si="20"/>
        <v>2.2909507445589918E-2</v>
      </c>
      <c r="I263" s="2">
        <f t="shared" si="21"/>
        <v>175.97826086956522</v>
      </c>
      <c r="J263">
        <f t="shared" si="22"/>
        <v>2.2909507445589918</v>
      </c>
      <c r="L263" s="2">
        <f t="shared" si="18"/>
        <v>146.11956521739131</v>
      </c>
      <c r="M263" s="2">
        <f t="shared" si="19"/>
        <v>1.7779769908860001</v>
      </c>
    </row>
    <row r="264" spans="1:13" x14ac:dyDescent="0.25">
      <c r="A264" s="3" t="s">
        <v>22</v>
      </c>
      <c r="B264" s="3" t="s">
        <v>1217</v>
      </c>
      <c r="C264" s="3" t="s">
        <v>3367</v>
      </c>
      <c r="D264" s="3" t="s">
        <v>3368</v>
      </c>
      <c r="E264" s="3" t="s">
        <v>1220</v>
      </c>
      <c r="F264" s="3" t="s">
        <v>1148</v>
      </c>
      <c r="H264">
        <f t="shared" si="20"/>
        <v>2.305891727675681E-2</v>
      </c>
      <c r="I264" s="2">
        <f t="shared" si="21"/>
        <v>179.13043478260872</v>
      </c>
      <c r="J264">
        <f t="shared" si="22"/>
        <v>2.305891727675681</v>
      </c>
      <c r="L264" s="2">
        <f t="shared" si="18"/>
        <v>149.27173913043481</v>
      </c>
      <c r="M264" s="2">
        <f t="shared" si="19"/>
        <v>1.7929179740026893</v>
      </c>
    </row>
    <row r="265" spans="1:13" x14ac:dyDescent="0.25">
      <c r="A265" s="3" t="s">
        <v>22</v>
      </c>
      <c r="B265" s="3" t="s">
        <v>1221</v>
      </c>
      <c r="C265" s="3" t="s">
        <v>1525</v>
      </c>
      <c r="D265" s="3" t="s">
        <v>3369</v>
      </c>
      <c r="E265" s="3" t="s">
        <v>1224</v>
      </c>
      <c r="F265" s="3" t="s">
        <v>1148</v>
      </c>
      <c r="H265">
        <f t="shared" si="20"/>
        <v>2.3158523830868073E-2</v>
      </c>
      <c r="I265" s="2">
        <f t="shared" si="21"/>
        <v>179.13043478260872</v>
      </c>
      <c r="J265">
        <f t="shared" si="22"/>
        <v>2.3158523830868072</v>
      </c>
      <c r="L265" s="2">
        <f t="shared" si="18"/>
        <v>149.27173913043481</v>
      </c>
      <c r="M265" s="2">
        <f t="shared" si="19"/>
        <v>1.8028786294138155</v>
      </c>
    </row>
    <row r="266" spans="1:13" x14ac:dyDescent="0.25">
      <c r="A266" s="3" t="s">
        <v>22</v>
      </c>
      <c r="B266" s="3" t="s">
        <v>1225</v>
      </c>
      <c r="C266" s="3" t="s">
        <v>1525</v>
      </c>
      <c r="D266" s="3" t="s">
        <v>3369</v>
      </c>
      <c r="E266" s="3" t="s">
        <v>1228</v>
      </c>
      <c r="F266" s="3" t="s">
        <v>1166</v>
      </c>
      <c r="H266">
        <f t="shared" si="20"/>
        <v>2.3158523830868073E-2</v>
      </c>
      <c r="I266" s="2">
        <f t="shared" si="21"/>
        <v>178.58695652173913</v>
      </c>
      <c r="J266">
        <f t="shared" si="22"/>
        <v>2.3158523830868072</v>
      </c>
      <c r="L266" s="2">
        <f t="shared" si="18"/>
        <v>148.72826086956522</v>
      </c>
      <c r="M266" s="2">
        <f t="shared" si="19"/>
        <v>1.8028786294138155</v>
      </c>
    </row>
    <row r="267" spans="1:13" x14ac:dyDescent="0.25">
      <c r="A267" s="3" t="s">
        <v>22</v>
      </c>
      <c r="B267" s="3" t="s">
        <v>1229</v>
      </c>
      <c r="C267" s="3" t="s">
        <v>3370</v>
      </c>
      <c r="D267" s="3" t="s">
        <v>3371</v>
      </c>
      <c r="E267" s="3" t="s">
        <v>1232</v>
      </c>
      <c r="F267" s="3" t="s">
        <v>1148</v>
      </c>
      <c r="H267">
        <f t="shared" si="20"/>
        <v>2.3307933662034961E-2</v>
      </c>
      <c r="I267" s="2">
        <f t="shared" si="21"/>
        <v>179.13043478260872</v>
      </c>
      <c r="J267">
        <f t="shared" si="22"/>
        <v>2.3307933662034963</v>
      </c>
      <c r="L267" s="2">
        <f t="shared" si="18"/>
        <v>149.27173913043481</v>
      </c>
      <c r="M267" s="2">
        <f t="shared" si="19"/>
        <v>1.8178196125305046</v>
      </c>
    </row>
    <row r="268" spans="1:13" x14ac:dyDescent="0.25">
      <c r="A268" s="3" t="s">
        <v>22</v>
      </c>
      <c r="B268" s="3" t="s">
        <v>1233</v>
      </c>
      <c r="C268" s="3" t="s">
        <v>1536</v>
      </c>
      <c r="D268" s="3" t="s">
        <v>3372</v>
      </c>
      <c r="E268" s="3" t="s">
        <v>1236</v>
      </c>
      <c r="F268" s="3" t="s">
        <v>1171</v>
      </c>
      <c r="H268">
        <f t="shared" si="20"/>
        <v>2.3457343493201853E-2</v>
      </c>
      <c r="I268" s="2">
        <f t="shared" si="21"/>
        <v>180.21739130434781</v>
      </c>
      <c r="J268">
        <f t="shared" si="22"/>
        <v>2.3457343493201854</v>
      </c>
      <c r="L268" s="2">
        <f t="shared" si="18"/>
        <v>150.35869565217391</v>
      </c>
      <c r="M268" s="2">
        <f t="shared" si="19"/>
        <v>1.8327605956471937</v>
      </c>
    </row>
    <row r="269" spans="1:13" x14ac:dyDescent="0.25">
      <c r="A269" s="3" t="s">
        <v>22</v>
      </c>
      <c r="B269" s="3" t="s">
        <v>1237</v>
      </c>
      <c r="C269" s="3" t="s">
        <v>1536</v>
      </c>
      <c r="D269" s="3" t="s">
        <v>3372</v>
      </c>
      <c r="E269" s="3" t="s">
        <v>1240</v>
      </c>
      <c r="F269" s="3" t="s">
        <v>1171</v>
      </c>
      <c r="H269">
        <f t="shared" si="20"/>
        <v>2.3457343493201853E-2</v>
      </c>
      <c r="I269" s="2">
        <f t="shared" si="21"/>
        <v>180.21739130434781</v>
      </c>
      <c r="J269">
        <f t="shared" si="22"/>
        <v>2.3457343493201854</v>
      </c>
      <c r="L269" s="2">
        <f t="shared" si="18"/>
        <v>150.35869565217391</v>
      </c>
      <c r="M269" s="2">
        <f t="shared" si="19"/>
        <v>1.8327605956471937</v>
      </c>
    </row>
    <row r="270" spans="1:13" x14ac:dyDescent="0.25">
      <c r="A270" s="3" t="s">
        <v>22</v>
      </c>
      <c r="B270" s="3" t="s">
        <v>1241</v>
      </c>
      <c r="C270" s="3" t="s">
        <v>1545</v>
      </c>
      <c r="D270" s="3" t="s">
        <v>3373</v>
      </c>
      <c r="E270" s="3" t="s">
        <v>1244</v>
      </c>
      <c r="F270" s="3" t="s">
        <v>1153</v>
      </c>
      <c r="H270">
        <f t="shared" si="20"/>
        <v>2.3606753324368745E-2</v>
      </c>
      <c r="I270" s="2">
        <f t="shared" si="21"/>
        <v>179.67391304347828</v>
      </c>
      <c r="J270">
        <f t="shared" si="22"/>
        <v>2.3606753324368746</v>
      </c>
      <c r="L270" s="2">
        <f t="shared" si="18"/>
        <v>149.81521739130437</v>
      </c>
      <c r="M270" s="2">
        <f t="shared" si="19"/>
        <v>1.8477015787638829</v>
      </c>
    </row>
    <row r="271" spans="1:13" x14ac:dyDescent="0.25">
      <c r="A271" s="3" t="s">
        <v>22</v>
      </c>
      <c r="B271" s="3" t="s">
        <v>1245</v>
      </c>
      <c r="C271" s="3" t="s">
        <v>1549</v>
      </c>
      <c r="D271" s="3" t="s">
        <v>3374</v>
      </c>
      <c r="E271" s="3" t="s">
        <v>1248</v>
      </c>
      <c r="F271" s="3" t="s">
        <v>1186</v>
      </c>
      <c r="H271">
        <f t="shared" si="20"/>
        <v>2.3706359878480004E-2</v>
      </c>
      <c r="I271" s="2">
        <f t="shared" si="21"/>
        <v>181.84782608695653</v>
      </c>
      <c r="J271">
        <f t="shared" si="22"/>
        <v>2.3706359878480003</v>
      </c>
      <c r="L271" s="2">
        <f t="shared" si="18"/>
        <v>151.98913043478262</v>
      </c>
      <c r="M271" s="2">
        <f t="shared" si="19"/>
        <v>1.8576622341750086</v>
      </c>
    </row>
    <row r="272" spans="1:13" x14ac:dyDescent="0.25">
      <c r="A272" s="3" t="s">
        <v>22</v>
      </c>
      <c r="B272" s="3" t="s">
        <v>1249</v>
      </c>
      <c r="C272" s="3" t="s">
        <v>1549</v>
      </c>
      <c r="D272" s="3" t="s">
        <v>3374</v>
      </c>
      <c r="E272" s="3" t="s">
        <v>1252</v>
      </c>
      <c r="F272" s="3" t="s">
        <v>1186</v>
      </c>
      <c r="H272">
        <f t="shared" si="20"/>
        <v>2.3706359878480004E-2</v>
      </c>
      <c r="I272" s="2">
        <f t="shared" si="21"/>
        <v>181.84782608695653</v>
      </c>
      <c r="J272">
        <f t="shared" si="22"/>
        <v>2.3706359878480003</v>
      </c>
      <c r="L272" s="2">
        <f t="shared" si="18"/>
        <v>151.98913043478262</v>
      </c>
      <c r="M272" s="2">
        <f t="shared" si="19"/>
        <v>1.8576622341750086</v>
      </c>
    </row>
    <row r="273" spans="1:13" x14ac:dyDescent="0.25">
      <c r="A273" s="3" t="s">
        <v>22</v>
      </c>
      <c r="B273" s="3" t="s">
        <v>1253</v>
      </c>
      <c r="C273" s="3" t="s">
        <v>3375</v>
      </c>
      <c r="D273" s="3" t="s">
        <v>3376</v>
      </c>
      <c r="E273" s="3" t="s">
        <v>1256</v>
      </c>
      <c r="F273" s="3" t="s">
        <v>1153</v>
      </c>
      <c r="H273">
        <f t="shared" si="20"/>
        <v>2.3805966432591266E-2</v>
      </c>
      <c r="I273" s="2">
        <f t="shared" si="21"/>
        <v>179.67391304347828</v>
      </c>
      <c r="J273">
        <f t="shared" si="22"/>
        <v>2.3805966432591266</v>
      </c>
      <c r="L273" s="2">
        <f t="shared" si="18"/>
        <v>149.81521739130437</v>
      </c>
      <c r="M273" s="2">
        <f t="shared" si="19"/>
        <v>1.8676228895861349</v>
      </c>
    </row>
    <row r="274" spans="1:13" x14ac:dyDescent="0.25">
      <c r="A274" s="3" t="s">
        <v>22</v>
      </c>
      <c r="B274" s="3" t="s">
        <v>1257</v>
      </c>
      <c r="C274" s="3" t="s">
        <v>1558</v>
      </c>
      <c r="D274" s="3" t="s">
        <v>3377</v>
      </c>
      <c r="E274" s="3" t="s">
        <v>1260</v>
      </c>
      <c r="F274" s="3" t="s">
        <v>1200</v>
      </c>
      <c r="H274">
        <f t="shared" si="20"/>
        <v>2.3855769709646896E-2</v>
      </c>
      <c r="I274" s="2">
        <f t="shared" si="21"/>
        <v>180.76086956521738</v>
      </c>
      <c r="J274">
        <f t="shared" si="22"/>
        <v>2.3855769709646895</v>
      </c>
      <c r="L274" s="2">
        <f t="shared" si="18"/>
        <v>150.90217391304347</v>
      </c>
      <c r="M274" s="2">
        <f t="shared" si="19"/>
        <v>1.8726032172916978</v>
      </c>
    </row>
    <row r="275" spans="1:13" x14ac:dyDescent="0.25">
      <c r="A275" s="3" t="s">
        <v>22</v>
      </c>
      <c r="B275" s="3" t="s">
        <v>1261</v>
      </c>
      <c r="C275" s="3" t="s">
        <v>1566</v>
      </c>
      <c r="D275" s="3" t="s">
        <v>3378</v>
      </c>
      <c r="E275" s="3" t="s">
        <v>1264</v>
      </c>
      <c r="F275" s="3" t="s">
        <v>1200</v>
      </c>
      <c r="H275">
        <f t="shared" si="20"/>
        <v>2.3955376263758155E-2</v>
      </c>
      <c r="I275" s="2">
        <f t="shared" si="21"/>
        <v>180.76086956521738</v>
      </c>
      <c r="J275">
        <f t="shared" si="22"/>
        <v>2.3955376263758152</v>
      </c>
      <c r="L275" s="2">
        <f t="shared" si="18"/>
        <v>150.90217391304347</v>
      </c>
      <c r="M275" s="2">
        <f t="shared" si="19"/>
        <v>1.8825638727028235</v>
      </c>
    </row>
    <row r="276" spans="1:13" x14ac:dyDescent="0.25">
      <c r="A276" s="3" t="s">
        <v>22</v>
      </c>
      <c r="B276" s="3" t="s">
        <v>1265</v>
      </c>
      <c r="C276" s="3" t="s">
        <v>1570</v>
      </c>
      <c r="D276" s="3" t="s">
        <v>3379</v>
      </c>
      <c r="E276" s="3" t="s">
        <v>1268</v>
      </c>
      <c r="F276" s="3" t="s">
        <v>1191</v>
      </c>
      <c r="H276">
        <f t="shared" si="20"/>
        <v>2.4054982817869417E-2</v>
      </c>
      <c r="I276" s="2">
        <f t="shared" si="21"/>
        <v>181.30434782608697</v>
      </c>
      <c r="J276">
        <f t="shared" si="22"/>
        <v>2.4054982817869419</v>
      </c>
      <c r="L276" s="2">
        <f t="shared" si="18"/>
        <v>151.44565217391306</v>
      </c>
      <c r="M276" s="2">
        <f t="shared" si="19"/>
        <v>1.8925245281139502</v>
      </c>
    </row>
    <row r="277" spans="1:13" x14ac:dyDescent="0.25">
      <c r="A277" s="3" t="s">
        <v>22</v>
      </c>
      <c r="B277" s="3" t="s">
        <v>1269</v>
      </c>
      <c r="C277" s="3" t="s">
        <v>3380</v>
      </c>
      <c r="D277" s="3" t="s">
        <v>1263</v>
      </c>
      <c r="E277" s="3" t="s">
        <v>1272</v>
      </c>
      <c r="F277" s="3" t="s">
        <v>1200</v>
      </c>
      <c r="H277">
        <f t="shared" si="20"/>
        <v>2.4104786094925047E-2</v>
      </c>
      <c r="I277" s="2">
        <f t="shared" si="21"/>
        <v>180.76086956521738</v>
      </c>
      <c r="J277">
        <f t="shared" si="22"/>
        <v>2.4104786094925048</v>
      </c>
      <c r="L277" s="2">
        <f t="shared" si="18"/>
        <v>150.90217391304347</v>
      </c>
      <c r="M277" s="2">
        <f t="shared" si="19"/>
        <v>1.8975048558195131</v>
      </c>
    </row>
    <row r="278" spans="1:13" x14ac:dyDescent="0.25">
      <c r="A278" s="3" t="s">
        <v>22</v>
      </c>
      <c r="B278" s="3" t="s">
        <v>1273</v>
      </c>
      <c r="C278" s="3" t="s">
        <v>3381</v>
      </c>
      <c r="D278" s="3" t="s">
        <v>1271</v>
      </c>
      <c r="E278" s="3" t="s">
        <v>1276</v>
      </c>
      <c r="F278" s="3" t="s">
        <v>1186</v>
      </c>
      <c r="H278">
        <f t="shared" si="20"/>
        <v>2.4204392649036306E-2</v>
      </c>
      <c r="I278" s="2">
        <f t="shared" si="21"/>
        <v>181.84782608695653</v>
      </c>
      <c r="J278">
        <f t="shared" si="22"/>
        <v>2.4204392649036306</v>
      </c>
      <c r="L278" s="2">
        <f t="shared" si="18"/>
        <v>151.98913043478262</v>
      </c>
      <c r="M278" s="2">
        <f t="shared" si="19"/>
        <v>1.9074655112306389</v>
      </c>
    </row>
    <row r="279" spans="1:13" x14ac:dyDescent="0.25">
      <c r="A279" s="3" t="s">
        <v>22</v>
      </c>
      <c r="B279" s="3" t="s">
        <v>1277</v>
      </c>
      <c r="C279" s="3" t="s">
        <v>3382</v>
      </c>
      <c r="D279" s="3" t="s">
        <v>3383</v>
      </c>
      <c r="E279" s="3" t="s">
        <v>1280</v>
      </c>
      <c r="F279" s="3" t="s">
        <v>1186</v>
      </c>
      <c r="H279">
        <f t="shared" si="20"/>
        <v>2.4303999203147568E-2</v>
      </c>
      <c r="I279" s="2">
        <f t="shared" si="21"/>
        <v>181.84782608695653</v>
      </c>
      <c r="J279">
        <f t="shared" si="22"/>
        <v>2.4303999203147568</v>
      </c>
      <c r="L279" s="2">
        <f t="shared" si="18"/>
        <v>151.98913043478262</v>
      </c>
      <c r="M279" s="2">
        <f t="shared" si="19"/>
        <v>1.9174261666417651</v>
      </c>
    </row>
    <row r="280" spans="1:13" x14ac:dyDescent="0.25">
      <c r="A280" s="3" t="s">
        <v>22</v>
      </c>
      <c r="B280" s="3" t="s">
        <v>1281</v>
      </c>
      <c r="C280" s="3" t="s">
        <v>1587</v>
      </c>
      <c r="D280" s="3" t="s">
        <v>1279</v>
      </c>
      <c r="E280" s="3" t="s">
        <v>1284</v>
      </c>
      <c r="F280" s="3" t="s">
        <v>1200</v>
      </c>
      <c r="H280">
        <f t="shared" si="20"/>
        <v>2.4403605757258827E-2</v>
      </c>
      <c r="I280" s="2">
        <f t="shared" si="21"/>
        <v>180.76086956521738</v>
      </c>
      <c r="J280">
        <f t="shared" si="22"/>
        <v>2.4403605757258826</v>
      </c>
      <c r="L280" s="2">
        <f t="shared" si="18"/>
        <v>150.90217391304347</v>
      </c>
      <c r="M280" s="2">
        <f t="shared" si="19"/>
        <v>1.9273868220528909</v>
      </c>
    </row>
    <row r="281" spans="1:13" x14ac:dyDescent="0.25">
      <c r="A281" s="3" t="s">
        <v>22</v>
      </c>
      <c r="B281" s="3" t="s">
        <v>1285</v>
      </c>
      <c r="C281" s="3" t="s">
        <v>1587</v>
      </c>
      <c r="D281" s="3" t="s">
        <v>1279</v>
      </c>
      <c r="E281" s="3" t="s">
        <v>1288</v>
      </c>
      <c r="F281" s="3" t="s">
        <v>1191</v>
      </c>
      <c r="H281">
        <f t="shared" si="20"/>
        <v>2.4403605757258827E-2</v>
      </c>
      <c r="I281" s="2">
        <f t="shared" si="21"/>
        <v>181.30434782608697</v>
      </c>
      <c r="J281">
        <f t="shared" si="22"/>
        <v>2.4403605757258826</v>
      </c>
      <c r="L281" s="2">
        <f t="shared" si="18"/>
        <v>151.44565217391306</v>
      </c>
      <c r="M281" s="2">
        <f t="shared" si="19"/>
        <v>1.9273868220528909</v>
      </c>
    </row>
    <row r="282" spans="1:13" x14ac:dyDescent="0.25">
      <c r="A282" s="3" t="s">
        <v>22</v>
      </c>
      <c r="B282" s="3" t="s">
        <v>1289</v>
      </c>
      <c r="C282" s="3" t="s">
        <v>1591</v>
      </c>
      <c r="D282" s="3" t="s">
        <v>3384</v>
      </c>
      <c r="E282" s="3" t="s">
        <v>1292</v>
      </c>
      <c r="F282" s="3" t="s">
        <v>1153</v>
      </c>
      <c r="H282">
        <f t="shared" si="20"/>
        <v>2.4453409034314456E-2</v>
      </c>
      <c r="I282" s="2">
        <f t="shared" si="21"/>
        <v>179.67391304347828</v>
      </c>
      <c r="J282">
        <f t="shared" si="22"/>
        <v>2.4453409034314455</v>
      </c>
      <c r="L282" s="2">
        <f t="shared" si="18"/>
        <v>149.81521739130437</v>
      </c>
      <c r="M282" s="2">
        <f t="shared" si="19"/>
        <v>1.9323671497584538</v>
      </c>
    </row>
    <row r="283" spans="1:13" x14ac:dyDescent="0.25">
      <c r="A283" s="3" t="s">
        <v>22</v>
      </c>
      <c r="B283" s="3" t="s">
        <v>1293</v>
      </c>
      <c r="C283" s="3" t="s">
        <v>3385</v>
      </c>
      <c r="D283" s="3" t="s">
        <v>1291</v>
      </c>
      <c r="E283" s="3" t="s">
        <v>1296</v>
      </c>
      <c r="F283" s="3" t="s">
        <v>1186</v>
      </c>
      <c r="H283">
        <f t="shared" si="20"/>
        <v>2.4602818865481348E-2</v>
      </c>
      <c r="I283" s="2">
        <f t="shared" si="21"/>
        <v>181.84782608695653</v>
      </c>
      <c r="J283">
        <f t="shared" si="22"/>
        <v>2.4602818865481346</v>
      </c>
      <c r="L283" s="2">
        <f t="shared" si="18"/>
        <v>151.98913043478262</v>
      </c>
      <c r="M283" s="2">
        <f t="shared" si="19"/>
        <v>1.9473081328751429</v>
      </c>
    </row>
    <row r="284" spans="1:13" x14ac:dyDescent="0.25">
      <c r="A284" s="3" t="s">
        <v>22</v>
      </c>
      <c r="B284" s="3" t="s">
        <v>1297</v>
      </c>
      <c r="C284" s="3" t="s">
        <v>1601</v>
      </c>
      <c r="D284" s="3" t="s">
        <v>1295</v>
      </c>
      <c r="E284" s="3" t="s">
        <v>1300</v>
      </c>
      <c r="F284" s="3" t="s">
        <v>1186</v>
      </c>
      <c r="H284">
        <f t="shared" si="20"/>
        <v>2.4702425419592611E-2</v>
      </c>
      <c r="I284" s="2">
        <f t="shared" si="21"/>
        <v>181.84782608695653</v>
      </c>
      <c r="J284">
        <f t="shared" si="22"/>
        <v>2.4702425419592613</v>
      </c>
      <c r="L284" s="2">
        <f t="shared" si="18"/>
        <v>151.98913043478262</v>
      </c>
      <c r="M284" s="2">
        <f t="shared" si="19"/>
        <v>1.9572687882862696</v>
      </c>
    </row>
    <row r="285" spans="1:13" x14ac:dyDescent="0.25">
      <c r="A285" s="3" t="s">
        <v>22</v>
      </c>
      <c r="B285" s="3" t="s">
        <v>1302</v>
      </c>
      <c r="C285" s="3" t="s">
        <v>1601</v>
      </c>
      <c r="D285" s="3" t="s">
        <v>1295</v>
      </c>
      <c r="E285" s="3" t="s">
        <v>1305</v>
      </c>
      <c r="F285" s="3" t="s">
        <v>1191</v>
      </c>
      <c r="H285">
        <f t="shared" si="20"/>
        <v>2.4702425419592611E-2</v>
      </c>
      <c r="I285" s="2">
        <f t="shared" si="21"/>
        <v>181.30434782608697</v>
      </c>
      <c r="J285">
        <f t="shared" si="22"/>
        <v>2.4702425419592613</v>
      </c>
      <c r="L285" s="2">
        <f t="shared" si="18"/>
        <v>151.44565217391306</v>
      </c>
      <c r="M285" s="2">
        <f t="shared" si="19"/>
        <v>1.9572687882862696</v>
      </c>
    </row>
    <row r="286" spans="1:13" x14ac:dyDescent="0.25">
      <c r="A286" s="3" t="s">
        <v>22</v>
      </c>
      <c r="B286" s="3" t="s">
        <v>1306</v>
      </c>
      <c r="C286" s="3" t="s">
        <v>3386</v>
      </c>
      <c r="D286" s="3" t="s">
        <v>1304</v>
      </c>
      <c r="E286" s="3" t="s">
        <v>1309</v>
      </c>
      <c r="F286" s="3" t="s">
        <v>1191</v>
      </c>
      <c r="H286">
        <f t="shared" si="20"/>
        <v>2.4851835250759499E-2</v>
      </c>
      <c r="I286" s="2">
        <f t="shared" si="21"/>
        <v>181.30434782608697</v>
      </c>
      <c r="J286">
        <f t="shared" si="22"/>
        <v>2.48518352507595</v>
      </c>
      <c r="L286" s="2">
        <f t="shared" si="18"/>
        <v>151.44565217391306</v>
      </c>
      <c r="M286" s="2">
        <f t="shared" si="19"/>
        <v>1.9722097714029583</v>
      </c>
    </row>
    <row r="287" spans="1:13" x14ac:dyDescent="0.25">
      <c r="A287" s="3" t="s">
        <v>22</v>
      </c>
      <c r="B287" s="3" t="s">
        <v>1310</v>
      </c>
      <c r="C287" s="3" t="s">
        <v>1615</v>
      </c>
      <c r="D287" s="3" t="s">
        <v>3387</v>
      </c>
      <c r="E287" s="3" t="s">
        <v>1311</v>
      </c>
      <c r="F287" s="3" t="s">
        <v>1316</v>
      </c>
      <c r="H287">
        <f t="shared" si="20"/>
        <v>2.5001245081926391E-2</v>
      </c>
      <c r="I287" s="2">
        <f t="shared" si="21"/>
        <v>183.91304347826085</v>
      </c>
      <c r="J287">
        <f t="shared" si="22"/>
        <v>2.5001245081926391</v>
      </c>
      <c r="L287" s="2">
        <f t="shared" si="18"/>
        <v>154.05434782608694</v>
      </c>
      <c r="M287" s="2">
        <f t="shared" si="19"/>
        <v>1.9871507545196474</v>
      </c>
    </row>
    <row r="288" spans="1:13" x14ac:dyDescent="0.25">
      <c r="A288" s="3" t="s">
        <v>22</v>
      </c>
      <c r="B288" s="3" t="s">
        <v>1312</v>
      </c>
      <c r="C288" s="3" t="s">
        <v>1620</v>
      </c>
      <c r="D288" s="3" t="s">
        <v>3388</v>
      </c>
      <c r="E288" s="3" t="s">
        <v>1315</v>
      </c>
      <c r="F288" s="3" t="s">
        <v>3389</v>
      </c>
      <c r="H288">
        <f t="shared" si="20"/>
        <v>2.5051048358982021E-2</v>
      </c>
      <c r="I288" s="2">
        <f t="shared" si="21"/>
        <v>182.93478260869566</v>
      </c>
      <c r="J288">
        <f t="shared" si="22"/>
        <v>2.505104835898202</v>
      </c>
      <c r="L288" s="2">
        <f t="shared" si="18"/>
        <v>153.07608695652175</v>
      </c>
      <c r="M288" s="2">
        <f t="shared" si="19"/>
        <v>1.9921310822252103</v>
      </c>
    </row>
    <row r="289" spans="1:13" x14ac:dyDescent="0.25">
      <c r="A289" s="3" t="s">
        <v>22</v>
      </c>
      <c r="B289" s="3" t="s">
        <v>1317</v>
      </c>
      <c r="C289" s="3" t="s">
        <v>1620</v>
      </c>
      <c r="D289" s="3" t="s">
        <v>3388</v>
      </c>
      <c r="E289" s="3" t="s">
        <v>1320</v>
      </c>
      <c r="F289" s="3" t="s">
        <v>1301</v>
      </c>
      <c r="H289">
        <f t="shared" si="20"/>
        <v>2.5051048358982021E-2</v>
      </c>
      <c r="I289" s="2">
        <f t="shared" si="21"/>
        <v>182.39130434782609</v>
      </c>
      <c r="J289">
        <f t="shared" si="22"/>
        <v>2.505104835898202</v>
      </c>
      <c r="L289" s="2">
        <f t="shared" si="18"/>
        <v>152.53260869565219</v>
      </c>
      <c r="M289" s="2">
        <f t="shared" si="19"/>
        <v>1.9921310822252103</v>
      </c>
    </row>
    <row r="290" spans="1:13" x14ac:dyDescent="0.25">
      <c r="A290" s="3" t="s">
        <v>22</v>
      </c>
      <c r="B290" s="3" t="s">
        <v>1321</v>
      </c>
      <c r="C290" s="3" t="s">
        <v>3390</v>
      </c>
      <c r="D290" s="3" t="s">
        <v>1314</v>
      </c>
      <c r="E290" s="3" t="s">
        <v>1324</v>
      </c>
      <c r="F290" s="3" t="s">
        <v>1301</v>
      </c>
      <c r="H290">
        <f t="shared" si="20"/>
        <v>2.5150654913093283E-2</v>
      </c>
      <c r="I290" s="2">
        <f t="shared" si="21"/>
        <v>182.39130434782609</v>
      </c>
      <c r="J290">
        <f t="shared" si="22"/>
        <v>2.5150654913093282</v>
      </c>
      <c r="L290" s="2">
        <f t="shared" si="18"/>
        <v>152.53260869565219</v>
      </c>
      <c r="M290" s="2">
        <f t="shared" si="19"/>
        <v>2.0020917376363365</v>
      </c>
    </row>
    <row r="291" spans="1:13" x14ac:dyDescent="0.25">
      <c r="A291" s="3" t="s">
        <v>22</v>
      </c>
      <c r="B291" s="3" t="s">
        <v>1325</v>
      </c>
      <c r="C291" s="3" t="s">
        <v>3391</v>
      </c>
      <c r="D291" s="3" t="s">
        <v>1327</v>
      </c>
      <c r="E291" s="3" t="s">
        <v>1328</v>
      </c>
      <c r="F291" s="3" t="s">
        <v>1338</v>
      </c>
      <c r="H291">
        <f t="shared" si="20"/>
        <v>2.5349868021315801E-2</v>
      </c>
      <c r="I291" s="2">
        <f t="shared" si="21"/>
        <v>184.45652173913041</v>
      </c>
      <c r="J291">
        <f t="shared" si="22"/>
        <v>2.5349868021315802</v>
      </c>
      <c r="L291" s="2">
        <f t="shared" si="18"/>
        <v>154.5978260869565</v>
      </c>
      <c r="M291" s="2">
        <f t="shared" si="19"/>
        <v>2.0220130484585885</v>
      </c>
    </row>
    <row r="292" spans="1:13" x14ac:dyDescent="0.25">
      <c r="A292" s="3" t="s">
        <v>22</v>
      </c>
      <c r="B292" s="3" t="s">
        <v>1330</v>
      </c>
      <c r="C292" s="3" t="s">
        <v>1633</v>
      </c>
      <c r="D292" s="3" t="s">
        <v>1332</v>
      </c>
      <c r="E292" s="3" t="s">
        <v>1333</v>
      </c>
      <c r="F292" s="3" t="s">
        <v>1329</v>
      </c>
      <c r="H292">
        <f t="shared" si="20"/>
        <v>2.5399671298371434E-2</v>
      </c>
      <c r="I292" s="2">
        <f t="shared" si="21"/>
        <v>183.36956521739128</v>
      </c>
      <c r="J292">
        <f t="shared" si="22"/>
        <v>2.5399671298371436</v>
      </c>
      <c r="L292" s="2">
        <f t="shared" si="18"/>
        <v>153.51086956521738</v>
      </c>
      <c r="M292" s="2">
        <f t="shared" si="19"/>
        <v>2.0269933761641519</v>
      </c>
    </row>
    <row r="293" spans="1:13" x14ac:dyDescent="0.25">
      <c r="A293" s="3" t="s">
        <v>22</v>
      </c>
      <c r="B293" s="3" t="s">
        <v>1334</v>
      </c>
      <c r="C293" s="3" t="s">
        <v>1633</v>
      </c>
      <c r="D293" s="3" t="s">
        <v>1332</v>
      </c>
      <c r="E293" s="3" t="s">
        <v>1337</v>
      </c>
      <c r="F293" s="3" t="s">
        <v>1301</v>
      </c>
      <c r="H293">
        <f t="shared" si="20"/>
        <v>2.5399671298371434E-2</v>
      </c>
      <c r="I293" s="2">
        <f t="shared" si="21"/>
        <v>182.39130434782609</v>
      </c>
      <c r="J293">
        <f t="shared" si="22"/>
        <v>2.5399671298371436</v>
      </c>
      <c r="L293" s="2">
        <f t="shared" si="18"/>
        <v>152.53260869565219</v>
      </c>
      <c r="M293" s="2">
        <f t="shared" si="19"/>
        <v>2.0269933761641519</v>
      </c>
    </row>
    <row r="294" spans="1:13" x14ac:dyDescent="0.25">
      <c r="A294" s="3" t="s">
        <v>22</v>
      </c>
      <c r="B294" s="3" t="s">
        <v>1339</v>
      </c>
      <c r="C294" s="3" t="s">
        <v>3392</v>
      </c>
      <c r="D294" s="3" t="s">
        <v>1336</v>
      </c>
      <c r="E294" s="3" t="s">
        <v>1342</v>
      </c>
      <c r="F294" s="3" t="s">
        <v>1338</v>
      </c>
      <c r="H294">
        <f t="shared" si="20"/>
        <v>2.5549081129538322E-2</v>
      </c>
      <c r="I294" s="2">
        <f t="shared" si="21"/>
        <v>184.45652173913041</v>
      </c>
      <c r="J294">
        <f t="shared" si="22"/>
        <v>2.5549081129538322</v>
      </c>
      <c r="L294" s="2">
        <f t="shared" si="18"/>
        <v>154.5978260869565</v>
      </c>
      <c r="M294" s="2">
        <f t="shared" si="19"/>
        <v>2.0419343592808405</v>
      </c>
    </row>
    <row r="295" spans="1:13" x14ac:dyDescent="0.25">
      <c r="A295" s="3" t="s">
        <v>22</v>
      </c>
      <c r="B295" s="3" t="s">
        <v>1344</v>
      </c>
      <c r="C295" s="3" t="s">
        <v>3393</v>
      </c>
      <c r="D295" s="3" t="s">
        <v>1341</v>
      </c>
      <c r="E295" s="3" t="s">
        <v>1347</v>
      </c>
      <c r="F295" s="3" t="s">
        <v>1343</v>
      </c>
      <c r="H295">
        <f t="shared" si="20"/>
        <v>2.5648687683649585E-2</v>
      </c>
      <c r="I295" s="2">
        <f t="shared" si="21"/>
        <v>185</v>
      </c>
      <c r="J295">
        <f t="shared" si="22"/>
        <v>2.5648687683649585</v>
      </c>
      <c r="L295" s="2">
        <f t="shared" si="18"/>
        <v>155.14130434782609</v>
      </c>
      <c r="M295" s="2">
        <f t="shared" si="19"/>
        <v>2.0518950146919668</v>
      </c>
    </row>
    <row r="296" spans="1:13" x14ac:dyDescent="0.25">
      <c r="A296" s="3" t="s">
        <v>22</v>
      </c>
      <c r="B296" s="3" t="s">
        <v>1348</v>
      </c>
      <c r="C296" s="3" t="s">
        <v>1646</v>
      </c>
      <c r="D296" s="3" t="s">
        <v>1346</v>
      </c>
      <c r="E296" s="3" t="s">
        <v>1351</v>
      </c>
      <c r="F296" s="3" t="s">
        <v>1316</v>
      </c>
      <c r="H296">
        <f t="shared" si="20"/>
        <v>2.5698490960705214E-2</v>
      </c>
      <c r="I296" s="2">
        <f t="shared" si="21"/>
        <v>183.91304347826085</v>
      </c>
      <c r="J296">
        <f t="shared" si="22"/>
        <v>2.5698490960705214</v>
      </c>
      <c r="L296" s="2">
        <f t="shared" si="18"/>
        <v>154.05434782608694</v>
      </c>
      <c r="M296" s="2">
        <f t="shared" si="19"/>
        <v>2.0568753423975297</v>
      </c>
    </row>
    <row r="297" spans="1:13" x14ac:dyDescent="0.25">
      <c r="A297" s="3" t="s">
        <v>22</v>
      </c>
      <c r="B297" s="3" t="s">
        <v>1352</v>
      </c>
      <c r="C297" s="3" t="s">
        <v>3394</v>
      </c>
      <c r="D297" s="3" t="s">
        <v>3395</v>
      </c>
      <c r="E297" s="3" t="s">
        <v>1355</v>
      </c>
      <c r="F297" s="3" t="s">
        <v>1338</v>
      </c>
      <c r="H297">
        <f t="shared" si="20"/>
        <v>2.5748294237760844E-2</v>
      </c>
      <c r="I297" s="2">
        <f t="shared" si="21"/>
        <v>184.45652173913041</v>
      </c>
      <c r="J297">
        <f t="shared" si="22"/>
        <v>2.5748294237760843</v>
      </c>
      <c r="L297" s="2">
        <f t="shared" si="18"/>
        <v>154.5978260869565</v>
      </c>
      <c r="M297" s="2">
        <f t="shared" si="19"/>
        <v>2.0618556701030926</v>
      </c>
    </row>
    <row r="298" spans="1:13" x14ac:dyDescent="0.25">
      <c r="A298" s="3" t="s">
        <v>22</v>
      </c>
      <c r="B298" s="3" t="s">
        <v>1356</v>
      </c>
      <c r="C298" s="3" t="s">
        <v>1656</v>
      </c>
      <c r="D298" s="3" t="s">
        <v>3396</v>
      </c>
      <c r="E298" s="3" t="s">
        <v>1359</v>
      </c>
      <c r="F298" s="3" t="s">
        <v>1329</v>
      </c>
      <c r="H298">
        <f t="shared" si="20"/>
        <v>2.5897704068927736E-2</v>
      </c>
      <c r="I298" s="2">
        <f t="shared" si="21"/>
        <v>183.36956521739128</v>
      </c>
      <c r="J298">
        <f t="shared" si="22"/>
        <v>2.5897704068927734</v>
      </c>
      <c r="L298" s="2">
        <f t="shared" si="18"/>
        <v>153.51086956521738</v>
      </c>
      <c r="M298" s="2">
        <f t="shared" si="19"/>
        <v>2.0767966532197817</v>
      </c>
    </row>
    <row r="299" spans="1:13" x14ac:dyDescent="0.25">
      <c r="A299" s="3" t="s">
        <v>22</v>
      </c>
      <c r="B299" s="3" t="s">
        <v>1360</v>
      </c>
      <c r="C299" s="3" t="s">
        <v>1660</v>
      </c>
      <c r="D299" s="3" t="s">
        <v>3397</v>
      </c>
      <c r="E299" s="3" t="s">
        <v>1363</v>
      </c>
      <c r="F299" s="3" t="s">
        <v>1343</v>
      </c>
      <c r="H299">
        <f t="shared" si="20"/>
        <v>2.5997310623038995E-2</v>
      </c>
      <c r="I299" s="2">
        <f t="shared" si="21"/>
        <v>185</v>
      </c>
      <c r="J299">
        <f t="shared" si="22"/>
        <v>2.5997310623038996</v>
      </c>
      <c r="L299" s="2">
        <f t="shared" si="18"/>
        <v>155.14130434782609</v>
      </c>
      <c r="M299" s="2">
        <f t="shared" si="19"/>
        <v>2.0867573086309079</v>
      </c>
    </row>
    <row r="300" spans="1:13" x14ac:dyDescent="0.25">
      <c r="A300" s="3" t="s">
        <v>22</v>
      </c>
      <c r="B300" s="3" t="s">
        <v>1365</v>
      </c>
      <c r="C300" s="3" t="s">
        <v>1664</v>
      </c>
      <c r="D300" s="3" t="s">
        <v>1362</v>
      </c>
      <c r="E300" s="3" t="s">
        <v>1368</v>
      </c>
      <c r="F300" s="3" t="s">
        <v>1338</v>
      </c>
      <c r="H300">
        <f t="shared" si="20"/>
        <v>2.6047113900094628E-2</v>
      </c>
      <c r="I300" s="2">
        <f t="shared" si="21"/>
        <v>184.45652173913041</v>
      </c>
      <c r="J300">
        <f t="shared" si="22"/>
        <v>2.6047113900094629</v>
      </c>
      <c r="L300" s="2">
        <f t="shared" si="18"/>
        <v>154.5978260869565</v>
      </c>
      <c r="M300" s="2">
        <f t="shared" si="19"/>
        <v>2.0917376363364713</v>
      </c>
    </row>
    <row r="301" spans="1:13" x14ac:dyDescent="0.25">
      <c r="A301" s="3" t="s">
        <v>22</v>
      </c>
      <c r="B301" s="3" t="s">
        <v>1369</v>
      </c>
      <c r="C301" s="3" t="s">
        <v>1668</v>
      </c>
      <c r="D301" s="3" t="s">
        <v>1367</v>
      </c>
      <c r="E301" s="3" t="s">
        <v>1372</v>
      </c>
      <c r="F301" s="3" t="s">
        <v>1338</v>
      </c>
      <c r="H301">
        <f t="shared" si="20"/>
        <v>2.6096917177150257E-2</v>
      </c>
      <c r="I301" s="2">
        <f t="shared" si="21"/>
        <v>184.45652173913041</v>
      </c>
      <c r="J301">
        <f t="shared" si="22"/>
        <v>2.6096917177150258</v>
      </c>
      <c r="L301" s="2">
        <f t="shared" si="18"/>
        <v>154.5978260869565</v>
      </c>
      <c r="M301" s="2">
        <f t="shared" si="19"/>
        <v>2.0967179640420341</v>
      </c>
    </row>
    <row r="302" spans="1:13" x14ac:dyDescent="0.25">
      <c r="A302" s="3" t="s">
        <v>22</v>
      </c>
      <c r="B302" s="3" t="s">
        <v>1373</v>
      </c>
      <c r="C302" s="3" t="s">
        <v>1672</v>
      </c>
      <c r="D302" s="3" t="s">
        <v>3398</v>
      </c>
      <c r="E302" s="3" t="s">
        <v>1376</v>
      </c>
      <c r="F302" s="3" t="s">
        <v>1329</v>
      </c>
      <c r="H302">
        <f t="shared" si="20"/>
        <v>2.6146720454205886E-2</v>
      </c>
      <c r="I302" s="2">
        <f t="shared" si="21"/>
        <v>183.36956521739128</v>
      </c>
      <c r="J302">
        <f t="shared" si="22"/>
        <v>2.6146720454205887</v>
      </c>
      <c r="L302" s="2">
        <f t="shared" si="18"/>
        <v>153.51086956521738</v>
      </c>
      <c r="M302" s="2">
        <f t="shared" si="19"/>
        <v>2.101698291747597</v>
      </c>
    </row>
    <row r="303" spans="1:13" x14ac:dyDescent="0.25">
      <c r="A303" s="3" t="s">
        <v>22</v>
      </c>
      <c r="B303" s="3" t="s">
        <v>1377</v>
      </c>
      <c r="C303" s="3" t="s">
        <v>1676</v>
      </c>
      <c r="D303" s="3" t="s">
        <v>3399</v>
      </c>
      <c r="E303" s="3" t="s">
        <v>1380</v>
      </c>
      <c r="F303" s="3" t="s">
        <v>1338</v>
      </c>
      <c r="H303">
        <f t="shared" si="20"/>
        <v>2.6246327008317149E-2</v>
      </c>
      <c r="I303" s="2">
        <f t="shared" si="21"/>
        <v>184.45652173913041</v>
      </c>
      <c r="J303">
        <f t="shared" si="22"/>
        <v>2.624632700831715</v>
      </c>
      <c r="L303" s="2">
        <f t="shared" si="18"/>
        <v>154.5978260869565</v>
      </c>
      <c r="M303" s="2">
        <f t="shared" si="19"/>
        <v>2.1116589471587233</v>
      </c>
    </row>
    <row r="304" spans="1:13" x14ac:dyDescent="0.25">
      <c r="A304" s="3" t="s">
        <v>22</v>
      </c>
      <c r="B304" s="3" t="s">
        <v>1381</v>
      </c>
      <c r="C304" s="3" t="s">
        <v>3400</v>
      </c>
      <c r="D304" s="3" t="s">
        <v>1379</v>
      </c>
      <c r="E304" s="3" t="s">
        <v>1384</v>
      </c>
      <c r="F304" s="3" t="s">
        <v>1390</v>
      </c>
      <c r="H304">
        <f t="shared" si="20"/>
        <v>2.6345933562428408E-2</v>
      </c>
      <c r="I304" s="2">
        <f t="shared" si="21"/>
        <v>185.54347826086956</v>
      </c>
      <c r="J304">
        <f t="shared" si="22"/>
        <v>2.6345933562428407</v>
      </c>
      <c r="L304" s="2">
        <f t="shared" ref="L304:L367" si="23">I304-$I$46</f>
        <v>155.68478260869566</v>
      </c>
      <c r="M304" s="2">
        <f t="shared" ref="M304:M367" si="24">J304-$J$46</f>
        <v>2.1216196025698491</v>
      </c>
    </row>
    <row r="305" spans="1:13" x14ac:dyDescent="0.25">
      <c r="A305" s="3" t="s">
        <v>22</v>
      </c>
      <c r="B305" s="3" t="s">
        <v>1386</v>
      </c>
      <c r="C305" s="3" t="s">
        <v>1685</v>
      </c>
      <c r="D305" s="3" t="s">
        <v>1383</v>
      </c>
      <c r="E305" s="3" t="s">
        <v>1389</v>
      </c>
      <c r="F305" s="3" t="s">
        <v>1338</v>
      </c>
      <c r="H305">
        <f t="shared" ref="H305:H368" si="25">(C305-20079)/20079</f>
        <v>2.6445540116539667E-2</v>
      </c>
      <c r="I305" s="2">
        <f t="shared" ref="I305:I368" si="26">F305/920*1000000</f>
        <v>184.45652173913041</v>
      </c>
      <c r="J305">
        <f t="shared" ref="J305:J368" si="27">H305*100</f>
        <v>2.6445540116539665</v>
      </c>
      <c r="L305" s="2">
        <f t="shared" si="23"/>
        <v>154.5978260869565</v>
      </c>
      <c r="M305" s="2">
        <f t="shared" si="24"/>
        <v>2.1315802579809748</v>
      </c>
    </row>
    <row r="306" spans="1:13" x14ac:dyDescent="0.25">
      <c r="A306" s="3" t="s">
        <v>22</v>
      </c>
      <c r="B306" s="3" t="s">
        <v>1391</v>
      </c>
      <c r="C306" s="3" t="s">
        <v>1689</v>
      </c>
      <c r="D306" s="3" t="s">
        <v>3401</v>
      </c>
      <c r="E306" s="3" t="s">
        <v>1394</v>
      </c>
      <c r="F306" s="3" t="s">
        <v>1364</v>
      </c>
      <c r="H306">
        <f t="shared" si="25"/>
        <v>2.6545146670650929E-2</v>
      </c>
      <c r="I306" s="2">
        <f t="shared" si="26"/>
        <v>186.08695652173913</v>
      </c>
      <c r="J306">
        <f t="shared" si="27"/>
        <v>2.6545146670650928</v>
      </c>
      <c r="L306" s="2">
        <f t="shared" si="23"/>
        <v>156.22826086956522</v>
      </c>
      <c r="M306" s="2">
        <f t="shared" si="24"/>
        <v>2.1415409133921011</v>
      </c>
    </row>
    <row r="307" spans="1:13" x14ac:dyDescent="0.25">
      <c r="A307" s="3" t="s">
        <v>22</v>
      </c>
      <c r="B307" s="3" t="s">
        <v>1396</v>
      </c>
      <c r="C307" s="3" t="s">
        <v>1689</v>
      </c>
      <c r="D307" s="3" t="s">
        <v>3401</v>
      </c>
      <c r="E307" s="3" t="s">
        <v>1399</v>
      </c>
      <c r="F307" s="3" t="s">
        <v>1390</v>
      </c>
      <c r="H307">
        <f t="shared" si="25"/>
        <v>2.6545146670650929E-2</v>
      </c>
      <c r="I307" s="2">
        <f t="shared" si="26"/>
        <v>185.54347826086956</v>
      </c>
      <c r="J307">
        <f t="shared" si="27"/>
        <v>2.6545146670650928</v>
      </c>
      <c r="L307" s="2">
        <f t="shared" si="23"/>
        <v>155.68478260869566</v>
      </c>
      <c r="M307" s="2">
        <f t="shared" si="24"/>
        <v>2.1415409133921011</v>
      </c>
    </row>
    <row r="308" spans="1:13" x14ac:dyDescent="0.25">
      <c r="A308" s="3" t="s">
        <v>22</v>
      </c>
      <c r="B308" s="3" t="s">
        <v>1401</v>
      </c>
      <c r="C308" s="3" t="s">
        <v>1698</v>
      </c>
      <c r="D308" s="3" t="s">
        <v>3402</v>
      </c>
      <c r="E308" s="3" t="s">
        <v>1404</v>
      </c>
      <c r="F308" s="3" t="s">
        <v>1385</v>
      </c>
      <c r="H308">
        <f t="shared" si="25"/>
        <v>2.6694556501817821E-2</v>
      </c>
      <c r="I308" s="2">
        <f t="shared" si="26"/>
        <v>187.17391304347825</v>
      </c>
      <c r="J308">
        <f t="shared" si="27"/>
        <v>2.6694556501817823</v>
      </c>
      <c r="L308" s="2">
        <f t="shared" si="23"/>
        <v>157.31521739130434</v>
      </c>
      <c r="M308" s="2">
        <f t="shared" si="24"/>
        <v>2.1564818965087906</v>
      </c>
    </row>
    <row r="309" spans="1:13" x14ac:dyDescent="0.25">
      <c r="A309" s="3" t="s">
        <v>22</v>
      </c>
      <c r="B309" s="3" t="s">
        <v>1406</v>
      </c>
      <c r="C309" s="3" t="s">
        <v>1702</v>
      </c>
      <c r="D309" s="3" t="s">
        <v>3403</v>
      </c>
      <c r="E309" s="3" t="s">
        <v>1409</v>
      </c>
      <c r="F309" s="3" t="s">
        <v>1390</v>
      </c>
      <c r="H309">
        <f t="shared" si="25"/>
        <v>2.6744359778873451E-2</v>
      </c>
      <c r="I309" s="2">
        <f t="shared" si="26"/>
        <v>185.54347826086956</v>
      </c>
      <c r="J309">
        <f t="shared" si="27"/>
        <v>2.6744359778873452</v>
      </c>
      <c r="L309" s="2">
        <f t="shared" si="23"/>
        <v>155.68478260869566</v>
      </c>
      <c r="M309" s="2">
        <f t="shared" si="24"/>
        <v>2.1614622242143535</v>
      </c>
    </row>
    <row r="310" spans="1:13" x14ac:dyDescent="0.25">
      <c r="A310" s="3" t="s">
        <v>22</v>
      </c>
      <c r="B310" s="3" t="s">
        <v>1410</v>
      </c>
      <c r="C310" s="3" t="s">
        <v>3404</v>
      </c>
      <c r="D310" s="3" t="s">
        <v>3405</v>
      </c>
      <c r="E310" s="3" t="s">
        <v>1413</v>
      </c>
      <c r="F310" s="3" t="s">
        <v>1385</v>
      </c>
      <c r="H310">
        <f t="shared" si="25"/>
        <v>2.679416305592908E-2</v>
      </c>
      <c r="I310" s="2">
        <f t="shared" si="26"/>
        <v>187.17391304347825</v>
      </c>
      <c r="J310">
        <f t="shared" si="27"/>
        <v>2.6794163055929081</v>
      </c>
      <c r="L310" s="2">
        <f t="shared" si="23"/>
        <v>157.31521739130434</v>
      </c>
      <c r="M310" s="2">
        <f t="shared" si="24"/>
        <v>2.1664425519199164</v>
      </c>
    </row>
    <row r="311" spans="1:13" x14ac:dyDescent="0.25">
      <c r="A311" s="3" t="s">
        <v>22</v>
      </c>
      <c r="B311" s="3" t="s">
        <v>1414</v>
      </c>
      <c r="C311" s="3" t="s">
        <v>1711</v>
      </c>
      <c r="D311" s="3" t="s">
        <v>3406</v>
      </c>
      <c r="E311" s="3" t="s">
        <v>1417</v>
      </c>
      <c r="F311" s="3" t="s">
        <v>3407</v>
      </c>
      <c r="H311">
        <f t="shared" si="25"/>
        <v>2.6993376164151602E-2</v>
      </c>
      <c r="I311" s="2">
        <f t="shared" si="26"/>
        <v>187.71739130434781</v>
      </c>
      <c r="J311">
        <f t="shared" si="27"/>
        <v>2.6993376164151601</v>
      </c>
      <c r="L311" s="2">
        <f t="shared" si="23"/>
        <v>157.85869565217391</v>
      </c>
      <c r="M311" s="2">
        <f t="shared" si="24"/>
        <v>2.1863638627421684</v>
      </c>
    </row>
    <row r="312" spans="1:13" x14ac:dyDescent="0.25">
      <c r="A312" s="3" t="s">
        <v>22</v>
      </c>
      <c r="B312" s="3" t="s">
        <v>1418</v>
      </c>
      <c r="C312" s="3" t="s">
        <v>1716</v>
      </c>
      <c r="D312" s="3" t="s">
        <v>3408</v>
      </c>
      <c r="E312" s="3" t="s">
        <v>1421</v>
      </c>
      <c r="F312" s="3" t="s">
        <v>1405</v>
      </c>
      <c r="H312">
        <f t="shared" si="25"/>
        <v>2.7043179441207231E-2</v>
      </c>
      <c r="I312" s="2">
        <f t="shared" si="26"/>
        <v>188.26086956521738</v>
      </c>
      <c r="J312">
        <f t="shared" si="27"/>
        <v>2.704317944120723</v>
      </c>
      <c r="L312" s="2">
        <f t="shared" si="23"/>
        <v>158.40217391304347</v>
      </c>
      <c r="M312" s="2">
        <f t="shared" si="24"/>
        <v>2.1913441904477313</v>
      </c>
    </row>
    <row r="313" spans="1:13" x14ac:dyDescent="0.25">
      <c r="A313" s="3" t="s">
        <v>22</v>
      </c>
      <c r="B313" s="3" t="s">
        <v>1422</v>
      </c>
      <c r="C313" s="3" t="s">
        <v>1716</v>
      </c>
      <c r="D313" s="3" t="s">
        <v>3408</v>
      </c>
      <c r="E313" s="3" t="s">
        <v>1425</v>
      </c>
      <c r="F313" s="3" t="s">
        <v>1405</v>
      </c>
      <c r="H313">
        <f t="shared" si="25"/>
        <v>2.7043179441207231E-2</v>
      </c>
      <c r="I313" s="2">
        <f t="shared" si="26"/>
        <v>188.26086956521738</v>
      </c>
      <c r="J313">
        <f t="shared" si="27"/>
        <v>2.704317944120723</v>
      </c>
      <c r="L313" s="2">
        <f t="shared" si="23"/>
        <v>158.40217391304347</v>
      </c>
      <c r="M313" s="2">
        <f t="shared" si="24"/>
        <v>2.1913441904477313</v>
      </c>
    </row>
    <row r="314" spans="1:13" x14ac:dyDescent="0.25">
      <c r="A314" s="3" t="s">
        <v>22</v>
      </c>
      <c r="B314" s="3" t="s">
        <v>1426</v>
      </c>
      <c r="C314" s="3" t="s">
        <v>3409</v>
      </c>
      <c r="D314" s="3" t="s">
        <v>3410</v>
      </c>
      <c r="E314" s="3" t="s">
        <v>1429</v>
      </c>
      <c r="F314" s="3" t="s">
        <v>1385</v>
      </c>
      <c r="H314">
        <f t="shared" si="25"/>
        <v>2.7142785995318493E-2</v>
      </c>
      <c r="I314" s="2">
        <f t="shared" si="26"/>
        <v>187.17391304347825</v>
      </c>
      <c r="J314">
        <f t="shared" si="27"/>
        <v>2.7142785995318492</v>
      </c>
      <c r="L314" s="2">
        <f t="shared" si="23"/>
        <v>157.31521739130434</v>
      </c>
      <c r="M314" s="2">
        <f t="shared" si="24"/>
        <v>2.2013048458588576</v>
      </c>
    </row>
    <row r="315" spans="1:13" x14ac:dyDescent="0.25">
      <c r="A315" s="3" t="s">
        <v>22</v>
      </c>
      <c r="B315" s="3" t="s">
        <v>1430</v>
      </c>
      <c r="C315" s="3" t="s">
        <v>1729</v>
      </c>
      <c r="D315" s="3" t="s">
        <v>3411</v>
      </c>
      <c r="E315" s="3" t="s">
        <v>1433</v>
      </c>
      <c r="F315" s="3" t="s">
        <v>3412</v>
      </c>
      <c r="H315">
        <f t="shared" si="25"/>
        <v>2.7341999103541011E-2</v>
      </c>
      <c r="I315" s="2">
        <f t="shared" si="26"/>
        <v>190.86956521739131</v>
      </c>
      <c r="J315">
        <f t="shared" si="27"/>
        <v>2.7341999103541013</v>
      </c>
      <c r="L315" s="2">
        <f t="shared" si="23"/>
        <v>161.0108695652174</v>
      </c>
      <c r="M315" s="2">
        <f t="shared" si="24"/>
        <v>2.2212261566811096</v>
      </c>
    </row>
    <row r="316" spans="1:13" x14ac:dyDescent="0.25">
      <c r="A316" s="3" t="s">
        <v>22</v>
      </c>
      <c r="B316" s="3" t="s">
        <v>1434</v>
      </c>
      <c r="C316" s="3" t="s">
        <v>1729</v>
      </c>
      <c r="D316" s="3" t="s">
        <v>3411</v>
      </c>
      <c r="E316" s="3" t="s">
        <v>1437</v>
      </c>
      <c r="F316" s="3" t="s">
        <v>1447</v>
      </c>
      <c r="H316">
        <f t="shared" si="25"/>
        <v>2.7341999103541011E-2</v>
      </c>
      <c r="I316" s="2">
        <f t="shared" si="26"/>
        <v>189.23913043478262</v>
      </c>
      <c r="J316">
        <f t="shared" si="27"/>
        <v>2.7341999103541013</v>
      </c>
      <c r="L316" s="2">
        <f t="shared" si="23"/>
        <v>159.38043478260872</v>
      </c>
      <c r="M316" s="2">
        <f t="shared" si="24"/>
        <v>2.2212261566811096</v>
      </c>
    </row>
    <row r="317" spans="1:13" x14ac:dyDescent="0.25">
      <c r="A317" s="3" t="s">
        <v>22</v>
      </c>
      <c r="B317" s="3" t="s">
        <v>1439</v>
      </c>
      <c r="C317" s="3" t="s">
        <v>1737</v>
      </c>
      <c r="D317" s="3" t="s">
        <v>3413</v>
      </c>
      <c r="E317" s="3" t="s">
        <v>1442</v>
      </c>
      <c r="F317" s="3" t="s">
        <v>1400</v>
      </c>
      <c r="H317">
        <f t="shared" si="25"/>
        <v>2.7391802380596644E-2</v>
      </c>
      <c r="I317" s="2">
        <f t="shared" si="26"/>
        <v>188.69565217391306</v>
      </c>
      <c r="J317">
        <f t="shared" si="27"/>
        <v>2.7391802380596646</v>
      </c>
      <c r="L317" s="2">
        <f t="shared" si="23"/>
        <v>158.83695652173915</v>
      </c>
      <c r="M317" s="2">
        <f t="shared" si="24"/>
        <v>2.2262064843866729</v>
      </c>
    </row>
    <row r="318" spans="1:13" x14ac:dyDescent="0.25">
      <c r="A318" s="3" t="s">
        <v>22</v>
      </c>
      <c r="B318" s="3" t="s">
        <v>1443</v>
      </c>
      <c r="C318" s="3" t="s">
        <v>3414</v>
      </c>
      <c r="D318" s="3" t="s">
        <v>3415</v>
      </c>
      <c r="E318" s="3" t="s">
        <v>1446</v>
      </c>
      <c r="F318" s="3" t="s">
        <v>1405</v>
      </c>
      <c r="H318">
        <f t="shared" si="25"/>
        <v>2.7491408934707903E-2</v>
      </c>
      <c r="I318" s="2">
        <f t="shared" si="26"/>
        <v>188.26086956521738</v>
      </c>
      <c r="J318">
        <f t="shared" si="27"/>
        <v>2.7491408934707904</v>
      </c>
      <c r="L318" s="2">
        <f t="shared" si="23"/>
        <v>158.40217391304347</v>
      </c>
      <c r="M318" s="2">
        <f t="shared" si="24"/>
        <v>2.2361671397977987</v>
      </c>
    </row>
    <row r="319" spans="1:13" x14ac:dyDescent="0.25">
      <c r="A319" s="3" t="s">
        <v>22</v>
      </c>
      <c r="B319" s="3" t="s">
        <v>1448</v>
      </c>
      <c r="C319" s="3" t="s">
        <v>1746</v>
      </c>
      <c r="D319" s="3" t="s">
        <v>3416</v>
      </c>
      <c r="E319" s="3" t="s">
        <v>1451</v>
      </c>
      <c r="F319" s="3" t="s">
        <v>3412</v>
      </c>
      <c r="H319">
        <f t="shared" si="25"/>
        <v>2.7640818765874795E-2</v>
      </c>
      <c r="I319" s="2">
        <f t="shared" si="26"/>
        <v>190.86956521739131</v>
      </c>
      <c r="J319">
        <f t="shared" si="27"/>
        <v>2.7640818765874795</v>
      </c>
      <c r="L319" s="2">
        <f t="shared" si="23"/>
        <v>161.0108695652174</v>
      </c>
      <c r="M319" s="2">
        <f t="shared" si="24"/>
        <v>2.2511081229144878</v>
      </c>
    </row>
    <row r="320" spans="1:13" x14ac:dyDescent="0.25">
      <c r="A320" s="3" t="s">
        <v>22</v>
      </c>
      <c r="B320" s="3" t="s">
        <v>1452</v>
      </c>
      <c r="C320" s="3" t="s">
        <v>1751</v>
      </c>
      <c r="D320" s="3" t="s">
        <v>3417</v>
      </c>
      <c r="E320" s="3" t="s">
        <v>1455</v>
      </c>
      <c r="F320" s="3" t="s">
        <v>3412</v>
      </c>
      <c r="H320">
        <f t="shared" si="25"/>
        <v>2.7690622042930425E-2</v>
      </c>
      <c r="I320" s="2">
        <f t="shared" si="26"/>
        <v>190.86956521739131</v>
      </c>
      <c r="J320">
        <f t="shared" si="27"/>
        <v>2.7690622042930424</v>
      </c>
      <c r="L320" s="2">
        <f t="shared" si="23"/>
        <v>161.0108695652174</v>
      </c>
      <c r="M320" s="2">
        <f t="shared" si="24"/>
        <v>2.2560884506200507</v>
      </c>
    </row>
    <row r="321" spans="1:13" x14ac:dyDescent="0.25">
      <c r="A321" s="3" t="s">
        <v>22</v>
      </c>
      <c r="B321" s="3" t="s">
        <v>1456</v>
      </c>
      <c r="C321" s="3" t="s">
        <v>1755</v>
      </c>
      <c r="D321" s="3" t="s">
        <v>3418</v>
      </c>
      <c r="E321" s="3" t="s">
        <v>1459</v>
      </c>
      <c r="F321" s="3" t="s">
        <v>1447</v>
      </c>
      <c r="H321">
        <f t="shared" si="25"/>
        <v>2.7740425319986054E-2</v>
      </c>
      <c r="I321" s="2">
        <f t="shared" si="26"/>
        <v>189.23913043478262</v>
      </c>
      <c r="J321">
        <f t="shared" si="27"/>
        <v>2.7740425319986053</v>
      </c>
      <c r="L321" s="2">
        <f t="shared" si="23"/>
        <v>159.38043478260872</v>
      </c>
      <c r="M321" s="2">
        <f t="shared" si="24"/>
        <v>2.2610687783256136</v>
      </c>
    </row>
    <row r="322" spans="1:13" x14ac:dyDescent="0.25">
      <c r="A322" s="3" t="s">
        <v>22</v>
      </c>
      <c r="B322" s="3" t="s">
        <v>1460</v>
      </c>
      <c r="C322" s="3" t="s">
        <v>1759</v>
      </c>
      <c r="D322" s="3" t="s">
        <v>3419</v>
      </c>
      <c r="E322" s="3" t="s">
        <v>1463</v>
      </c>
      <c r="F322" s="3" t="s">
        <v>1447</v>
      </c>
      <c r="H322">
        <f t="shared" si="25"/>
        <v>2.7790228597041687E-2</v>
      </c>
      <c r="I322" s="2">
        <f t="shared" si="26"/>
        <v>189.23913043478262</v>
      </c>
      <c r="J322">
        <f t="shared" si="27"/>
        <v>2.7790228597041686</v>
      </c>
      <c r="L322" s="2">
        <f t="shared" si="23"/>
        <v>159.38043478260872</v>
      </c>
      <c r="M322" s="2">
        <f t="shared" si="24"/>
        <v>2.2660491060311769</v>
      </c>
    </row>
    <row r="323" spans="1:13" x14ac:dyDescent="0.25">
      <c r="A323" s="3" t="s">
        <v>22</v>
      </c>
      <c r="B323" s="3" t="s">
        <v>1465</v>
      </c>
      <c r="C323" s="3" t="s">
        <v>3420</v>
      </c>
      <c r="D323" s="3" t="s">
        <v>3421</v>
      </c>
      <c r="E323" s="3" t="s">
        <v>1468</v>
      </c>
      <c r="F323" s="3" t="s">
        <v>1447</v>
      </c>
      <c r="H323">
        <f t="shared" si="25"/>
        <v>2.7889835151152946E-2</v>
      </c>
      <c r="I323" s="2">
        <f t="shared" si="26"/>
        <v>189.23913043478262</v>
      </c>
      <c r="J323">
        <f t="shared" si="27"/>
        <v>2.7889835151152944</v>
      </c>
      <c r="L323" s="2">
        <f t="shared" si="23"/>
        <v>159.38043478260872</v>
      </c>
      <c r="M323" s="2">
        <f t="shared" si="24"/>
        <v>2.2760097614423027</v>
      </c>
    </row>
    <row r="324" spans="1:13" x14ac:dyDescent="0.25">
      <c r="A324" s="3" t="s">
        <v>22</v>
      </c>
      <c r="B324" s="3" t="s">
        <v>1469</v>
      </c>
      <c r="C324" s="3" t="s">
        <v>1767</v>
      </c>
      <c r="D324" s="3" t="s">
        <v>3422</v>
      </c>
      <c r="E324" s="3" t="s">
        <v>1472</v>
      </c>
      <c r="F324" s="3" t="s">
        <v>3412</v>
      </c>
      <c r="H324">
        <f t="shared" si="25"/>
        <v>2.8039244982319838E-2</v>
      </c>
      <c r="I324" s="2">
        <f t="shared" si="26"/>
        <v>190.86956521739131</v>
      </c>
      <c r="J324">
        <f t="shared" si="27"/>
        <v>2.803924498231984</v>
      </c>
      <c r="L324" s="2">
        <f t="shared" si="23"/>
        <v>161.0108695652174</v>
      </c>
      <c r="M324" s="2">
        <f t="shared" si="24"/>
        <v>2.2909507445589923</v>
      </c>
    </row>
    <row r="325" spans="1:13" x14ac:dyDescent="0.25">
      <c r="A325" s="3" t="s">
        <v>22</v>
      </c>
      <c r="B325" s="3" t="s">
        <v>1473</v>
      </c>
      <c r="C325" s="3" t="s">
        <v>1772</v>
      </c>
      <c r="D325" s="3" t="s">
        <v>3423</v>
      </c>
      <c r="E325" s="3" t="s">
        <v>1476</v>
      </c>
      <c r="F325" s="3" t="s">
        <v>1438</v>
      </c>
      <c r="H325">
        <f t="shared" si="25"/>
        <v>2.8089048259375467E-2</v>
      </c>
      <c r="I325" s="2">
        <f t="shared" si="26"/>
        <v>189.78260869565216</v>
      </c>
      <c r="J325">
        <f t="shared" si="27"/>
        <v>2.8089048259375469</v>
      </c>
      <c r="L325" s="2">
        <f t="shared" si="23"/>
        <v>159.92391304347825</v>
      </c>
      <c r="M325" s="2">
        <f t="shared" si="24"/>
        <v>2.2959310722645552</v>
      </c>
    </row>
    <row r="326" spans="1:13" x14ac:dyDescent="0.25">
      <c r="A326" s="3" t="s">
        <v>22</v>
      </c>
      <c r="B326" s="3" t="s">
        <v>1477</v>
      </c>
      <c r="C326" s="3" t="s">
        <v>1772</v>
      </c>
      <c r="D326" s="3" t="s">
        <v>3423</v>
      </c>
      <c r="E326" s="3" t="s">
        <v>1480</v>
      </c>
      <c r="F326" s="3" t="s">
        <v>1438</v>
      </c>
      <c r="H326">
        <f t="shared" si="25"/>
        <v>2.8089048259375467E-2</v>
      </c>
      <c r="I326" s="2">
        <f t="shared" si="26"/>
        <v>189.78260869565216</v>
      </c>
      <c r="J326">
        <f t="shared" si="27"/>
        <v>2.8089048259375469</v>
      </c>
      <c r="L326" s="2">
        <f t="shared" si="23"/>
        <v>159.92391304347825</v>
      </c>
      <c r="M326" s="2">
        <f t="shared" si="24"/>
        <v>2.2959310722645552</v>
      </c>
    </row>
    <row r="327" spans="1:13" x14ac:dyDescent="0.25">
      <c r="A327" s="3" t="s">
        <v>22</v>
      </c>
      <c r="B327" s="3" t="s">
        <v>1481</v>
      </c>
      <c r="C327" s="3" t="s">
        <v>3424</v>
      </c>
      <c r="D327" s="3" t="s">
        <v>3425</v>
      </c>
      <c r="E327" s="3" t="s">
        <v>1482</v>
      </c>
      <c r="F327" s="3" t="s">
        <v>1464</v>
      </c>
      <c r="H327">
        <f t="shared" si="25"/>
        <v>2.8238458090542359E-2</v>
      </c>
      <c r="I327" s="2">
        <f t="shared" si="26"/>
        <v>190.32608695652175</v>
      </c>
      <c r="J327">
        <f t="shared" si="27"/>
        <v>2.823845809054236</v>
      </c>
      <c r="L327" s="2">
        <f t="shared" si="23"/>
        <v>160.46739130434784</v>
      </c>
      <c r="M327" s="2">
        <f t="shared" si="24"/>
        <v>2.3108720553812443</v>
      </c>
    </row>
    <row r="328" spans="1:13" x14ac:dyDescent="0.25">
      <c r="A328" s="3" t="s">
        <v>22</v>
      </c>
      <c r="B328" s="3" t="s">
        <v>1483</v>
      </c>
      <c r="C328" s="3" t="s">
        <v>1785</v>
      </c>
      <c r="D328" s="3" t="s">
        <v>3426</v>
      </c>
      <c r="E328" s="3" t="s">
        <v>1486</v>
      </c>
      <c r="F328" s="3" t="s">
        <v>3412</v>
      </c>
      <c r="H328">
        <f t="shared" si="25"/>
        <v>2.8338064644653618E-2</v>
      </c>
      <c r="I328" s="2">
        <f t="shared" si="26"/>
        <v>190.86956521739131</v>
      </c>
      <c r="J328">
        <f t="shared" si="27"/>
        <v>2.8338064644653618</v>
      </c>
      <c r="L328" s="2">
        <f t="shared" si="23"/>
        <v>161.0108695652174</v>
      </c>
      <c r="M328" s="2">
        <f t="shared" si="24"/>
        <v>2.3208327107923701</v>
      </c>
    </row>
    <row r="329" spans="1:13" x14ac:dyDescent="0.25">
      <c r="A329" s="3" t="s">
        <v>22</v>
      </c>
      <c r="B329" s="3" t="s">
        <v>1487</v>
      </c>
      <c r="C329" s="3" t="s">
        <v>1785</v>
      </c>
      <c r="D329" s="3" t="s">
        <v>3426</v>
      </c>
      <c r="E329" s="3" t="s">
        <v>1490</v>
      </c>
      <c r="F329" s="3" t="s">
        <v>3412</v>
      </c>
      <c r="H329">
        <f t="shared" si="25"/>
        <v>2.8338064644653618E-2</v>
      </c>
      <c r="I329" s="2">
        <f t="shared" si="26"/>
        <v>190.86956521739131</v>
      </c>
      <c r="J329">
        <f t="shared" si="27"/>
        <v>2.8338064644653618</v>
      </c>
      <c r="L329" s="2">
        <f t="shared" si="23"/>
        <v>161.0108695652174</v>
      </c>
      <c r="M329" s="2">
        <f t="shared" si="24"/>
        <v>2.3208327107923701</v>
      </c>
    </row>
    <row r="330" spans="1:13" x14ac:dyDescent="0.25">
      <c r="A330" s="3" t="s">
        <v>22</v>
      </c>
      <c r="B330" s="3" t="s">
        <v>1491</v>
      </c>
      <c r="C330" s="3" t="s">
        <v>3427</v>
      </c>
      <c r="D330" s="3" t="s">
        <v>3428</v>
      </c>
      <c r="E330" s="3" t="s">
        <v>1494</v>
      </c>
      <c r="F330" s="3" t="s">
        <v>1447</v>
      </c>
      <c r="H330">
        <f t="shared" si="25"/>
        <v>2.8437671198764877E-2</v>
      </c>
      <c r="I330" s="2">
        <f t="shared" si="26"/>
        <v>189.23913043478262</v>
      </c>
      <c r="J330">
        <f t="shared" si="27"/>
        <v>2.8437671198764876</v>
      </c>
      <c r="L330" s="2">
        <f t="shared" si="23"/>
        <v>159.38043478260872</v>
      </c>
      <c r="M330" s="2">
        <f t="shared" si="24"/>
        <v>2.3307933662034959</v>
      </c>
    </row>
    <row r="331" spans="1:13" x14ac:dyDescent="0.25">
      <c r="A331" s="3" t="s">
        <v>22</v>
      </c>
      <c r="B331" s="3" t="s">
        <v>1496</v>
      </c>
      <c r="C331" s="3" t="s">
        <v>3429</v>
      </c>
      <c r="D331" s="3" t="s">
        <v>3430</v>
      </c>
      <c r="E331" s="3" t="s">
        <v>1499</v>
      </c>
      <c r="F331" s="3" t="s">
        <v>1495</v>
      </c>
      <c r="H331">
        <f t="shared" si="25"/>
        <v>2.8587081029931769E-2</v>
      </c>
      <c r="I331" s="2">
        <f t="shared" si="26"/>
        <v>191.41304347826087</v>
      </c>
      <c r="J331">
        <f t="shared" si="27"/>
        <v>2.8587081029931771</v>
      </c>
      <c r="L331" s="2">
        <f t="shared" si="23"/>
        <v>161.55434782608697</v>
      </c>
      <c r="M331" s="2">
        <f t="shared" si="24"/>
        <v>2.3457343493201854</v>
      </c>
    </row>
    <row r="332" spans="1:13" x14ac:dyDescent="0.25">
      <c r="A332" s="3" t="s">
        <v>22</v>
      </c>
      <c r="B332" s="3" t="s">
        <v>1501</v>
      </c>
      <c r="C332" s="3" t="s">
        <v>1803</v>
      </c>
      <c r="D332" s="3" t="s">
        <v>3431</v>
      </c>
      <c r="E332" s="3" t="s">
        <v>1504</v>
      </c>
      <c r="F332" s="3" t="s">
        <v>1495</v>
      </c>
      <c r="H332">
        <f t="shared" si="25"/>
        <v>2.8686687584043032E-2</v>
      </c>
      <c r="I332" s="2">
        <f t="shared" si="26"/>
        <v>191.41304347826087</v>
      </c>
      <c r="J332">
        <f t="shared" si="27"/>
        <v>2.8686687584043034</v>
      </c>
      <c r="L332" s="2">
        <f t="shared" si="23"/>
        <v>161.55434782608697</v>
      </c>
      <c r="M332" s="2">
        <f t="shared" si="24"/>
        <v>2.3556950047313117</v>
      </c>
    </row>
    <row r="333" spans="1:13" x14ac:dyDescent="0.25">
      <c r="A333" s="3" t="s">
        <v>22</v>
      </c>
      <c r="B333" s="3" t="s">
        <v>1506</v>
      </c>
      <c r="C333" s="3" t="s">
        <v>1807</v>
      </c>
      <c r="D333" s="3" t="s">
        <v>3432</v>
      </c>
      <c r="E333" s="3" t="s">
        <v>1509</v>
      </c>
      <c r="F333" s="3" t="s">
        <v>1510</v>
      </c>
      <c r="H333">
        <f t="shared" si="25"/>
        <v>2.8736490861098661E-2</v>
      </c>
      <c r="I333" s="2">
        <f t="shared" si="26"/>
        <v>191.95652173913044</v>
      </c>
      <c r="J333">
        <f t="shared" si="27"/>
        <v>2.8736490861098662</v>
      </c>
      <c r="L333" s="2">
        <f t="shared" si="23"/>
        <v>162.09782608695653</v>
      </c>
      <c r="M333" s="2">
        <f t="shared" si="24"/>
        <v>2.3606753324368746</v>
      </c>
    </row>
    <row r="334" spans="1:13" x14ac:dyDescent="0.25">
      <c r="A334" s="3" t="s">
        <v>22</v>
      </c>
      <c r="B334" s="3" t="s">
        <v>1511</v>
      </c>
      <c r="C334" s="3" t="s">
        <v>1811</v>
      </c>
      <c r="D334" s="3" t="s">
        <v>3433</v>
      </c>
      <c r="E334" s="3" t="s">
        <v>1514</v>
      </c>
      <c r="F334" s="3" t="s">
        <v>1495</v>
      </c>
      <c r="H334">
        <f t="shared" si="25"/>
        <v>2.8786294138154291E-2</v>
      </c>
      <c r="I334" s="2">
        <f t="shared" si="26"/>
        <v>191.41304347826087</v>
      </c>
      <c r="J334">
        <f t="shared" si="27"/>
        <v>2.8786294138154291</v>
      </c>
      <c r="L334" s="2">
        <f t="shared" si="23"/>
        <v>161.55434782608697</v>
      </c>
      <c r="M334" s="2">
        <f t="shared" si="24"/>
        <v>2.3656556601424374</v>
      </c>
    </row>
    <row r="335" spans="1:13" x14ac:dyDescent="0.25">
      <c r="A335" s="3" t="s">
        <v>22</v>
      </c>
      <c r="B335" s="3" t="s">
        <v>1515</v>
      </c>
      <c r="C335" s="3" t="s">
        <v>1816</v>
      </c>
      <c r="D335" s="3" t="s">
        <v>3434</v>
      </c>
      <c r="E335" s="3" t="s">
        <v>1518</v>
      </c>
      <c r="F335" s="3" t="s">
        <v>1505</v>
      </c>
      <c r="H335">
        <f t="shared" si="25"/>
        <v>2.8935703969321182E-2</v>
      </c>
      <c r="I335" s="2">
        <f t="shared" si="26"/>
        <v>192.50000000000003</v>
      </c>
      <c r="J335">
        <f t="shared" si="27"/>
        <v>2.8935703969321183</v>
      </c>
      <c r="L335" s="2">
        <f t="shared" si="23"/>
        <v>162.64130434782612</v>
      </c>
      <c r="M335" s="2">
        <f t="shared" si="24"/>
        <v>2.3805966432591266</v>
      </c>
    </row>
    <row r="336" spans="1:13" x14ac:dyDescent="0.25">
      <c r="A336" s="3" t="s">
        <v>22</v>
      </c>
      <c r="B336" s="3" t="s">
        <v>1519</v>
      </c>
      <c r="C336" s="3" t="s">
        <v>1821</v>
      </c>
      <c r="D336" s="3" t="s">
        <v>3435</v>
      </c>
      <c r="E336" s="3" t="s">
        <v>1522</v>
      </c>
      <c r="F336" s="3" t="s">
        <v>1500</v>
      </c>
      <c r="H336">
        <f t="shared" si="25"/>
        <v>2.9035310523432441E-2</v>
      </c>
      <c r="I336" s="2">
        <f t="shared" si="26"/>
        <v>193.04347826086956</v>
      </c>
      <c r="J336">
        <f t="shared" si="27"/>
        <v>2.903531052343244</v>
      </c>
      <c r="L336" s="2">
        <f t="shared" si="23"/>
        <v>163.18478260869566</v>
      </c>
      <c r="M336" s="2">
        <f t="shared" si="24"/>
        <v>2.3905572986702524</v>
      </c>
    </row>
    <row r="337" spans="1:13" x14ac:dyDescent="0.25">
      <c r="A337" s="3" t="s">
        <v>22</v>
      </c>
      <c r="B337" s="3" t="s">
        <v>1524</v>
      </c>
      <c r="C337" s="3" t="s">
        <v>1821</v>
      </c>
      <c r="D337" s="3" t="s">
        <v>3435</v>
      </c>
      <c r="E337" s="3" t="s">
        <v>1527</v>
      </c>
      <c r="F337" s="3" t="s">
        <v>1495</v>
      </c>
      <c r="H337">
        <f t="shared" si="25"/>
        <v>2.9035310523432441E-2</v>
      </c>
      <c r="I337" s="2">
        <f t="shared" si="26"/>
        <v>191.41304347826087</v>
      </c>
      <c r="J337">
        <f t="shared" si="27"/>
        <v>2.903531052343244</v>
      </c>
      <c r="L337" s="2">
        <f t="shared" si="23"/>
        <v>161.55434782608697</v>
      </c>
      <c r="M337" s="2">
        <f t="shared" si="24"/>
        <v>2.3905572986702524</v>
      </c>
    </row>
    <row r="338" spans="1:13" x14ac:dyDescent="0.25">
      <c r="A338" s="3" t="s">
        <v>22</v>
      </c>
      <c r="B338" s="3" t="s">
        <v>1528</v>
      </c>
      <c r="C338" s="3" t="s">
        <v>3436</v>
      </c>
      <c r="D338" s="3" t="s">
        <v>3437</v>
      </c>
      <c r="E338" s="3" t="s">
        <v>1529</v>
      </c>
      <c r="F338" s="3" t="s">
        <v>1495</v>
      </c>
      <c r="H338">
        <f t="shared" si="25"/>
        <v>2.9134917077543704E-2</v>
      </c>
      <c r="I338" s="2">
        <f t="shared" si="26"/>
        <v>191.41304347826087</v>
      </c>
      <c r="J338">
        <f t="shared" si="27"/>
        <v>2.9134917077543703</v>
      </c>
      <c r="L338" s="2">
        <f t="shared" si="23"/>
        <v>161.55434782608697</v>
      </c>
      <c r="M338" s="2">
        <f t="shared" si="24"/>
        <v>2.4005179540813786</v>
      </c>
    </row>
    <row r="339" spans="1:13" x14ac:dyDescent="0.25">
      <c r="A339" s="3" t="s">
        <v>22</v>
      </c>
      <c r="B339" s="3" t="s">
        <v>1530</v>
      </c>
      <c r="C339" s="3" t="s">
        <v>3438</v>
      </c>
      <c r="D339" s="3" t="s">
        <v>3439</v>
      </c>
      <c r="E339" s="3" t="s">
        <v>1533</v>
      </c>
      <c r="F339" s="3" t="s">
        <v>1505</v>
      </c>
      <c r="H339">
        <f t="shared" si="25"/>
        <v>2.9234523631654963E-2</v>
      </c>
      <c r="I339" s="2">
        <f t="shared" si="26"/>
        <v>192.50000000000003</v>
      </c>
      <c r="J339">
        <f t="shared" si="27"/>
        <v>2.9234523631654961</v>
      </c>
      <c r="L339" s="2">
        <f t="shared" si="23"/>
        <v>162.64130434782612</v>
      </c>
      <c r="M339" s="2">
        <f t="shared" si="24"/>
        <v>2.4104786094925044</v>
      </c>
    </row>
    <row r="340" spans="1:13" x14ac:dyDescent="0.25">
      <c r="A340" s="3" t="s">
        <v>22</v>
      </c>
      <c r="B340" s="3" t="s">
        <v>1535</v>
      </c>
      <c r="C340" s="3" t="s">
        <v>1839</v>
      </c>
      <c r="D340" s="3" t="s">
        <v>3440</v>
      </c>
      <c r="E340" s="3" t="s">
        <v>1538</v>
      </c>
      <c r="F340" s="3" t="s">
        <v>1500</v>
      </c>
      <c r="H340">
        <f t="shared" si="25"/>
        <v>2.9334130185766222E-2</v>
      </c>
      <c r="I340" s="2">
        <f t="shared" si="26"/>
        <v>193.04347826086956</v>
      </c>
      <c r="J340">
        <f t="shared" si="27"/>
        <v>2.9334130185766223</v>
      </c>
      <c r="L340" s="2">
        <f t="shared" si="23"/>
        <v>163.18478260869566</v>
      </c>
      <c r="M340" s="2">
        <f t="shared" si="24"/>
        <v>2.4204392649036306</v>
      </c>
    </row>
    <row r="341" spans="1:13" x14ac:dyDescent="0.25">
      <c r="A341" s="3" t="s">
        <v>22</v>
      </c>
      <c r="B341" s="3" t="s">
        <v>1539</v>
      </c>
      <c r="C341" s="3" t="s">
        <v>1839</v>
      </c>
      <c r="D341" s="3" t="s">
        <v>3440</v>
      </c>
      <c r="E341" s="3" t="s">
        <v>1542</v>
      </c>
      <c r="F341" s="3" t="s">
        <v>3412</v>
      </c>
      <c r="H341">
        <f t="shared" si="25"/>
        <v>2.9334130185766222E-2</v>
      </c>
      <c r="I341" s="2">
        <f t="shared" si="26"/>
        <v>190.86956521739131</v>
      </c>
      <c r="J341">
        <f t="shared" si="27"/>
        <v>2.9334130185766223</v>
      </c>
      <c r="L341" s="2">
        <f t="shared" si="23"/>
        <v>161.0108695652174</v>
      </c>
      <c r="M341" s="2">
        <f t="shared" si="24"/>
        <v>2.4204392649036306</v>
      </c>
    </row>
    <row r="342" spans="1:13" x14ac:dyDescent="0.25">
      <c r="A342" s="3" t="s">
        <v>22</v>
      </c>
      <c r="B342" s="3" t="s">
        <v>1544</v>
      </c>
      <c r="C342" s="3" t="s">
        <v>1848</v>
      </c>
      <c r="D342" s="3" t="s">
        <v>3441</v>
      </c>
      <c r="E342" s="3" t="s">
        <v>1547</v>
      </c>
      <c r="F342" s="3" t="s">
        <v>1505</v>
      </c>
      <c r="H342">
        <f t="shared" si="25"/>
        <v>2.9483540016933114E-2</v>
      </c>
      <c r="I342" s="2">
        <f t="shared" si="26"/>
        <v>192.50000000000003</v>
      </c>
      <c r="J342">
        <f t="shared" si="27"/>
        <v>2.9483540016933114</v>
      </c>
      <c r="L342" s="2">
        <f t="shared" si="23"/>
        <v>162.64130434782612</v>
      </c>
      <c r="M342" s="2">
        <f t="shared" si="24"/>
        <v>2.4353802480203197</v>
      </c>
    </row>
    <row r="343" spans="1:13" x14ac:dyDescent="0.25">
      <c r="A343" s="3" t="s">
        <v>22</v>
      </c>
      <c r="B343" s="3" t="s">
        <v>1548</v>
      </c>
      <c r="C343" s="3" t="s">
        <v>1852</v>
      </c>
      <c r="D343" s="3" t="s">
        <v>3442</v>
      </c>
      <c r="E343" s="3" t="s">
        <v>1551</v>
      </c>
      <c r="F343" s="3" t="s">
        <v>1505</v>
      </c>
      <c r="H343">
        <f t="shared" si="25"/>
        <v>2.9583146571044376E-2</v>
      </c>
      <c r="I343" s="2">
        <f t="shared" si="26"/>
        <v>192.50000000000003</v>
      </c>
      <c r="J343">
        <f t="shared" si="27"/>
        <v>2.9583146571044376</v>
      </c>
      <c r="L343" s="2">
        <f t="shared" si="23"/>
        <v>162.64130434782612</v>
      </c>
      <c r="M343" s="2">
        <f t="shared" si="24"/>
        <v>2.4453409034314459</v>
      </c>
    </row>
    <row r="344" spans="1:13" x14ac:dyDescent="0.25">
      <c r="A344" s="3" t="s">
        <v>22</v>
      </c>
      <c r="B344" s="3" t="s">
        <v>1553</v>
      </c>
      <c r="C344" s="3" t="s">
        <v>3443</v>
      </c>
      <c r="D344" s="3" t="s">
        <v>3444</v>
      </c>
      <c r="E344" s="3" t="s">
        <v>1556</v>
      </c>
      <c r="F344" s="3" t="s">
        <v>1500</v>
      </c>
      <c r="H344">
        <f t="shared" si="25"/>
        <v>2.9632949848100006E-2</v>
      </c>
      <c r="I344" s="2">
        <f t="shared" si="26"/>
        <v>193.04347826086956</v>
      </c>
      <c r="J344">
        <f t="shared" si="27"/>
        <v>2.9632949848100005</v>
      </c>
      <c r="L344" s="2">
        <f t="shared" si="23"/>
        <v>163.18478260869566</v>
      </c>
      <c r="M344" s="2">
        <f t="shared" si="24"/>
        <v>2.4503212311370088</v>
      </c>
    </row>
    <row r="345" spans="1:13" x14ac:dyDescent="0.25">
      <c r="A345" s="3" t="s">
        <v>22</v>
      </c>
      <c r="B345" s="3" t="s">
        <v>1557</v>
      </c>
      <c r="C345" s="3" t="s">
        <v>1861</v>
      </c>
      <c r="D345" s="3" t="s">
        <v>3445</v>
      </c>
      <c r="E345" s="3" t="s">
        <v>1560</v>
      </c>
      <c r="F345" s="3" t="s">
        <v>1523</v>
      </c>
      <c r="H345">
        <f t="shared" si="25"/>
        <v>2.9732556402211265E-2</v>
      </c>
      <c r="I345" s="2">
        <f t="shared" si="26"/>
        <v>193.58695652173913</v>
      </c>
      <c r="J345">
        <f t="shared" si="27"/>
        <v>2.9732556402211263</v>
      </c>
      <c r="L345" s="2">
        <f t="shared" si="23"/>
        <v>163.72826086956522</v>
      </c>
      <c r="M345" s="2">
        <f t="shared" si="24"/>
        <v>2.4602818865481346</v>
      </c>
    </row>
    <row r="346" spans="1:13" x14ac:dyDescent="0.25">
      <c r="A346" s="3" t="s">
        <v>22</v>
      </c>
      <c r="B346" s="3" t="s">
        <v>1561</v>
      </c>
      <c r="C346" s="3" t="s">
        <v>1865</v>
      </c>
      <c r="D346" s="3" t="s">
        <v>3446</v>
      </c>
      <c r="E346" s="3" t="s">
        <v>1564</v>
      </c>
      <c r="F346" s="3" t="s">
        <v>1510</v>
      </c>
      <c r="H346">
        <f t="shared" si="25"/>
        <v>2.9782359679266894E-2</v>
      </c>
      <c r="I346" s="2">
        <f t="shared" si="26"/>
        <v>191.95652173913044</v>
      </c>
      <c r="J346">
        <f t="shared" si="27"/>
        <v>2.9782359679266892</v>
      </c>
      <c r="L346" s="2">
        <f t="shared" si="23"/>
        <v>162.09782608695653</v>
      </c>
      <c r="M346" s="2">
        <f t="shared" si="24"/>
        <v>2.4652622142536975</v>
      </c>
    </row>
    <row r="347" spans="1:13" x14ac:dyDescent="0.25">
      <c r="A347" s="3" t="s">
        <v>22</v>
      </c>
      <c r="B347" s="3" t="s">
        <v>1565</v>
      </c>
      <c r="C347" s="3" t="s">
        <v>1869</v>
      </c>
      <c r="D347" s="3" t="s">
        <v>3447</v>
      </c>
      <c r="E347" s="3" t="s">
        <v>1568</v>
      </c>
      <c r="F347" s="3" t="s">
        <v>1534</v>
      </c>
      <c r="H347">
        <f t="shared" si="25"/>
        <v>2.9931769510433786E-2</v>
      </c>
      <c r="I347" s="2">
        <f t="shared" si="26"/>
        <v>194.56521739130434</v>
      </c>
      <c r="J347">
        <f t="shared" si="27"/>
        <v>2.9931769510433788</v>
      </c>
      <c r="L347" s="2">
        <f t="shared" si="23"/>
        <v>164.70652173913044</v>
      </c>
      <c r="M347" s="2">
        <f t="shared" si="24"/>
        <v>2.4802031973703871</v>
      </c>
    </row>
    <row r="348" spans="1:13" x14ac:dyDescent="0.25">
      <c r="A348" s="3" t="s">
        <v>22</v>
      </c>
      <c r="B348" s="3" t="s">
        <v>1569</v>
      </c>
      <c r="C348" s="3" t="s">
        <v>1874</v>
      </c>
      <c r="D348" s="3" t="s">
        <v>3448</v>
      </c>
      <c r="E348" s="3" t="s">
        <v>1572</v>
      </c>
      <c r="F348" s="3" t="s">
        <v>1534</v>
      </c>
      <c r="H348">
        <f t="shared" si="25"/>
        <v>2.9981572787489415E-2</v>
      </c>
      <c r="I348" s="2">
        <f t="shared" si="26"/>
        <v>194.56521739130434</v>
      </c>
      <c r="J348">
        <f t="shared" si="27"/>
        <v>2.9981572787489417</v>
      </c>
      <c r="L348" s="2">
        <f t="shared" si="23"/>
        <v>164.70652173913044</v>
      </c>
      <c r="M348" s="2">
        <f t="shared" si="24"/>
        <v>2.48518352507595</v>
      </c>
    </row>
    <row r="349" spans="1:13" x14ac:dyDescent="0.25">
      <c r="A349" s="3" t="s">
        <v>22</v>
      </c>
      <c r="B349" s="3" t="s">
        <v>1573</v>
      </c>
      <c r="C349" s="3" t="s">
        <v>1874</v>
      </c>
      <c r="D349" s="3" t="s">
        <v>3448</v>
      </c>
      <c r="E349" s="3" t="s">
        <v>1576</v>
      </c>
      <c r="F349" s="3" t="s">
        <v>1523</v>
      </c>
      <c r="H349">
        <f t="shared" si="25"/>
        <v>2.9981572787489415E-2</v>
      </c>
      <c r="I349" s="2">
        <f t="shared" si="26"/>
        <v>193.58695652173913</v>
      </c>
      <c r="J349">
        <f t="shared" si="27"/>
        <v>2.9981572787489417</v>
      </c>
      <c r="L349" s="2">
        <f t="shared" si="23"/>
        <v>163.72826086956522</v>
      </c>
      <c r="M349" s="2">
        <f t="shared" si="24"/>
        <v>2.48518352507595</v>
      </c>
    </row>
    <row r="350" spans="1:13" x14ac:dyDescent="0.25">
      <c r="A350" s="3" t="s">
        <v>22</v>
      </c>
      <c r="B350" s="3" t="s">
        <v>1577</v>
      </c>
      <c r="C350" s="3" t="s">
        <v>1878</v>
      </c>
      <c r="D350" s="3" t="s">
        <v>3449</v>
      </c>
      <c r="E350" s="3" t="s">
        <v>1580</v>
      </c>
      <c r="F350" s="3" t="s">
        <v>1505</v>
      </c>
      <c r="H350">
        <f t="shared" si="25"/>
        <v>3.0031376064545048E-2</v>
      </c>
      <c r="I350" s="2">
        <f t="shared" si="26"/>
        <v>192.50000000000003</v>
      </c>
      <c r="J350">
        <f t="shared" si="27"/>
        <v>3.003137606454505</v>
      </c>
      <c r="L350" s="2">
        <f t="shared" si="23"/>
        <v>162.64130434782612</v>
      </c>
      <c r="M350" s="2">
        <f t="shared" si="24"/>
        <v>2.4901638527815133</v>
      </c>
    </row>
    <row r="351" spans="1:13" x14ac:dyDescent="0.25">
      <c r="A351" s="3" t="s">
        <v>22</v>
      </c>
      <c r="B351" s="3" t="s">
        <v>1582</v>
      </c>
      <c r="C351" s="3" t="s">
        <v>3450</v>
      </c>
      <c r="D351" s="3" t="s">
        <v>3451</v>
      </c>
      <c r="E351" s="3" t="s">
        <v>1585</v>
      </c>
      <c r="F351" s="3" t="s">
        <v>1505</v>
      </c>
      <c r="H351">
        <f t="shared" si="25"/>
        <v>3.0180785895711937E-2</v>
      </c>
      <c r="I351" s="2">
        <f t="shared" si="26"/>
        <v>192.50000000000003</v>
      </c>
      <c r="J351">
        <f t="shared" si="27"/>
        <v>3.0180785895711937</v>
      </c>
      <c r="L351" s="2">
        <f t="shared" si="23"/>
        <v>162.64130434782612</v>
      </c>
      <c r="M351" s="2">
        <f t="shared" si="24"/>
        <v>2.505104835898202</v>
      </c>
    </row>
    <row r="352" spans="1:13" x14ac:dyDescent="0.25">
      <c r="A352" s="3" t="s">
        <v>22</v>
      </c>
      <c r="B352" s="3" t="s">
        <v>1586</v>
      </c>
      <c r="C352" s="3" t="s">
        <v>3452</v>
      </c>
      <c r="D352" s="3" t="s">
        <v>3453</v>
      </c>
      <c r="E352" s="3" t="s">
        <v>1589</v>
      </c>
      <c r="F352" s="3" t="s">
        <v>1594</v>
      </c>
      <c r="H352">
        <f t="shared" si="25"/>
        <v>3.0330195726878829E-2</v>
      </c>
      <c r="I352" s="2">
        <f t="shared" si="26"/>
        <v>196.19565217391306</v>
      </c>
      <c r="J352">
        <f t="shared" si="27"/>
        <v>3.0330195726878828</v>
      </c>
      <c r="L352" s="2">
        <f t="shared" si="23"/>
        <v>166.33695652173915</v>
      </c>
      <c r="M352" s="2">
        <f t="shared" si="24"/>
        <v>2.5200458190148911</v>
      </c>
    </row>
    <row r="353" spans="1:13" x14ac:dyDescent="0.25">
      <c r="A353" s="3" t="s">
        <v>22</v>
      </c>
      <c r="B353" s="3" t="s">
        <v>1590</v>
      </c>
      <c r="C353" s="3" t="s">
        <v>1894</v>
      </c>
      <c r="D353" s="3" t="s">
        <v>3454</v>
      </c>
      <c r="E353" s="3" t="s">
        <v>1593</v>
      </c>
      <c r="F353" s="3" t="s">
        <v>1599</v>
      </c>
      <c r="H353">
        <f t="shared" si="25"/>
        <v>3.0429802280990088E-2</v>
      </c>
      <c r="I353" s="2">
        <f t="shared" si="26"/>
        <v>195.65217391304347</v>
      </c>
      <c r="J353">
        <f t="shared" si="27"/>
        <v>3.0429802280990086</v>
      </c>
      <c r="L353" s="2">
        <f t="shared" si="23"/>
        <v>165.79347826086956</v>
      </c>
      <c r="M353" s="2">
        <f t="shared" si="24"/>
        <v>2.5300064744260169</v>
      </c>
    </row>
    <row r="354" spans="1:13" x14ac:dyDescent="0.25">
      <c r="A354" s="3" t="s">
        <v>22</v>
      </c>
      <c r="B354" s="3" t="s">
        <v>1595</v>
      </c>
      <c r="C354" s="3" t="s">
        <v>1894</v>
      </c>
      <c r="D354" s="3" t="s">
        <v>3454</v>
      </c>
      <c r="E354" s="3" t="s">
        <v>1598</v>
      </c>
      <c r="F354" s="3" t="s">
        <v>1534</v>
      </c>
      <c r="H354">
        <f t="shared" si="25"/>
        <v>3.0429802280990088E-2</v>
      </c>
      <c r="I354" s="2">
        <f t="shared" si="26"/>
        <v>194.56521739130434</v>
      </c>
      <c r="J354">
        <f t="shared" si="27"/>
        <v>3.0429802280990086</v>
      </c>
      <c r="L354" s="2">
        <f t="shared" si="23"/>
        <v>164.70652173913044</v>
      </c>
      <c r="M354" s="2">
        <f t="shared" si="24"/>
        <v>2.5300064744260169</v>
      </c>
    </row>
    <row r="355" spans="1:13" x14ac:dyDescent="0.25">
      <c r="A355" s="3" t="s">
        <v>22</v>
      </c>
      <c r="B355" s="3" t="s">
        <v>1600</v>
      </c>
      <c r="C355" s="3" t="s">
        <v>3455</v>
      </c>
      <c r="D355" s="3" t="s">
        <v>3456</v>
      </c>
      <c r="E355" s="3" t="s">
        <v>1603</v>
      </c>
      <c r="F355" s="3" t="s">
        <v>1534</v>
      </c>
      <c r="H355">
        <f t="shared" si="25"/>
        <v>3.052940883510135E-2</v>
      </c>
      <c r="I355" s="2">
        <f t="shared" si="26"/>
        <v>194.56521739130434</v>
      </c>
      <c r="J355">
        <f t="shared" si="27"/>
        <v>3.0529408835101348</v>
      </c>
      <c r="L355" s="2">
        <f t="shared" si="23"/>
        <v>164.70652173913044</v>
      </c>
      <c r="M355" s="2">
        <f t="shared" si="24"/>
        <v>2.5399671298371431</v>
      </c>
    </row>
    <row r="356" spans="1:13" x14ac:dyDescent="0.25">
      <c r="A356" s="3" t="s">
        <v>22</v>
      </c>
      <c r="B356" s="3" t="s">
        <v>1605</v>
      </c>
      <c r="C356" s="3" t="s">
        <v>1906</v>
      </c>
      <c r="D356" s="3" t="s">
        <v>3457</v>
      </c>
      <c r="E356" s="3" t="s">
        <v>1606</v>
      </c>
      <c r="F356" s="3" t="s">
        <v>1594</v>
      </c>
      <c r="H356">
        <f t="shared" si="25"/>
        <v>3.0678818666268242E-2</v>
      </c>
      <c r="I356" s="2">
        <f t="shared" si="26"/>
        <v>196.19565217391306</v>
      </c>
      <c r="J356">
        <f t="shared" si="27"/>
        <v>3.0678818666268244</v>
      </c>
      <c r="L356" s="2">
        <f t="shared" si="23"/>
        <v>166.33695652173915</v>
      </c>
      <c r="M356" s="2">
        <f t="shared" si="24"/>
        <v>2.5549081129538327</v>
      </c>
    </row>
    <row r="357" spans="1:13" x14ac:dyDescent="0.25">
      <c r="A357" s="3" t="s">
        <v>22</v>
      </c>
      <c r="B357" s="3" t="s">
        <v>1607</v>
      </c>
      <c r="C357" s="3" t="s">
        <v>1910</v>
      </c>
      <c r="D357" s="3" t="s">
        <v>3458</v>
      </c>
      <c r="E357" s="3" t="s">
        <v>1608</v>
      </c>
      <c r="F357" s="3" t="s">
        <v>1552</v>
      </c>
      <c r="H357">
        <f t="shared" si="25"/>
        <v>3.0728621943323872E-2</v>
      </c>
      <c r="I357" s="2">
        <f t="shared" si="26"/>
        <v>195.10869565217391</v>
      </c>
      <c r="J357">
        <f t="shared" si="27"/>
        <v>3.0728621943323873</v>
      </c>
      <c r="L357" s="2">
        <f t="shared" si="23"/>
        <v>165.25</v>
      </c>
      <c r="M357" s="2">
        <f t="shared" si="24"/>
        <v>2.5598884406593956</v>
      </c>
    </row>
    <row r="358" spans="1:13" x14ac:dyDescent="0.25">
      <c r="A358" s="3" t="s">
        <v>22</v>
      </c>
      <c r="B358" s="3" t="s">
        <v>1609</v>
      </c>
      <c r="C358" s="3" t="s">
        <v>1914</v>
      </c>
      <c r="D358" s="3" t="s">
        <v>3459</v>
      </c>
      <c r="E358" s="3" t="s">
        <v>1612</v>
      </c>
      <c r="F358" s="3" t="s">
        <v>1534</v>
      </c>
      <c r="H358">
        <f t="shared" si="25"/>
        <v>3.0778425220379501E-2</v>
      </c>
      <c r="I358" s="2">
        <f t="shared" si="26"/>
        <v>194.56521739130434</v>
      </c>
      <c r="J358">
        <f t="shared" si="27"/>
        <v>3.0778425220379502</v>
      </c>
      <c r="L358" s="2">
        <f t="shared" si="23"/>
        <v>164.70652173913044</v>
      </c>
      <c r="M358" s="2">
        <f t="shared" si="24"/>
        <v>2.5648687683649585</v>
      </c>
    </row>
    <row r="359" spans="1:13" x14ac:dyDescent="0.25">
      <c r="A359" s="3" t="s">
        <v>22</v>
      </c>
      <c r="B359" s="3" t="s">
        <v>1614</v>
      </c>
      <c r="C359" s="3" t="s">
        <v>3460</v>
      </c>
      <c r="D359" s="3" t="s">
        <v>3461</v>
      </c>
      <c r="E359" s="3" t="s">
        <v>1617</v>
      </c>
      <c r="F359" s="3" t="s">
        <v>1594</v>
      </c>
      <c r="H359">
        <f t="shared" si="25"/>
        <v>3.087803177449076E-2</v>
      </c>
      <c r="I359" s="2">
        <f t="shared" si="26"/>
        <v>196.19565217391306</v>
      </c>
      <c r="J359">
        <f t="shared" si="27"/>
        <v>3.087803177449076</v>
      </c>
      <c r="L359" s="2">
        <f t="shared" si="23"/>
        <v>166.33695652173915</v>
      </c>
      <c r="M359" s="2">
        <f t="shared" si="24"/>
        <v>2.5748294237760843</v>
      </c>
    </row>
    <row r="360" spans="1:13" x14ac:dyDescent="0.25">
      <c r="A360" s="3" t="s">
        <v>22</v>
      </c>
      <c r="B360" s="3" t="s">
        <v>1619</v>
      </c>
      <c r="C360" s="3" t="s">
        <v>3462</v>
      </c>
      <c r="D360" s="3" t="s">
        <v>3463</v>
      </c>
      <c r="E360" s="3" t="s">
        <v>1622</v>
      </c>
      <c r="F360" s="3" t="s">
        <v>1581</v>
      </c>
      <c r="H360">
        <f t="shared" si="25"/>
        <v>3.0977638328602022E-2</v>
      </c>
      <c r="I360" s="2">
        <f t="shared" si="26"/>
        <v>196.7391304347826</v>
      </c>
      <c r="J360">
        <f t="shared" si="27"/>
        <v>3.0977638328602022</v>
      </c>
      <c r="L360" s="2">
        <f t="shared" si="23"/>
        <v>166.88043478260869</v>
      </c>
      <c r="M360" s="2">
        <f t="shared" si="24"/>
        <v>2.5847900791872105</v>
      </c>
    </row>
    <row r="361" spans="1:13" x14ac:dyDescent="0.25">
      <c r="A361" s="3" t="s">
        <v>22</v>
      </c>
      <c r="B361" s="3" t="s">
        <v>1624</v>
      </c>
      <c r="C361" s="3" t="s">
        <v>1922</v>
      </c>
      <c r="D361" s="3" t="s">
        <v>3464</v>
      </c>
      <c r="E361" s="3" t="s">
        <v>1627</v>
      </c>
      <c r="F361" s="3" t="s">
        <v>1594</v>
      </c>
      <c r="H361">
        <f t="shared" si="25"/>
        <v>3.1027441605657652E-2</v>
      </c>
      <c r="I361" s="2">
        <f t="shared" si="26"/>
        <v>196.19565217391306</v>
      </c>
      <c r="J361">
        <f t="shared" si="27"/>
        <v>3.1027441605657651</v>
      </c>
      <c r="L361" s="2">
        <f t="shared" si="23"/>
        <v>166.33695652173915</v>
      </c>
      <c r="M361" s="2">
        <f t="shared" si="24"/>
        <v>2.5897704068927734</v>
      </c>
    </row>
    <row r="362" spans="1:13" x14ac:dyDescent="0.25">
      <c r="A362" s="3" t="s">
        <v>22</v>
      </c>
      <c r="B362" s="3" t="s">
        <v>1628</v>
      </c>
      <c r="C362" s="3" t="s">
        <v>3465</v>
      </c>
      <c r="D362" s="3" t="s">
        <v>3466</v>
      </c>
      <c r="E362" s="3" t="s">
        <v>1631</v>
      </c>
      <c r="F362" s="3" t="s">
        <v>1594</v>
      </c>
      <c r="H362">
        <f t="shared" si="25"/>
        <v>3.1127048159768914E-2</v>
      </c>
      <c r="I362" s="2">
        <f t="shared" si="26"/>
        <v>196.19565217391306</v>
      </c>
      <c r="J362">
        <f t="shared" si="27"/>
        <v>3.1127048159768913</v>
      </c>
      <c r="L362" s="2">
        <f t="shared" si="23"/>
        <v>166.33695652173915</v>
      </c>
      <c r="M362" s="2">
        <f t="shared" si="24"/>
        <v>2.5997310623038996</v>
      </c>
    </row>
    <row r="363" spans="1:13" x14ac:dyDescent="0.25">
      <c r="A363" s="3" t="s">
        <v>22</v>
      </c>
      <c r="B363" s="3" t="s">
        <v>1632</v>
      </c>
      <c r="C363" s="3" t="s">
        <v>1932</v>
      </c>
      <c r="D363" s="3" t="s">
        <v>3467</v>
      </c>
      <c r="E363" s="3" t="s">
        <v>1635</v>
      </c>
      <c r="F363" s="3" t="s">
        <v>1581</v>
      </c>
      <c r="H363">
        <f t="shared" si="25"/>
        <v>3.1176851436824544E-2</v>
      </c>
      <c r="I363" s="2">
        <f t="shared" si="26"/>
        <v>196.7391304347826</v>
      </c>
      <c r="J363">
        <f t="shared" si="27"/>
        <v>3.1176851436824542</v>
      </c>
      <c r="L363" s="2">
        <f t="shared" si="23"/>
        <v>166.88043478260869</v>
      </c>
      <c r="M363" s="2">
        <f t="shared" si="24"/>
        <v>2.6047113900094625</v>
      </c>
    </row>
    <row r="364" spans="1:13" x14ac:dyDescent="0.25">
      <c r="A364" s="3" t="s">
        <v>22</v>
      </c>
      <c r="B364" s="3" t="s">
        <v>1637</v>
      </c>
      <c r="C364" s="3" t="s">
        <v>1940</v>
      </c>
      <c r="D364" s="3" t="s">
        <v>3468</v>
      </c>
      <c r="E364" s="3" t="s">
        <v>1638</v>
      </c>
      <c r="F364" s="3" t="s">
        <v>1599</v>
      </c>
      <c r="H364">
        <f t="shared" si="25"/>
        <v>3.1276457990935806E-2</v>
      </c>
      <c r="I364" s="2">
        <f t="shared" si="26"/>
        <v>195.65217391304347</v>
      </c>
      <c r="J364">
        <f t="shared" si="27"/>
        <v>3.1276457990935804</v>
      </c>
      <c r="L364" s="2">
        <f t="shared" si="23"/>
        <v>165.79347826086956</v>
      </c>
      <c r="M364" s="2">
        <f t="shared" si="24"/>
        <v>2.6146720454205887</v>
      </c>
    </row>
    <row r="365" spans="1:13" x14ac:dyDescent="0.25">
      <c r="A365" s="3" t="s">
        <v>22</v>
      </c>
      <c r="B365" s="3" t="s">
        <v>1639</v>
      </c>
      <c r="C365" s="3" t="s">
        <v>3469</v>
      </c>
      <c r="D365" s="3" t="s">
        <v>3470</v>
      </c>
      <c r="E365" s="3" t="s">
        <v>1640</v>
      </c>
      <c r="F365" s="3" t="s">
        <v>1594</v>
      </c>
      <c r="H365">
        <f t="shared" si="25"/>
        <v>3.1326261267991436E-2</v>
      </c>
      <c r="I365" s="2">
        <f t="shared" si="26"/>
        <v>196.19565217391306</v>
      </c>
      <c r="J365">
        <f t="shared" si="27"/>
        <v>3.1326261267991438</v>
      </c>
      <c r="L365" s="2">
        <f t="shared" si="23"/>
        <v>166.33695652173915</v>
      </c>
      <c r="M365" s="2">
        <f t="shared" si="24"/>
        <v>2.6196523731261521</v>
      </c>
    </row>
    <row r="366" spans="1:13" x14ac:dyDescent="0.25">
      <c r="A366" s="3" t="s">
        <v>22</v>
      </c>
      <c r="B366" s="3" t="s">
        <v>1641</v>
      </c>
      <c r="C366" s="3" t="s">
        <v>1948</v>
      </c>
      <c r="D366" s="3" t="s">
        <v>3471</v>
      </c>
      <c r="E366" s="3" t="s">
        <v>1644</v>
      </c>
      <c r="F366" s="3" t="s">
        <v>1604</v>
      </c>
      <c r="H366">
        <f t="shared" si="25"/>
        <v>3.1475671099158324E-2</v>
      </c>
      <c r="I366" s="2">
        <f t="shared" si="26"/>
        <v>197.28260869565216</v>
      </c>
      <c r="J366">
        <f t="shared" si="27"/>
        <v>3.1475671099158324</v>
      </c>
      <c r="L366" s="2">
        <f t="shared" si="23"/>
        <v>167.42391304347825</v>
      </c>
      <c r="M366" s="2">
        <f t="shared" si="24"/>
        <v>2.6345933562428407</v>
      </c>
    </row>
    <row r="367" spans="1:13" x14ac:dyDescent="0.25">
      <c r="A367" s="3" t="s">
        <v>22</v>
      </c>
      <c r="B367" s="3" t="s">
        <v>1645</v>
      </c>
      <c r="C367" s="3" t="s">
        <v>1952</v>
      </c>
      <c r="D367" s="3" t="s">
        <v>3472</v>
      </c>
      <c r="E367" s="3" t="s">
        <v>1648</v>
      </c>
      <c r="F367" s="3" t="s">
        <v>1604</v>
      </c>
      <c r="H367">
        <f t="shared" si="25"/>
        <v>3.1525474376213954E-2</v>
      </c>
      <c r="I367" s="2">
        <f t="shared" si="26"/>
        <v>197.28260869565216</v>
      </c>
      <c r="J367">
        <f t="shared" si="27"/>
        <v>3.1525474376213953</v>
      </c>
      <c r="L367" s="2">
        <f t="shared" si="23"/>
        <v>167.42391304347825</v>
      </c>
      <c r="M367" s="2">
        <f t="shared" si="24"/>
        <v>2.6395736839484036</v>
      </c>
    </row>
    <row r="368" spans="1:13" x14ac:dyDescent="0.25">
      <c r="A368" s="3" t="s">
        <v>22</v>
      </c>
      <c r="B368" s="3" t="s">
        <v>1649</v>
      </c>
      <c r="C368" s="3" t="s">
        <v>1957</v>
      </c>
      <c r="D368" s="3" t="s">
        <v>3473</v>
      </c>
      <c r="E368" s="3" t="s">
        <v>1650</v>
      </c>
      <c r="F368" s="3" t="s">
        <v>1604</v>
      </c>
      <c r="H368">
        <f t="shared" si="25"/>
        <v>3.1575277653269583E-2</v>
      </c>
      <c r="I368" s="2">
        <f t="shared" si="26"/>
        <v>197.28260869565216</v>
      </c>
      <c r="J368">
        <f t="shared" si="27"/>
        <v>3.1575277653269582</v>
      </c>
      <c r="L368" s="2">
        <f t="shared" ref="L368:L431" si="28">I368-$I$46</f>
        <v>167.42391304347825</v>
      </c>
      <c r="M368" s="2">
        <f t="shared" ref="M368:M431" si="29">J368-$J$46</f>
        <v>2.6445540116539665</v>
      </c>
    </row>
    <row r="369" spans="1:13" x14ac:dyDescent="0.25">
      <c r="A369" s="3" t="s">
        <v>22</v>
      </c>
      <c r="B369" s="3" t="s">
        <v>1651</v>
      </c>
      <c r="C369" s="3" t="s">
        <v>3474</v>
      </c>
      <c r="D369" s="3" t="s">
        <v>3475</v>
      </c>
      <c r="E369" s="3" t="s">
        <v>1654</v>
      </c>
      <c r="F369" s="3" t="s">
        <v>1594</v>
      </c>
      <c r="H369">
        <f t="shared" ref="H369:H432" si="30">(C369-20079)/20079</f>
        <v>3.1625080930325213E-2</v>
      </c>
      <c r="I369" s="2">
        <f t="shared" ref="I369:I432" si="31">F369/920*1000000</f>
        <v>196.19565217391306</v>
      </c>
      <c r="J369">
        <f t="shared" ref="J369:J432" si="32">H369*100</f>
        <v>3.1625080930325211</v>
      </c>
      <c r="L369" s="2">
        <f t="shared" si="28"/>
        <v>166.33695652173915</v>
      </c>
      <c r="M369" s="2">
        <f t="shared" si="29"/>
        <v>2.6495343393595294</v>
      </c>
    </row>
    <row r="370" spans="1:13" x14ac:dyDescent="0.25">
      <c r="A370" s="3" t="s">
        <v>22</v>
      </c>
      <c r="B370" s="3" t="s">
        <v>1655</v>
      </c>
      <c r="C370" s="3" t="s">
        <v>1965</v>
      </c>
      <c r="D370" s="3" t="s">
        <v>3476</v>
      </c>
      <c r="E370" s="3" t="s">
        <v>1658</v>
      </c>
      <c r="F370" s="3" t="s">
        <v>1604</v>
      </c>
      <c r="H370">
        <f t="shared" si="30"/>
        <v>3.1774490761492108E-2</v>
      </c>
      <c r="I370" s="2">
        <f t="shared" si="31"/>
        <v>197.28260869565216</v>
      </c>
      <c r="J370">
        <f t="shared" si="32"/>
        <v>3.1774490761492107</v>
      </c>
      <c r="L370" s="2">
        <f t="shared" si="28"/>
        <v>167.42391304347825</v>
      </c>
      <c r="M370" s="2">
        <f t="shared" si="29"/>
        <v>2.664475322476219</v>
      </c>
    </row>
    <row r="371" spans="1:13" x14ac:dyDescent="0.25">
      <c r="A371" s="3" t="s">
        <v>22</v>
      </c>
      <c r="B371" s="3" t="s">
        <v>1659</v>
      </c>
      <c r="C371" s="3" t="s">
        <v>3477</v>
      </c>
      <c r="D371" s="3" t="s">
        <v>3478</v>
      </c>
      <c r="E371" s="3" t="s">
        <v>1662</v>
      </c>
      <c r="F371" s="3" t="s">
        <v>1618</v>
      </c>
      <c r="H371">
        <f t="shared" si="30"/>
        <v>3.1824294038547737E-2</v>
      </c>
      <c r="I371" s="2">
        <f t="shared" si="31"/>
        <v>198.91304347826087</v>
      </c>
      <c r="J371">
        <f t="shared" si="32"/>
        <v>3.1824294038547736</v>
      </c>
      <c r="L371" s="2">
        <f t="shared" si="28"/>
        <v>169.05434782608697</v>
      </c>
      <c r="M371" s="2">
        <f t="shared" si="29"/>
        <v>2.6694556501817819</v>
      </c>
    </row>
    <row r="372" spans="1:13" x14ac:dyDescent="0.25">
      <c r="A372" s="3" t="s">
        <v>22</v>
      </c>
      <c r="B372" s="3" t="s">
        <v>1663</v>
      </c>
      <c r="C372" s="3" t="s">
        <v>3479</v>
      </c>
      <c r="D372" s="3" t="s">
        <v>3480</v>
      </c>
      <c r="E372" s="3" t="s">
        <v>1666</v>
      </c>
      <c r="F372" s="3" t="s">
        <v>1594</v>
      </c>
      <c r="H372">
        <f t="shared" si="30"/>
        <v>3.1923900592658996E-2</v>
      </c>
      <c r="I372" s="2">
        <f t="shared" si="31"/>
        <v>196.19565217391306</v>
      </c>
      <c r="J372">
        <f t="shared" si="32"/>
        <v>3.1923900592658998</v>
      </c>
      <c r="L372" s="2">
        <f t="shared" si="28"/>
        <v>166.33695652173915</v>
      </c>
      <c r="M372" s="2">
        <f t="shared" si="29"/>
        <v>2.6794163055929081</v>
      </c>
    </row>
    <row r="373" spans="1:13" x14ac:dyDescent="0.25">
      <c r="A373" s="3" t="s">
        <v>22</v>
      </c>
      <c r="B373" s="3" t="s">
        <v>1667</v>
      </c>
      <c r="C373" s="3" t="s">
        <v>1977</v>
      </c>
      <c r="D373" s="3" t="s">
        <v>3481</v>
      </c>
      <c r="E373" s="3" t="s">
        <v>1670</v>
      </c>
      <c r="F373" s="3" t="s">
        <v>1623</v>
      </c>
      <c r="H373">
        <f t="shared" si="30"/>
        <v>3.2023507146770255E-2</v>
      </c>
      <c r="I373" s="2">
        <f t="shared" si="31"/>
        <v>197.82608695652172</v>
      </c>
      <c r="J373">
        <f t="shared" si="32"/>
        <v>3.2023507146770256</v>
      </c>
      <c r="L373" s="2">
        <f t="shared" si="28"/>
        <v>167.96739130434781</v>
      </c>
      <c r="M373" s="2">
        <f t="shared" si="29"/>
        <v>2.6893769610040339</v>
      </c>
    </row>
    <row r="374" spans="1:13" x14ac:dyDescent="0.25">
      <c r="A374" s="3" t="s">
        <v>22</v>
      </c>
      <c r="B374" s="3" t="s">
        <v>1671</v>
      </c>
      <c r="C374" s="3" t="s">
        <v>1981</v>
      </c>
      <c r="D374" s="3" t="s">
        <v>3482</v>
      </c>
      <c r="E374" s="3" t="s">
        <v>1674</v>
      </c>
      <c r="F374" s="3" t="s">
        <v>1618</v>
      </c>
      <c r="H374">
        <f t="shared" si="30"/>
        <v>3.2123113700881521E-2</v>
      </c>
      <c r="I374" s="2">
        <f t="shared" si="31"/>
        <v>198.91304347826087</v>
      </c>
      <c r="J374">
        <f t="shared" si="32"/>
        <v>3.2123113700881523</v>
      </c>
      <c r="L374" s="2">
        <f t="shared" si="28"/>
        <v>169.05434782608697</v>
      </c>
      <c r="M374" s="2">
        <f t="shared" si="29"/>
        <v>2.6993376164151606</v>
      </c>
    </row>
    <row r="375" spans="1:13" x14ac:dyDescent="0.25">
      <c r="A375" s="3" t="s">
        <v>22</v>
      </c>
      <c r="B375" s="3" t="s">
        <v>1675</v>
      </c>
      <c r="C375" s="3" t="s">
        <v>3483</v>
      </c>
      <c r="D375" s="3" t="s">
        <v>3484</v>
      </c>
      <c r="E375" s="3" t="s">
        <v>1678</v>
      </c>
      <c r="F375" s="3" t="s">
        <v>1623</v>
      </c>
      <c r="H375">
        <f t="shared" si="30"/>
        <v>3.2172916977937151E-2</v>
      </c>
      <c r="I375" s="2">
        <f t="shared" si="31"/>
        <v>197.82608695652172</v>
      </c>
      <c r="J375">
        <f t="shared" si="32"/>
        <v>3.2172916977937152</v>
      </c>
      <c r="L375" s="2">
        <f t="shared" si="28"/>
        <v>167.96739130434781</v>
      </c>
      <c r="M375" s="2">
        <f t="shared" si="29"/>
        <v>2.7043179441207235</v>
      </c>
    </row>
    <row r="376" spans="1:13" x14ac:dyDescent="0.25">
      <c r="A376" s="3" t="s">
        <v>22</v>
      </c>
      <c r="B376" s="3" t="s">
        <v>1679</v>
      </c>
      <c r="C376" s="3" t="s">
        <v>1991</v>
      </c>
      <c r="D376" s="3" t="s">
        <v>3485</v>
      </c>
      <c r="E376" s="3" t="s">
        <v>1682</v>
      </c>
      <c r="F376" s="3" t="s">
        <v>1618</v>
      </c>
      <c r="H376">
        <f t="shared" si="30"/>
        <v>3.227252353204841E-2</v>
      </c>
      <c r="I376" s="2">
        <f t="shared" si="31"/>
        <v>198.91304347826087</v>
      </c>
      <c r="J376">
        <f t="shared" si="32"/>
        <v>3.2272523532048409</v>
      </c>
      <c r="L376" s="2">
        <f t="shared" si="28"/>
        <v>169.05434782608697</v>
      </c>
      <c r="M376" s="2">
        <f t="shared" si="29"/>
        <v>2.7142785995318492</v>
      </c>
    </row>
    <row r="377" spans="1:13" x14ac:dyDescent="0.25">
      <c r="A377" s="3" t="s">
        <v>22</v>
      </c>
      <c r="B377" s="3" t="s">
        <v>1684</v>
      </c>
      <c r="C377" s="3" t="s">
        <v>1991</v>
      </c>
      <c r="D377" s="3" t="s">
        <v>3485</v>
      </c>
      <c r="E377" s="3" t="s">
        <v>1687</v>
      </c>
      <c r="F377" s="3" t="s">
        <v>1613</v>
      </c>
      <c r="H377">
        <f t="shared" si="30"/>
        <v>3.227252353204841E-2</v>
      </c>
      <c r="I377" s="2">
        <f t="shared" si="31"/>
        <v>198.36956521739131</v>
      </c>
      <c r="J377">
        <f t="shared" si="32"/>
        <v>3.2272523532048409</v>
      </c>
      <c r="L377" s="2">
        <f t="shared" si="28"/>
        <v>168.5108695652174</v>
      </c>
      <c r="M377" s="2">
        <f t="shared" si="29"/>
        <v>2.7142785995318492</v>
      </c>
    </row>
    <row r="378" spans="1:13" x14ac:dyDescent="0.25">
      <c r="A378" s="3" t="s">
        <v>22</v>
      </c>
      <c r="B378" s="3" t="s">
        <v>1688</v>
      </c>
      <c r="C378" s="3" t="s">
        <v>3486</v>
      </c>
      <c r="D378" s="3" t="s">
        <v>3487</v>
      </c>
      <c r="E378" s="3" t="s">
        <v>1691</v>
      </c>
      <c r="F378" s="3" t="s">
        <v>1623</v>
      </c>
      <c r="H378">
        <f t="shared" si="30"/>
        <v>3.2372130086159669E-2</v>
      </c>
      <c r="I378" s="2">
        <f t="shared" si="31"/>
        <v>197.82608695652172</v>
      </c>
      <c r="J378">
        <f t="shared" si="32"/>
        <v>3.2372130086159667</v>
      </c>
      <c r="L378" s="2">
        <f t="shared" si="28"/>
        <v>167.96739130434781</v>
      </c>
      <c r="M378" s="2">
        <f t="shared" si="29"/>
        <v>2.724239254942975</v>
      </c>
    </row>
    <row r="379" spans="1:13" x14ac:dyDescent="0.25">
      <c r="A379" s="3" t="s">
        <v>22</v>
      </c>
      <c r="B379" s="3" t="s">
        <v>1693</v>
      </c>
      <c r="C379" s="3" t="s">
        <v>3488</v>
      </c>
      <c r="D379" s="3" t="s">
        <v>3489</v>
      </c>
      <c r="E379" s="3" t="s">
        <v>1696</v>
      </c>
      <c r="F379" s="3" t="s">
        <v>1709</v>
      </c>
      <c r="H379">
        <f t="shared" si="30"/>
        <v>3.2571343194382193E-2</v>
      </c>
      <c r="I379" s="2">
        <f t="shared" si="31"/>
        <v>200.97826086956522</v>
      </c>
      <c r="J379">
        <f t="shared" si="32"/>
        <v>3.2571343194382192</v>
      </c>
      <c r="L379" s="2">
        <f t="shared" si="28"/>
        <v>171.11956521739131</v>
      </c>
      <c r="M379" s="2">
        <f t="shared" si="29"/>
        <v>2.7441605657652275</v>
      </c>
    </row>
    <row r="380" spans="1:13" x14ac:dyDescent="0.25">
      <c r="A380" s="3" t="s">
        <v>22</v>
      </c>
      <c r="B380" s="3" t="s">
        <v>1697</v>
      </c>
      <c r="C380" s="3" t="s">
        <v>2007</v>
      </c>
      <c r="D380" s="3" t="s">
        <v>3490</v>
      </c>
      <c r="E380" s="3" t="s">
        <v>1700</v>
      </c>
      <c r="F380" s="3" t="s">
        <v>1692</v>
      </c>
      <c r="H380">
        <f t="shared" si="30"/>
        <v>3.2670949748493452E-2</v>
      </c>
      <c r="I380" s="2">
        <f t="shared" si="31"/>
        <v>200.43478260869566</v>
      </c>
      <c r="J380">
        <f t="shared" si="32"/>
        <v>3.2670949748493454</v>
      </c>
      <c r="L380" s="2">
        <f t="shared" si="28"/>
        <v>170.57608695652175</v>
      </c>
      <c r="M380" s="2">
        <f t="shared" si="29"/>
        <v>2.7541212211763537</v>
      </c>
    </row>
    <row r="381" spans="1:13" x14ac:dyDescent="0.25">
      <c r="A381" s="3" t="s">
        <v>22</v>
      </c>
      <c r="B381" s="3" t="s">
        <v>1701</v>
      </c>
      <c r="C381" s="3" t="s">
        <v>2011</v>
      </c>
      <c r="D381" s="3" t="s">
        <v>3491</v>
      </c>
      <c r="E381" s="3" t="s">
        <v>1704</v>
      </c>
      <c r="F381" s="3" t="s">
        <v>1683</v>
      </c>
      <c r="H381">
        <f t="shared" si="30"/>
        <v>3.2720753025549082E-2</v>
      </c>
      <c r="I381" s="2">
        <f t="shared" si="31"/>
        <v>199.89130434782609</v>
      </c>
      <c r="J381">
        <f t="shared" si="32"/>
        <v>3.2720753025549083</v>
      </c>
      <c r="L381" s="2">
        <f t="shared" si="28"/>
        <v>170.03260869565219</v>
      </c>
      <c r="M381" s="2">
        <f t="shared" si="29"/>
        <v>2.7591015488819166</v>
      </c>
    </row>
    <row r="382" spans="1:13" x14ac:dyDescent="0.25">
      <c r="A382" s="3" t="s">
        <v>22</v>
      </c>
      <c r="B382" s="3" t="s">
        <v>1705</v>
      </c>
      <c r="C382" s="3" t="s">
        <v>2016</v>
      </c>
      <c r="D382" s="3" t="s">
        <v>3492</v>
      </c>
      <c r="E382" s="3" t="s">
        <v>1708</v>
      </c>
      <c r="F382" s="3" t="s">
        <v>1636</v>
      </c>
      <c r="H382">
        <f t="shared" si="30"/>
        <v>3.2770556302604711E-2</v>
      </c>
      <c r="I382" s="2">
        <f t="shared" si="31"/>
        <v>199.45652173913044</v>
      </c>
      <c r="J382">
        <f t="shared" si="32"/>
        <v>3.2770556302604712</v>
      </c>
      <c r="L382" s="2">
        <f t="shared" si="28"/>
        <v>169.59782608695653</v>
      </c>
      <c r="M382" s="2">
        <f t="shared" si="29"/>
        <v>2.7640818765874795</v>
      </c>
    </row>
    <row r="383" spans="1:13" x14ac:dyDescent="0.25">
      <c r="A383" s="3" t="s">
        <v>22</v>
      </c>
      <c r="B383" s="3" t="s">
        <v>1710</v>
      </c>
      <c r="C383" s="3" t="s">
        <v>2021</v>
      </c>
      <c r="D383" s="3" t="s">
        <v>3493</v>
      </c>
      <c r="E383" s="3" t="s">
        <v>1713</v>
      </c>
      <c r="F383" s="3" t="s">
        <v>1719</v>
      </c>
      <c r="H383">
        <f t="shared" si="30"/>
        <v>3.287016285671597E-2</v>
      </c>
      <c r="I383" s="2">
        <f t="shared" si="31"/>
        <v>201.52173913043481</v>
      </c>
      <c r="J383">
        <f t="shared" si="32"/>
        <v>3.287016285671597</v>
      </c>
      <c r="L383" s="2">
        <f t="shared" si="28"/>
        <v>171.6630434782609</v>
      </c>
      <c r="M383" s="2">
        <f t="shared" si="29"/>
        <v>2.7740425319986053</v>
      </c>
    </row>
    <row r="384" spans="1:13" x14ac:dyDescent="0.25">
      <c r="A384" s="3" t="s">
        <v>22</v>
      </c>
      <c r="B384" s="3" t="s">
        <v>1715</v>
      </c>
      <c r="C384" s="3" t="s">
        <v>3494</v>
      </c>
      <c r="D384" s="3" t="s">
        <v>3495</v>
      </c>
      <c r="E384" s="3" t="s">
        <v>1718</v>
      </c>
      <c r="F384" s="3" t="s">
        <v>1709</v>
      </c>
      <c r="H384">
        <f t="shared" si="30"/>
        <v>3.29199661337716E-2</v>
      </c>
      <c r="I384" s="2">
        <f t="shared" si="31"/>
        <v>200.97826086956522</v>
      </c>
      <c r="J384">
        <f t="shared" si="32"/>
        <v>3.2919966133771599</v>
      </c>
      <c r="L384" s="2">
        <f t="shared" si="28"/>
        <v>171.11956521739131</v>
      </c>
      <c r="M384" s="2">
        <f t="shared" si="29"/>
        <v>2.7790228597041682</v>
      </c>
    </row>
    <row r="385" spans="1:13" x14ac:dyDescent="0.25">
      <c r="A385" s="3" t="s">
        <v>22</v>
      </c>
      <c r="B385" s="3" t="s">
        <v>1720</v>
      </c>
      <c r="C385" s="3" t="s">
        <v>2026</v>
      </c>
      <c r="D385" s="3" t="s">
        <v>3496</v>
      </c>
      <c r="E385" s="3" t="s">
        <v>1723</v>
      </c>
      <c r="F385" s="3" t="s">
        <v>1692</v>
      </c>
      <c r="H385">
        <f t="shared" si="30"/>
        <v>3.2969769410827229E-2</v>
      </c>
      <c r="I385" s="2">
        <f t="shared" si="31"/>
        <v>200.43478260869566</v>
      </c>
      <c r="J385">
        <f t="shared" si="32"/>
        <v>3.2969769410827228</v>
      </c>
      <c r="L385" s="2">
        <f t="shared" si="28"/>
        <v>170.57608695652175</v>
      </c>
      <c r="M385" s="2">
        <f t="shared" si="29"/>
        <v>2.7840031874097311</v>
      </c>
    </row>
    <row r="386" spans="1:13" x14ac:dyDescent="0.25">
      <c r="A386" s="3" t="s">
        <v>22</v>
      </c>
      <c r="B386" s="3" t="s">
        <v>1724</v>
      </c>
      <c r="C386" s="3" t="s">
        <v>2034</v>
      </c>
      <c r="D386" s="3" t="s">
        <v>3497</v>
      </c>
      <c r="E386" s="3" t="s">
        <v>1727</v>
      </c>
      <c r="F386" s="3" t="s">
        <v>1719</v>
      </c>
      <c r="H386">
        <f t="shared" si="30"/>
        <v>3.3119179241994125E-2</v>
      </c>
      <c r="I386" s="2">
        <f t="shared" si="31"/>
        <v>201.52173913043481</v>
      </c>
      <c r="J386">
        <f t="shared" si="32"/>
        <v>3.3119179241994123</v>
      </c>
      <c r="L386" s="2">
        <f t="shared" si="28"/>
        <v>171.6630434782609</v>
      </c>
      <c r="M386" s="2">
        <f t="shared" si="29"/>
        <v>2.7989441705264206</v>
      </c>
    </row>
    <row r="387" spans="1:13" x14ac:dyDescent="0.25">
      <c r="A387" s="3" t="s">
        <v>22</v>
      </c>
      <c r="B387" s="3" t="s">
        <v>1728</v>
      </c>
      <c r="C387" s="3" t="s">
        <v>2034</v>
      </c>
      <c r="D387" s="3" t="s">
        <v>3497</v>
      </c>
      <c r="E387" s="3" t="s">
        <v>1731</v>
      </c>
      <c r="F387" s="3" t="s">
        <v>1709</v>
      </c>
      <c r="H387">
        <f t="shared" si="30"/>
        <v>3.3119179241994125E-2</v>
      </c>
      <c r="I387" s="2">
        <f t="shared" si="31"/>
        <v>200.97826086956522</v>
      </c>
      <c r="J387">
        <f t="shared" si="32"/>
        <v>3.3119179241994123</v>
      </c>
      <c r="L387" s="2">
        <f t="shared" si="28"/>
        <v>171.11956521739131</v>
      </c>
      <c r="M387" s="2">
        <f t="shared" si="29"/>
        <v>2.7989441705264206</v>
      </c>
    </row>
    <row r="388" spans="1:13" x14ac:dyDescent="0.25">
      <c r="A388" s="3" t="s">
        <v>22</v>
      </c>
      <c r="B388" s="3" t="s">
        <v>1733</v>
      </c>
      <c r="C388" s="3" t="s">
        <v>2041</v>
      </c>
      <c r="D388" s="3" t="s">
        <v>3498</v>
      </c>
      <c r="E388" s="3" t="s">
        <v>1734</v>
      </c>
      <c r="F388" s="3" t="s">
        <v>1719</v>
      </c>
      <c r="H388">
        <f t="shared" si="30"/>
        <v>3.3268589073161013E-2</v>
      </c>
      <c r="I388" s="2">
        <f t="shared" si="31"/>
        <v>201.52173913043481</v>
      </c>
      <c r="J388">
        <f t="shared" si="32"/>
        <v>3.3268589073161015</v>
      </c>
      <c r="L388" s="2">
        <f t="shared" si="28"/>
        <v>171.6630434782609</v>
      </c>
      <c r="M388" s="2">
        <f t="shared" si="29"/>
        <v>2.8138851536431098</v>
      </c>
    </row>
    <row r="389" spans="1:13" x14ac:dyDescent="0.25">
      <c r="A389" s="3" t="s">
        <v>22</v>
      </c>
      <c r="B389" s="3" t="s">
        <v>1736</v>
      </c>
      <c r="C389" s="3" t="s">
        <v>3499</v>
      </c>
      <c r="D389" s="3" t="s">
        <v>3500</v>
      </c>
      <c r="E389" s="3" t="s">
        <v>1739</v>
      </c>
      <c r="F389" s="3" t="s">
        <v>1709</v>
      </c>
      <c r="H389">
        <f t="shared" si="30"/>
        <v>3.3318392350216643E-2</v>
      </c>
      <c r="I389" s="2">
        <f t="shared" si="31"/>
        <v>200.97826086956522</v>
      </c>
      <c r="J389">
        <f t="shared" si="32"/>
        <v>3.3318392350216643</v>
      </c>
      <c r="L389" s="2">
        <f t="shared" si="28"/>
        <v>171.11956521739131</v>
      </c>
      <c r="M389" s="2">
        <f t="shared" si="29"/>
        <v>2.8188654813486727</v>
      </c>
    </row>
    <row r="390" spans="1:13" x14ac:dyDescent="0.25">
      <c r="A390" s="3" t="s">
        <v>22</v>
      </c>
      <c r="B390" s="3" t="s">
        <v>1740</v>
      </c>
      <c r="C390" s="3" t="s">
        <v>2051</v>
      </c>
      <c r="D390" s="3" t="s">
        <v>3501</v>
      </c>
      <c r="E390" s="3" t="s">
        <v>1743</v>
      </c>
      <c r="F390" s="3" t="s">
        <v>1714</v>
      </c>
      <c r="H390">
        <f t="shared" si="30"/>
        <v>3.3417998904327902E-2</v>
      </c>
      <c r="I390" s="2">
        <f t="shared" si="31"/>
        <v>202.06521739130437</v>
      </c>
      <c r="J390">
        <f t="shared" si="32"/>
        <v>3.3417998904327901</v>
      </c>
      <c r="L390" s="2">
        <f t="shared" si="28"/>
        <v>172.20652173913047</v>
      </c>
      <c r="M390" s="2">
        <f t="shared" si="29"/>
        <v>2.8288261367597984</v>
      </c>
    </row>
    <row r="391" spans="1:13" x14ac:dyDescent="0.25">
      <c r="A391" s="3" t="s">
        <v>22</v>
      </c>
      <c r="B391" s="3" t="s">
        <v>1745</v>
      </c>
      <c r="C391" s="3" t="s">
        <v>3502</v>
      </c>
      <c r="D391" s="3" t="s">
        <v>3503</v>
      </c>
      <c r="E391" s="3" t="s">
        <v>1748</v>
      </c>
      <c r="F391" s="3" t="s">
        <v>1719</v>
      </c>
      <c r="H391">
        <f t="shared" si="30"/>
        <v>3.3467802181383538E-2</v>
      </c>
      <c r="I391" s="2">
        <f t="shared" si="31"/>
        <v>201.52173913043481</v>
      </c>
      <c r="J391">
        <f t="shared" si="32"/>
        <v>3.3467802181383539</v>
      </c>
      <c r="L391" s="2">
        <f t="shared" si="28"/>
        <v>171.6630434782609</v>
      </c>
      <c r="M391" s="2">
        <f t="shared" si="29"/>
        <v>2.8338064644653622</v>
      </c>
    </row>
    <row r="392" spans="1:13" x14ac:dyDescent="0.25">
      <c r="A392" s="3" t="s">
        <v>22</v>
      </c>
      <c r="B392" s="3" t="s">
        <v>1750</v>
      </c>
      <c r="C392" s="3" t="s">
        <v>2055</v>
      </c>
      <c r="D392" s="3" t="s">
        <v>3504</v>
      </c>
      <c r="E392" s="3" t="s">
        <v>1753</v>
      </c>
      <c r="F392" s="3" t="s">
        <v>1714</v>
      </c>
      <c r="H392">
        <f t="shared" si="30"/>
        <v>3.3517605458439167E-2</v>
      </c>
      <c r="I392" s="2">
        <f t="shared" si="31"/>
        <v>202.06521739130437</v>
      </c>
      <c r="J392">
        <f t="shared" si="32"/>
        <v>3.3517605458439168</v>
      </c>
      <c r="L392" s="2">
        <f t="shared" si="28"/>
        <v>172.20652173913047</v>
      </c>
      <c r="M392" s="2">
        <f t="shared" si="29"/>
        <v>2.8387867921709251</v>
      </c>
    </row>
    <row r="393" spans="1:13" x14ac:dyDescent="0.25">
      <c r="A393" s="3" t="s">
        <v>22</v>
      </c>
      <c r="B393" s="3" t="s">
        <v>1754</v>
      </c>
      <c r="C393" s="3" t="s">
        <v>3505</v>
      </c>
      <c r="D393" s="3" t="s">
        <v>3506</v>
      </c>
      <c r="E393" s="3" t="s">
        <v>1757</v>
      </c>
      <c r="F393" s="3" t="s">
        <v>1735</v>
      </c>
      <c r="H393">
        <f t="shared" si="30"/>
        <v>3.3667015289606056E-2</v>
      </c>
      <c r="I393" s="2">
        <f t="shared" si="31"/>
        <v>202.60869565217394</v>
      </c>
      <c r="J393">
        <f t="shared" si="32"/>
        <v>3.3667015289606055</v>
      </c>
      <c r="L393" s="2">
        <f t="shared" si="28"/>
        <v>172.75000000000003</v>
      </c>
      <c r="M393" s="2">
        <f t="shared" si="29"/>
        <v>2.8537277752876138</v>
      </c>
    </row>
    <row r="394" spans="1:13" x14ac:dyDescent="0.25">
      <c r="A394" s="3" t="s">
        <v>22</v>
      </c>
      <c r="B394" s="3" t="s">
        <v>1758</v>
      </c>
      <c r="C394" s="3" t="s">
        <v>3507</v>
      </c>
      <c r="D394" s="3" t="s">
        <v>3508</v>
      </c>
      <c r="E394" s="3" t="s">
        <v>1761</v>
      </c>
      <c r="F394" s="3" t="s">
        <v>1744</v>
      </c>
      <c r="H394">
        <f t="shared" si="30"/>
        <v>3.3766621843717315E-2</v>
      </c>
      <c r="I394" s="2">
        <f t="shared" si="31"/>
        <v>203.15217391304347</v>
      </c>
      <c r="J394">
        <f t="shared" si="32"/>
        <v>3.3766621843717317</v>
      </c>
      <c r="L394" s="2">
        <f t="shared" si="28"/>
        <v>173.29347826086956</v>
      </c>
      <c r="M394" s="2">
        <f t="shared" si="29"/>
        <v>2.86368843069874</v>
      </c>
    </row>
    <row r="395" spans="1:13" x14ac:dyDescent="0.25">
      <c r="A395" s="3" t="s">
        <v>22</v>
      </c>
      <c r="B395" s="3" t="s">
        <v>1762</v>
      </c>
      <c r="C395" s="3" t="s">
        <v>2067</v>
      </c>
      <c r="D395" s="3" t="s">
        <v>3509</v>
      </c>
      <c r="E395" s="3" t="s">
        <v>1765</v>
      </c>
      <c r="F395" s="3" t="s">
        <v>1744</v>
      </c>
      <c r="H395">
        <f t="shared" si="30"/>
        <v>3.3816425120772944E-2</v>
      </c>
      <c r="I395" s="2">
        <f t="shared" si="31"/>
        <v>203.15217391304347</v>
      </c>
      <c r="J395">
        <f t="shared" si="32"/>
        <v>3.3816425120772946</v>
      </c>
      <c r="L395" s="2">
        <f t="shared" si="28"/>
        <v>173.29347826086956</v>
      </c>
      <c r="M395" s="2">
        <f t="shared" si="29"/>
        <v>2.8686687584043029</v>
      </c>
    </row>
    <row r="396" spans="1:13" x14ac:dyDescent="0.25">
      <c r="A396" s="3" t="s">
        <v>22</v>
      </c>
      <c r="B396" s="3" t="s">
        <v>1766</v>
      </c>
      <c r="C396" s="3" t="s">
        <v>2067</v>
      </c>
      <c r="D396" s="3" t="s">
        <v>3509</v>
      </c>
      <c r="E396" s="3" t="s">
        <v>1769</v>
      </c>
      <c r="F396" s="3" t="s">
        <v>1714</v>
      </c>
      <c r="H396">
        <f t="shared" si="30"/>
        <v>3.3816425120772944E-2</v>
      </c>
      <c r="I396" s="2">
        <f t="shared" si="31"/>
        <v>202.06521739130437</v>
      </c>
      <c r="J396">
        <f t="shared" si="32"/>
        <v>3.3816425120772946</v>
      </c>
      <c r="L396" s="2">
        <f t="shared" si="28"/>
        <v>172.20652173913047</v>
      </c>
      <c r="M396" s="2">
        <f t="shared" si="29"/>
        <v>2.8686687584043029</v>
      </c>
    </row>
    <row r="397" spans="1:13" x14ac:dyDescent="0.25">
      <c r="A397" s="3" t="s">
        <v>22</v>
      </c>
      <c r="B397" s="3" t="s">
        <v>1771</v>
      </c>
      <c r="C397" s="3" t="s">
        <v>3510</v>
      </c>
      <c r="D397" s="3" t="s">
        <v>3511</v>
      </c>
      <c r="E397" s="3" t="s">
        <v>1774</v>
      </c>
      <c r="F397" s="3" t="s">
        <v>1749</v>
      </c>
      <c r="H397">
        <f t="shared" si="30"/>
        <v>3.396583495193984E-2</v>
      </c>
      <c r="I397" s="2">
        <f t="shared" si="31"/>
        <v>203.69565217391306</v>
      </c>
      <c r="J397">
        <f t="shared" si="32"/>
        <v>3.3965834951939842</v>
      </c>
      <c r="L397" s="2">
        <f t="shared" si="28"/>
        <v>173.83695652173915</v>
      </c>
      <c r="M397" s="2">
        <f t="shared" si="29"/>
        <v>2.8836097415209925</v>
      </c>
    </row>
    <row r="398" spans="1:13" x14ac:dyDescent="0.25">
      <c r="A398" s="3" t="s">
        <v>22</v>
      </c>
      <c r="B398" s="3" t="s">
        <v>1775</v>
      </c>
      <c r="C398" s="3" t="s">
        <v>2083</v>
      </c>
      <c r="D398" s="3" t="s">
        <v>3512</v>
      </c>
      <c r="E398" s="3" t="s">
        <v>1778</v>
      </c>
      <c r="F398" s="3" t="s">
        <v>1783</v>
      </c>
      <c r="H398">
        <f t="shared" si="30"/>
        <v>3.4115244783106728E-2</v>
      </c>
      <c r="I398" s="2">
        <f t="shared" si="31"/>
        <v>205.32608695652175</v>
      </c>
      <c r="J398">
        <f t="shared" si="32"/>
        <v>3.4115244783106728</v>
      </c>
      <c r="L398" s="2">
        <f t="shared" si="28"/>
        <v>175.46739130434784</v>
      </c>
      <c r="M398" s="2">
        <f t="shared" si="29"/>
        <v>2.8985507246376812</v>
      </c>
    </row>
    <row r="399" spans="1:13" x14ac:dyDescent="0.25">
      <c r="A399" s="3" t="s">
        <v>22</v>
      </c>
      <c r="B399" s="3" t="s">
        <v>1779</v>
      </c>
      <c r="C399" s="3" t="s">
        <v>2088</v>
      </c>
      <c r="D399" s="3" t="s">
        <v>3513</v>
      </c>
      <c r="E399" s="3" t="s">
        <v>1782</v>
      </c>
      <c r="F399" s="3" t="s">
        <v>1749</v>
      </c>
      <c r="H399">
        <f t="shared" si="30"/>
        <v>3.4165048060162358E-2</v>
      </c>
      <c r="I399" s="2">
        <f t="shared" si="31"/>
        <v>203.69565217391306</v>
      </c>
      <c r="J399">
        <f t="shared" si="32"/>
        <v>3.4165048060162357</v>
      </c>
      <c r="L399" s="2">
        <f t="shared" si="28"/>
        <v>173.83695652173915</v>
      </c>
      <c r="M399" s="2">
        <f t="shared" si="29"/>
        <v>2.903531052343244</v>
      </c>
    </row>
    <row r="400" spans="1:13" x14ac:dyDescent="0.25">
      <c r="A400" s="3" t="s">
        <v>22</v>
      </c>
      <c r="B400" s="3" t="s">
        <v>1784</v>
      </c>
      <c r="C400" s="3" t="s">
        <v>2093</v>
      </c>
      <c r="D400" s="3" t="s">
        <v>3514</v>
      </c>
      <c r="E400" s="3" t="s">
        <v>1787</v>
      </c>
      <c r="F400" s="3" t="s">
        <v>1770</v>
      </c>
      <c r="H400">
        <f t="shared" si="30"/>
        <v>3.4264654614273617E-2</v>
      </c>
      <c r="I400" s="2">
        <f t="shared" si="31"/>
        <v>204.78260869565219</v>
      </c>
      <c r="J400">
        <f t="shared" si="32"/>
        <v>3.4264654614273615</v>
      </c>
      <c r="L400" s="2">
        <f t="shared" si="28"/>
        <v>174.92391304347828</v>
      </c>
      <c r="M400" s="2">
        <f t="shared" si="29"/>
        <v>2.9134917077543698</v>
      </c>
    </row>
    <row r="401" spans="1:13" x14ac:dyDescent="0.25">
      <c r="A401" s="3" t="s">
        <v>22</v>
      </c>
      <c r="B401" s="3" t="s">
        <v>1789</v>
      </c>
      <c r="C401" s="3" t="s">
        <v>3515</v>
      </c>
      <c r="D401" s="3" t="s">
        <v>3516</v>
      </c>
      <c r="E401" s="3" t="s">
        <v>1792</v>
      </c>
      <c r="F401" s="3" t="s">
        <v>1770</v>
      </c>
      <c r="H401">
        <f t="shared" si="30"/>
        <v>3.4364261168384883E-2</v>
      </c>
      <c r="I401" s="2">
        <f t="shared" si="31"/>
        <v>204.78260869565219</v>
      </c>
      <c r="J401">
        <f t="shared" si="32"/>
        <v>3.4364261168384882</v>
      </c>
      <c r="L401" s="2">
        <f t="shared" si="28"/>
        <v>174.92391304347828</v>
      </c>
      <c r="M401" s="2">
        <f t="shared" si="29"/>
        <v>2.9234523631654965</v>
      </c>
    </row>
    <row r="402" spans="1:13" x14ac:dyDescent="0.25">
      <c r="A402" s="3" t="s">
        <v>22</v>
      </c>
      <c r="B402" s="3" t="s">
        <v>1793</v>
      </c>
      <c r="C402" s="3" t="s">
        <v>2103</v>
      </c>
      <c r="D402" s="3" t="s">
        <v>3517</v>
      </c>
      <c r="E402" s="3" t="s">
        <v>1796</v>
      </c>
      <c r="F402" s="3" t="s">
        <v>1788</v>
      </c>
      <c r="H402">
        <f t="shared" si="30"/>
        <v>3.4463867722496141E-2</v>
      </c>
      <c r="I402" s="2">
        <f t="shared" si="31"/>
        <v>205.7608695652174</v>
      </c>
      <c r="J402">
        <f t="shared" si="32"/>
        <v>3.446386772249614</v>
      </c>
      <c r="L402" s="2">
        <f t="shared" si="28"/>
        <v>175.9021739130435</v>
      </c>
      <c r="M402" s="2">
        <f t="shared" si="29"/>
        <v>2.9334130185766223</v>
      </c>
    </row>
    <row r="403" spans="1:13" x14ac:dyDescent="0.25">
      <c r="A403" s="3" t="s">
        <v>22</v>
      </c>
      <c r="B403" s="3" t="s">
        <v>1797</v>
      </c>
      <c r="C403" s="3" t="s">
        <v>2107</v>
      </c>
      <c r="D403" s="3" t="s">
        <v>3518</v>
      </c>
      <c r="E403" s="3" t="s">
        <v>1800</v>
      </c>
      <c r="F403" s="3" t="s">
        <v>1783</v>
      </c>
      <c r="H403">
        <f t="shared" si="30"/>
        <v>3.4513670999551771E-2</v>
      </c>
      <c r="I403" s="2">
        <f t="shared" si="31"/>
        <v>205.32608695652175</v>
      </c>
      <c r="J403">
        <f t="shared" si="32"/>
        <v>3.4513670999551769</v>
      </c>
      <c r="L403" s="2">
        <f t="shared" si="28"/>
        <v>175.46739130434784</v>
      </c>
      <c r="M403" s="2">
        <f t="shared" si="29"/>
        <v>2.9383933462821852</v>
      </c>
    </row>
    <row r="404" spans="1:13" x14ac:dyDescent="0.25">
      <c r="A404" s="3" t="s">
        <v>22</v>
      </c>
      <c r="B404" s="3" t="s">
        <v>1802</v>
      </c>
      <c r="C404" s="3" t="s">
        <v>2107</v>
      </c>
      <c r="D404" s="3" t="s">
        <v>3518</v>
      </c>
      <c r="E404" s="3" t="s">
        <v>1805</v>
      </c>
      <c r="F404" s="3" t="s">
        <v>1749</v>
      </c>
      <c r="H404">
        <f t="shared" si="30"/>
        <v>3.4513670999551771E-2</v>
      </c>
      <c r="I404" s="2">
        <f t="shared" si="31"/>
        <v>203.69565217391306</v>
      </c>
      <c r="J404">
        <f t="shared" si="32"/>
        <v>3.4513670999551769</v>
      </c>
      <c r="L404" s="2">
        <f t="shared" si="28"/>
        <v>173.83695652173915</v>
      </c>
      <c r="M404" s="2">
        <f t="shared" si="29"/>
        <v>2.9383933462821852</v>
      </c>
    </row>
    <row r="405" spans="1:13" x14ac:dyDescent="0.25">
      <c r="A405" s="3" t="s">
        <v>22</v>
      </c>
      <c r="B405" s="3" t="s">
        <v>1806</v>
      </c>
      <c r="C405" s="3" t="s">
        <v>2113</v>
      </c>
      <c r="D405" s="3" t="s">
        <v>3519</v>
      </c>
      <c r="E405" s="3" t="s">
        <v>1809</v>
      </c>
      <c r="F405" s="3" t="s">
        <v>1744</v>
      </c>
      <c r="H405">
        <f t="shared" si="30"/>
        <v>3.461327755366303E-2</v>
      </c>
      <c r="I405" s="2">
        <f t="shared" si="31"/>
        <v>203.15217391304347</v>
      </c>
      <c r="J405">
        <f t="shared" si="32"/>
        <v>3.4613277553663031</v>
      </c>
      <c r="L405" s="2">
        <f t="shared" si="28"/>
        <v>173.29347826086956</v>
      </c>
      <c r="M405" s="2">
        <f t="shared" si="29"/>
        <v>2.9483540016933114</v>
      </c>
    </row>
    <row r="406" spans="1:13" x14ac:dyDescent="0.25">
      <c r="A406" s="3" t="s">
        <v>22</v>
      </c>
      <c r="B406" s="3" t="s">
        <v>1810</v>
      </c>
      <c r="C406" s="3" t="s">
        <v>2117</v>
      </c>
      <c r="D406" s="3" t="s">
        <v>3520</v>
      </c>
      <c r="E406" s="3" t="s">
        <v>1813</v>
      </c>
      <c r="F406" s="3" t="s">
        <v>1749</v>
      </c>
      <c r="H406">
        <f t="shared" si="30"/>
        <v>3.4663080830718659E-2</v>
      </c>
      <c r="I406" s="2">
        <f t="shared" si="31"/>
        <v>203.69565217391306</v>
      </c>
      <c r="J406">
        <f t="shared" si="32"/>
        <v>3.466308083071866</v>
      </c>
      <c r="L406" s="2">
        <f t="shared" si="28"/>
        <v>173.83695652173915</v>
      </c>
      <c r="M406" s="2">
        <f t="shared" si="29"/>
        <v>2.9533343293988743</v>
      </c>
    </row>
    <row r="407" spans="1:13" x14ac:dyDescent="0.25">
      <c r="A407" s="3" t="s">
        <v>22</v>
      </c>
      <c r="B407" s="3" t="s">
        <v>1815</v>
      </c>
      <c r="C407" s="3" t="s">
        <v>3521</v>
      </c>
      <c r="D407" s="3" t="s">
        <v>3522</v>
      </c>
      <c r="E407" s="3" t="s">
        <v>1818</v>
      </c>
      <c r="F407" s="3" t="s">
        <v>1732</v>
      </c>
      <c r="H407">
        <f t="shared" si="30"/>
        <v>3.4812490661885555E-2</v>
      </c>
      <c r="I407" s="2">
        <f t="shared" si="31"/>
        <v>204.23913043478262</v>
      </c>
      <c r="J407">
        <f t="shared" si="32"/>
        <v>3.4812490661885556</v>
      </c>
      <c r="L407" s="2">
        <f t="shared" si="28"/>
        <v>174.38043478260872</v>
      </c>
      <c r="M407" s="2">
        <f t="shared" si="29"/>
        <v>2.9682753125155639</v>
      </c>
    </row>
    <row r="408" spans="1:13" x14ac:dyDescent="0.25">
      <c r="A408" s="3" t="s">
        <v>22</v>
      </c>
      <c r="B408" s="3" t="s">
        <v>1820</v>
      </c>
      <c r="C408" s="3" t="s">
        <v>2126</v>
      </c>
      <c r="D408" s="3" t="s">
        <v>3523</v>
      </c>
      <c r="E408" s="3" t="s">
        <v>1823</v>
      </c>
      <c r="F408" s="3" t="s">
        <v>1801</v>
      </c>
      <c r="H408">
        <f t="shared" si="30"/>
        <v>3.4961900493052443E-2</v>
      </c>
      <c r="I408" s="2">
        <f t="shared" si="31"/>
        <v>206.8478260869565</v>
      </c>
      <c r="J408">
        <f t="shared" si="32"/>
        <v>3.4961900493052442</v>
      </c>
      <c r="L408" s="2">
        <f t="shared" si="28"/>
        <v>176.9891304347826</v>
      </c>
      <c r="M408" s="2">
        <f t="shared" si="29"/>
        <v>2.9832162956322525</v>
      </c>
    </row>
    <row r="409" spans="1:13" x14ac:dyDescent="0.25">
      <c r="A409" s="3" t="s">
        <v>22</v>
      </c>
      <c r="B409" s="3" t="s">
        <v>1825</v>
      </c>
      <c r="C409" s="3" t="s">
        <v>2126</v>
      </c>
      <c r="D409" s="3" t="s">
        <v>3523</v>
      </c>
      <c r="E409" s="3" t="s">
        <v>1828</v>
      </c>
      <c r="F409" s="3" t="s">
        <v>1824</v>
      </c>
      <c r="H409">
        <f t="shared" si="30"/>
        <v>3.4961900493052443E-2</v>
      </c>
      <c r="I409" s="2">
        <f t="shared" si="31"/>
        <v>207.39130434782609</v>
      </c>
      <c r="J409">
        <f t="shared" si="32"/>
        <v>3.4961900493052442</v>
      </c>
      <c r="L409" s="2">
        <f t="shared" si="28"/>
        <v>177.53260869565219</v>
      </c>
      <c r="M409" s="2">
        <f t="shared" si="29"/>
        <v>2.9832162956322525</v>
      </c>
    </row>
    <row r="410" spans="1:13" x14ac:dyDescent="0.25">
      <c r="A410" s="3" t="s">
        <v>22</v>
      </c>
      <c r="B410" s="3" t="s">
        <v>1829</v>
      </c>
      <c r="C410" s="3" t="s">
        <v>3524</v>
      </c>
      <c r="D410" s="3" t="s">
        <v>3525</v>
      </c>
      <c r="E410" s="3" t="s">
        <v>1832</v>
      </c>
      <c r="F410" s="3" t="s">
        <v>1783</v>
      </c>
      <c r="H410">
        <f t="shared" si="30"/>
        <v>3.5061507047163702E-2</v>
      </c>
      <c r="I410" s="2">
        <f t="shared" si="31"/>
        <v>205.32608695652175</v>
      </c>
      <c r="J410">
        <f t="shared" si="32"/>
        <v>3.50615070471637</v>
      </c>
      <c r="L410" s="2">
        <f t="shared" si="28"/>
        <v>175.46739130434784</v>
      </c>
      <c r="M410" s="2">
        <f t="shared" si="29"/>
        <v>2.9931769510433783</v>
      </c>
    </row>
    <row r="411" spans="1:13" x14ac:dyDescent="0.25">
      <c r="A411" s="3" t="s">
        <v>22</v>
      </c>
      <c r="B411" s="3" t="s">
        <v>1833</v>
      </c>
      <c r="C411" s="3" t="s">
        <v>2138</v>
      </c>
      <c r="D411" s="3" t="s">
        <v>3526</v>
      </c>
      <c r="E411" s="3" t="s">
        <v>1836</v>
      </c>
      <c r="F411" s="3" t="s">
        <v>1824</v>
      </c>
      <c r="H411">
        <f t="shared" si="30"/>
        <v>3.5161113601274961E-2</v>
      </c>
      <c r="I411" s="2">
        <f t="shared" si="31"/>
        <v>207.39130434782609</v>
      </c>
      <c r="J411">
        <f t="shared" si="32"/>
        <v>3.5161113601274963</v>
      </c>
      <c r="L411" s="2">
        <f t="shared" si="28"/>
        <v>177.53260869565219</v>
      </c>
      <c r="M411" s="2">
        <f t="shared" si="29"/>
        <v>3.0031376064545046</v>
      </c>
    </row>
    <row r="412" spans="1:13" x14ac:dyDescent="0.25">
      <c r="A412" s="3" t="s">
        <v>22</v>
      </c>
      <c r="B412" s="3" t="s">
        <v>1838</v>
      </c>
      <c r="C412" s="3" t="s">
        <v>2142</v>
      </c>
      <c r="D412" s="3" t="s">
        <v>3527</v>
      </c>
      <c r="E412" s="3" t="s">
        <v>1841</v>
      </c>
      <c r="F412" s="3" t="s">
        <v>1801</v>
      </c>
      <c r="H412">
        <f t="shared" si="30"/>
        <v>3.5210916878330598E-2</v>
      </c>
      <c r="I412" s="2">
        <f t="shared" si="31"/>
        <v>206.8478260869565</v>
      </c>
      <c r="J412">
        <f t="shared" si="32"/>
        <v>3.5210916878330596</v>
      </c>
      <c r="L412" s="2">
        <f t="shared" si="28"/>
        <v>176.9891304347826</v>
      </c>
      <c r="M412" s="2">
        <f t="shared" si="29"/>
        <v>3.0081179341600679</v>
      </c>
    </row>
    <row r="413" spans="1:13" x14ac:dyDescent="0.25">
      <c r="A413" s="3" t="s">
        <v>22</v>
      </c>
      <c r="B413" s="3" t="s">
        <v>1843</v>
      </c>
      <c r="C413" s="3" t="s">
        <v>2142</v>
      </c>
      <c r="D413" s="3" t="s">
        <v>3527</v>
      </c>
      <c r="E413" s="3" t="s">
        <v>1846</v>
      </c>
      <c r="F413" s="3" t="s">
        <v>1770</v>
      </c>
      <c r="H413">
        <f t="shared" si="30"/>
        <v>3.5210916878330598E-2</v>
      </c>
      <c r="I413" s="2">
        <f t="shared" si="31"/>
        <v>204.78260869565219</v>
      </c>
      <c r="J413">
        <f t="shared" si="32"/>
        <v>3.5210916878330596</v>
      </c>
      <c r="L413" s="2">
        <f t="shared" si="28"/>
        <v>174.92391304347828</v>
      </c>
      <c r="M413" s="2">
        <f t="shared" si="29"/>
        <v>3.0081179341600679</v>
      </c>
    </row>
    <row r="414" spans="1:13" x14ac:dyDescent="0.25">
      <c r="A414" s="3" t="s">
        <v>22</v>
      </c>
      <c r="B414" s="3" t="s">
        <v>1847</v>
      </c>
      <c r="C414" s="3" t="s">
        <v>2150</v>
      </c>
      <c r="D414" s="3" t="s">
        <v>3528</v>
      </c>
      <c r="E414" s="3" t="s">
        <v>1850</v>
      </c>
      <c r="F414" s="3" t="s">
        <v>1824</v>
      </c>
      <c r="H414">
        <f t="shared" si="30"/>
        <v>3.5410129986553115E-2</v>
      </c>
      <c r="I414" s="2">
        <f t="shared" si="31"/>
        <v>207.39130434782609</v>
      </c>
      <c r="J414">
        <f t="shared" si="32"/>
        <v>3.5410129986553116</v>
      </c>
      <c r="L414" s="2">
        <f t="shared" si="28"/>
        <v>177.53260869565219</v>
      </c>
      <c r="M414" s="2">
        <f t="shared" si="29"/>
        <v>3.0280392449823199</v>
      </c>
    </row>
    <row r="415" spans="1:13" x14ac:dyDescent="0.25">
      <c r="A415" s="3" t="s">
        <v>22</v>
      </c>
      <c r="B415" s="3" t="s">
        <v>1851</v>
      </c>
      <c r="C415" s="3" t="s">
        <v>3529</v>
      </c>
      <c r="D415" s="3" t="s">
        <v>3530</v>
      </c>
      <c r="E415" s="3" t="s">
        <v>1854</v>
      </c>
      <c r="F415" s="3" t="s">
        <v>1819</v>
      </c>
      <c r="H415">
        <f t="shared" si="30"/>
        <v>3.5459933263608745E-2</v>
      </c>
      <c r="I415" s="2">
        <f t="shared" si="31"/>
        <v>207.93478260869566</v>
      </c>
      <c r="J415">
        <f t="shared" si="32"/>
        <v>3.5459933263608745</v>
      </c>
      <c r="L415" s="2">
        <f t="shared" si="28"/>
        <v>178.07608695652175</v>
      </c>
      <c r="M415" s="2">
        <f t="shared" si="29"/>
        <v>3.0330195726878828</v>
      </c>
    </row>
    <row r="416" spans="1:13" x14ac:dyDescent="0.25">
      <c r="A416" s="3" t="s">
        <v>22</v>
      </c>
      <c r="B416" s="3" t="s">
        <v>1855</v>
      </c>
      <c r="C416" s="3" t="s">
        <v>2154</v>
      </c>
      <c r="D416" s="3" t="s">
        <v>3531</v>
      </c>
      <c r="E416" s="3" t="s">
        <v>1858</v>
      </c>
      <c r="F416" s="3" t="s">
        <v>1801</v>
      </c>
      <c r="H416">
        <f t="shared" si="30"/>
        <v>3.5509736540664374E-2</v>
      </c>
      <c r="I416" s="2">
        <f t="shared" si="31"/>
        <v>206.8478260869565</v>
      </c>
      <c r="J416">
        <f t="shared" si="32"/>
        <v>3.5509736540664374</v>
      </c>
      <c r="L416" s="2">
        <f t="shared" si="28"/>
        <v>176.9891304347826</v>
      </c>
      <c r="M416" s="2">
        <f t="shared" si="29"/>
        <v>3.0379999003934457</v>
      </c>
    </row>
    <row r="417" spans="1:13" x14ac:dyDescent="0.25">
      <c r="A417" s="3" t="s">
        <v>22</v>
      </c>
      <c r="B417" s="3" t="s">
        <v>1860</v>
      </c>
      <c r="C417" s="3" t="s">
        <v>3532</v>
      </c>
      <c r="D417" s="3" t="s">
        <v>3533</v>
      </c>
      <c r="E417" s="3" t="s">
        <v>1863</v>
      </c>
      <c r="F417" s="3" t="s">
        <v>1788</v>
      </c>
      <c r="H417">
        <f t="shared" si="30"/>
        <v>3.5559539817720004E-2</v>
      </c>
      <c r="I417" s="2">
        <f t="shared" si="31"/>
        <v>205.7608695652174</v>
      </c>
      <c r="J417">
        <f t="shared" si="32"/>
        <v>3.5559539817720003</v>
      </c>
      <c r="L417" s="2">
        <f t="shared" si="28"/>
        <v>175.9021739130435</v>
      </c>
      <c r="M417" s="2">
        <f t="shared" si="29"/>
        <v>3.0429802280990086</v>
      </c>
    </row>
    <row r="418" spans="1:13" x14ac:dyDescent="0.25">
      <c r="A418" s="3" t="s">
        <v>22</v>
      </c>
      <c r="B418" s="3" t="s">
        <v>1864</v>
      </c>
      <c r="C418" s="3" t="s">
        <v>3534</v>
      </c>
      <c r="D418" s="3" t="s">
        <v>3535</v>
      </c>
      <c r="E418" s="3" t="s">
        <v>1867</v>
      </c>
      <c r="F418" s="3" t="s">
        <v>1801</v>
      </c>
      <c r="H418">
        <f t="shared" si="30"/>
        <v>3.5758752925942529E-2</v>
      </c>
      <c r="I418" s="2">
        <f t="shared" si="31"/>
        <v>206.8478260869565</v>
      </c>
      <c r="J418">
        <f t="shared" si="32"/>
        <v>3.5758752925942527</v>
      </c>
      <c r="L418" s="2">
        <f t="shared" si="28"/>
        <v>176.9891304347826</v>
      </c>
      <c r="M418" s="2">
        <f t="shared" si="29"/>
        <v>3.062901538921261</v>
      </c>
    </row>
    <row r="419" spans="1:13" x14ac:dyDescent="0.25">
      <c r="A419" s="3" t="s">
        <v>22</v>
      </c>
      <c r="B419" s="3" t="s">
        <v>1868</v>
      </c>
      <c r="C419" s="3" t="s">
        <v>2164</v>
      </c>
      <c r="D419" s="3" t="s">
        <v>3536</v>
      </c>
      <c r="E419" s="3" t="s">
        <v>1871</v>
      </c>
      <c r="F419" s="3" t="s">
        <v>1842</v>
      </c>
      <c r="H419">
        <f t="shared" si="30"/>
        <v>3.5808556202998158E-2</v>
      </c>
      <c r="I419" s="2">
        <f t="shared" si="31"/>
        <v>208.47826086956522</v>
      </c>
      <c r="J419">
        <f t="shared" si="32"/>
        <v>3.5808556202998156</v>
      </c>
      <c r="L419" s="2">
        <f t="shared" si="28"/>
        <v>178.61956521739131</v>
      </c>
      <c r="M419" s="2">
        <f t="shared" si="29"/>
        <v>3.0678818666268239</v>
      </c>
    </row>
    <row r="420" spans="1:13" x14ac:dyDescent="0.25">
      <c r="A420" s="3" t="s">
        <v>22</v>
      </c>
      <c r="B420" s="3" t="s">
        <v>1873</v>
      </c>
      <c r="C420" s="3" t="s">
        <v>2169</v>
      </c>
      <c r="D420" s="3" t="s">
        <v>3537</v>
      </c>
      <c r="E420" s="3" t="s">
        <v>1876</v>
      </c>
      <c r="F420" s="3" t="s">
        <v>1842</v>
      </c>
      <c r="H420">
        <f t="shared" si="30"/>
        <v>3.5858359480053788E-2</v>
      </c>
      <c r="I420" s="2">
        <f t="shared" si="31"/>
        <v>208.47826086956522</v>
      </c>
      <c r="J420">
        <f t="shared" si="32"/>
        <v>3.585835948005379</v>
      </c>
      <c r="L420" s="2">
        <f t="shared" si="28"/>
        <v>178.61956521739131</v>
      </c>
      <c r="M420" s="2">
        <f t="shared" si="29"/>
        <v>3.0728621943323873</v>
      </c>
    </row>
    <row r="421" spans="1:13" x14ac:dyDescent="0.25">
      <c r="A421" s="3" t="s">
        <v>22</v>
      </c>
      <c r="B421" s="3" t="s">
        <v>1877</v>
      </c>
      <c r="C421" s="3" t="s">
        <v>3538</v>
      </c>
      <c r="D421" s="3" t="s">
        <v>3539</v>
      </c>
      <c r="E421" s="3" t="s">
        <v>1880</v>
      </c>
      <c r="F421" s="3" t="s">
        <v>1824</v>
      </c>
      <c r="H421">
        <f t="shared" si="30"/>
        <v>3.5957966034165047E-2</v>
      </c>
      <c r="I421" s="2">
        <f t="shared" si="31"/>
        <v>207.39130434782609</v>
      </c>
      <c r="J421">
        <f t="shared" si="32"/>
        <v>3.5957966034165048</v>
      </c>
      <c r="L421" s="2">
        <f t="shared" si="28"/>
        <v>177.53260869565219</v>
      </c>
      <c r="M421" s="2">
        <f t="shared" si="29"/>
        <v>3.0828228497435131</v>
      </c>
    </row>
    <row r="422" spans="1:13" x14ac:dyDescent="0.25">
      <c r="A422" s="3" t="s">
        <v>22</v>
      </c>
      <c r="B422" s="3" t="s">
        <v>1881</v>
      </c>
      <c r="C422" s="3" t="s">
        <v>3540</v>
      </c>
      <c r="D422" s="3" t="s">
        <v>3541</v>
      </c>
      <c r="E422" s="3" t="s">
        <v>1882</v>
      </c>
      <c r="F422" s="3" t="s">
        <v>3542</v>
      </c>
      <c r="H422">
        <f t="shared" si="30"/>
        <v>3.6107375865331942E-2</v>
      </c>
      <c r="I422" s="2">
        <f t="shared" si="31"/>
        <v>210.10869565217391</v>
      </c>
      <c r="J422">
        <f t="shared" si="32"/>
        <v>3.6107375865331943</v>
      </c>
      <c r="L422" s="2">
        <f t="shared" si="28"/>
        <v>180.25</v>
      </c>
      <c r="M422" s="2">
        <f t="shared" si="29"/>
        <v>3.0977638328602026</v>
      </c>
    </row>
    <row r="423" spans="1:13" x14ac:dyDescent="0.25">
      <c r="A423" s="3" t="s">
        <v>22</v>
      </c>
      <c r="B423" s="3" t="s">
        <v>1883</v>
      </c>
      <c r="C423" s="3" t="s">
        <v>2182</v>
      </c>
      <c r="D423" s="3" t="s">
        <v>3543</v>
      </c>
      <c r="E423" s="3" t="s">
        <v>1886</v>
      </c>
      <c r="F423" s="3" t="s">
        <v>1859</v>
      </c>
      <c r="H423">
        <f t="shared" si="30"/>
        <v>3.6157179142387572E-2</v>
      </c>
      <c r="I423" s="2">
        <f t="shared" si="31"/>
        <v>209.56521739130434</v>
      </c>
      <c r="J423">
        <f t="shared" si="32"/>
        <v>3.6157179142387572</v>
      </c>
      <c r="L423" s="2">
        <f t="shared" si="28"/>
        <v>179.70652173913044</v>
      </c>
      <c r="M423" s="2">
        <f t="shared" si="29"/>
        <v>3.1027441605657655</v>
      </c>
    </row>
    <row r="424" spans="1:13" x14ac:dyDescent="0.25">
      <c r="A424" s="3" t="s">
        <v>22</v>
      </c>
      <c r="B424" s="3" t="s">
        <v>1888</v>
      </c>
      <c r="C424" s="3" t="s">
        <v>2190</v>
      </c>
      <c r="D424" s="3" t="s">
        <v>3544</v>
      </c>
      <c r="E424" s="3" t="s">
        <v>1891</v>
      </c>
      <c r="F424" s="3" t="s">
        <v>1819</v>
      </c>
      <c r="H424">
        <f t="shared" si="30"/>
        <v>3.6206982419443201E-2</v>
      </c>
      <c r="I424" s="2">
        <f t="shared" si="31"/>
        <v>207.93478260869566</v>
      </c>
      <c r="J424">
        <f t="shared" si="32"/>
        <v>3.6206982419443201</v>
      </c>
      <c r="L424" s="2">
        <f t="shared" si="28"/>
        <v>178.07608695652175</v>
      </c>
      <c r="M424" s="2">
        <f t="shared" si="29"/>
        <v>3.1077244882713284</v>
      </c>
    </row>
    <row r="425" spans="1:13" x14ac:dyDescent="0.25">
      <c r="A425" s="3" t="s">
        <v>22</v>
      </c>
      <c r="B425" s="3" t="s">
        <v>1893</v>
      </c>
      <c r="C425" s="3" t="s">
        <v>2190</v>
      </c>
      <c r="D425" s="3" t="s">
        <v>3544</v>
      </c>
      <c r="E425" s="3" t="s">
        <v>1896</v>
      </c>
      <c r="F425" s="3" t="s">
        <v>1819</v>
      </c>
      <c r="H425">
        <f t="shared" si="30"/>
        <v>3.6206982419443201E-2</v>
      </c>
      <c r="I425" s="2">
        <f t="shared" si="31"/>
        <v>207.93478260869566</v>
      </c>
      <c r="J425">
        <f t="shared" si="32"/>
        <v>3.6206982419443201</v>
      </c>
      <c r="L425" s="2">
        <f t="shared" si="28"/>
        <v>178.07608695652175</v>
      </c>
      <c r="M425" s="2">
        <f t="shared" si="29"/>
        <v>3.1077244882713284</v>
      </c>
    </row>
    <row r="426" spans="1:13" x14ac:dyDescent="0.25">
      <c r="A426" s="3" t="s">
        <v>22</v>
      </c>
      <c r="B426" s="3" t="s">
        <v>1898</v>
      </c>
      <c r="C426" s="3" t="s">
        <v>3545</v>
      </c>
      <c r="D426" s="3" t="s">
        <v>3546</v>
      </c>
      <c r="E426" s="3" t="s">
        <v>1899</v>
      </c>
      <c r="F426" s="3" t="s">
        <v>3542</v>
      </c>
      <c r="H426">
        <f t="shared" si="30"/>
        <v>3.6406195527665719E-2</v>
      </c>
      <c r="I426" s="2">
        <f t="shared" si="31"/>
        <v>210.10869565217391</v>
      </c>
      <c r="J426">
        <f t="shared" si="32"/>
        <v>3.6406195527665721</v>
      </c>
      <c r="L426" s="2">
        <f t="shared" si="28"/>
        <v>180.25</v>
      </c>
      <c r="M426" s="2">
        <f t="shared" si="29"/>
        <v>3.1276457990935804</v>
      </c>
    </row>
    <row r="427" spans="1:13" x14ac:dyDescent="0.25">
      <c r="A427" s="3" t="s">
        <v>22</v>
      </c>
      <c r="B427" s="3" t="s">
        <v>1900</v>
      </c>
      <c r="C427" s="3" t="s">
        <v>2198</v>
      </c>
      <c r="D427" s="3" t="s">
        <v>3547</v>
      </c>
      <c r="E427" s="3" t="s">
        <v>1903</v>
      </c>
      <c r="F427" s="3" t="s">
        <v>1887</v>
      </c>
      <c r="H427">
        <f t="shared" si="30"/>
        <v>3.6505802081776978E-2</v>
      </c>
      <c r="I427" s="2">
        <f t="shared" si="31"/>
        <v>211.63043478260872</v>
      </c>
      <c r="J427">
        <f t="shared" si="32"/>
        <v>3.6505802081776979</v>
      </c>
      <c r="L427" s="2">
        <f t="shared" si="28"/>
        <v>181.77173913043481</v>
      </c>
      <c r="M427" s="2">
        <f t="shared" si="29"/>
        <v>3.1376064545047062</v>
      </c>
    </row>
    <row r="428" spans="1:13" x14ac:dyDescent="0.25">
      <c r="A428" s="3" t="s">
        <v>22</v>
      </c>
      <c r="B428" s="3" t="s">
        <v>1905</v>
      </c>
      <c r="C428" s="3" t="s">
        <v>2198</v>
      </c>
      <c r="D428" s="3" t="s">
        <v>3547</v>
      </c>
      <c r="E428" s="3" t="s">
        <v>1908</v>
      </c>
      <c r="F428" s="3" t="s">
        <v>1859</v>
      </c>
      <c r="H428">
        <f t="shared" si="30"/>
        <v>3.6505802081776978E-2</v>
      </c>
      <c r="I428" s="2">
        <f t="shared" si="31"/>
        <v>209.56521739130434</v>
      </c>
      <c r="J428">
        <f t="shared" si="32"/>
        <v>3.6505802081776979</v>
      </c>
      <c r="L428" s="2">
        <f t="shared" si="28"/>
        <v>179.70652173913044</v>
      </c>
      <c r="M428" s="2">
        <f t="shared" si="29"/>
        <v>3.1376064545047062</v>
      </c>
    </row>
    <row r="429" spans="1:13" x14ac:dyDescent="0.25">
      <c r="A429" s="3" t="s">
        <v>22</v>
      </c>
      <c r="B429" s="3" t="s">
        <v>1909</v>
      </c>
      <c r="C429" s="3" t="s">
        <v>3548</v>
      </c>
      <c r="D429" s="3" t="s">
        <v>3549</v>
      </c>
      <c r="E429" s="3" t="s">
        <v>1912</v>
      </c>
      <c r="F429" s="3" t="s">
        <v>1859</v>
      </c>
      <c r="H429">
        <f t="shared" si="30"/>
        <v>3.6605408635888244E-2</v>
      </c>
      <c r="I429" s="2">
        <f t="shared" si="31"/>
        <v>209.56521739130434</v>
      </c>
      <c r="J429">
        <f t="shared" si="32"/>
        <v>3.6605408635888246</v>
      </c>
      <c r="L429" s="2">
        <f t="shared" si="28"/>
        <v>179.70652173913044</v>
      </c>
      <c r="M429" s="2">
        <f t="shared" si="29"/>
        <v>3.1475671099158329</v>
      </c>
    </row>
    <row r="430" spans="1:13" x14ac:dyDescent="0.25">
      <c r="A430" s="3" t="s">
        <v>22</v>
      </c>
      <c r="B430" s="3" t="s">
        <v>1913</v>
      </c>
      <c r="C430" s="3" t="s">
        <v>3550</v>
      </c>
      <c r="D430" s="3" t="s">
        <v>3551</v>
      </c>
      <c r="E430" s="3" t="s">
        <v>1916</v>
      </c>
      <c r="F430" s="3" t="s">
        <v>1872</v>
      </c>
      <c r="H430">
        <f t="shared" si="30"/>
        <v>3.6754818467055132E-2</v>
      </c>
      <c r="I430" s="2">
        <f t="shared" si="31"/>
        <v>210.65217391304347</v>
      </c>
      <c r="J430">
        <f t="shared" si="32"/>
        <v>3.6754818467055133</v>
      </c>
      <c r="L430" s="2">
        <f t="shared" si="28"/>
        <v>180.79347826086956</v>
      </c>
      <c r="M430" s="2">
        <f t="shared" si="29"/>
        <v>3.1625080930325216</v>
      </c>
    </row>
    <row r="431" spans="1:13" x14ac:dyDescent="0.25">
      <c r="A431" s="3" t="s">
        <v>22</v>
      </c>
      <c r="B431" s="3" t="s">
        <v>1917</v>
      </c>
      <c r="C431" s="3" t="s">
        <v>2211</v>
      </c>
      <c r="D431" s="3" t="s">
        <v>3552</v>
      </c>
      <c r="E431" s="3" t="s">
        <v>1920</v>
      </c>
      <c r="F431" s="3" t="s">
        <v>3553</v>
      </c>
      <c r="H431">
        <f t="shared" si="30"/>
        <v>3.6804621744110762E-2</v>
      </c>
      <c r="I431" s="2">
        <f t="shared" si="31"/>
        <v>211.19565217391303</v>
      </c>
      <c r="J431">
        <f t="shared" si="32"/>
        <v>3.6804621744110761</v>
      </c>
      <c r="L431" s="2">
        <f t="shared" si="28"/>
        <v>181.33695652173913</v>
      </c>
      <c r="M431" s="2">
        <f t="shared" si="29"/>
        <v>3.1674884207380845</v>
      </c>
    </row>
    <row r="432" spans="1:13" x14ac:dyDescent="0.25">
      <c r="A432" s="3" t="s">
        <v>22</v>
      </c>
      <c r="B432" s="3" t="s">
        <v>1921</v>
      </c>
      <c r="C432" s="3" t="s">
        <v>2211</v>
      </c>
      <c r="D432" s="3" t="s">
        <v>3552</v>
      </c>
      <c r="E432" s="3" t="s">
        <v>1924</v>
      </c>
      <c r="F432" s="3" t="s">
        <v>3542</v>
      </c>
      <c r="H432">
        <f t="shared" si="30"/>
        <v>3.6804621744110762E-2</v>
      </c>
      <c r="I432" s="2">
        <f t="shared" si="31"/>
        <v>210.10869565217391</v>
      </c>
      <c r="J432">
        <f t="shared" si="32"/>
        <v>3.6804621744110761</v>
      </c>
      <c r="L432" s="2">
        <f t="shared" ref="L432:L495" si="33">I432-$I$46</f>
        <v>180.25</v>
      </c>
      <c r="M432" s="2">
        <f t="shared" ref="M432:M495" si="34">J432-$J$46</f>
        <v>3.1674884207380845</v>
      </c>
    </row>
    <row r="433" spans="1:13" x14ac:dyDescent="0.25">
      <c r="A433" s="3" t="s">
        <v>22</v>
      </c>
      <c r="B433" s="3" t="s">
        <v>1926</v>
      </c>
      <c r="C433" s="3" t="s">
        <v>3554</v>
      </c>
      <c r="D433" s="3" t="s">
        <v>3555</v>
      </c>
      <c r="E433" s="3" t="s">
        <v>1929</v>
      </c>
      <c r="F433" s="3" t="s">
        <v>1859</v>
      </c>
      <c r="H433">
        <f t="shared" ref="H433:H496" si="35">(C433-20079)/20079</f>
        <v>3.6854425021166391E-2</v>
      </c>
      <c r="I433" s="2">
        <f t="shared" ref="I433:I496" si="36">F433/920*1000000</f>
        <v>209.56521739130434</v>
      </c>
      <c r="J433">
        <f t="shared" ref="J433:J496" si="37">H433*100</f>
        <v>3.685442502116639</v>
      </c>
      <c r="L433" s="2">
        <f t="shared" si="33"/>
        <v>179.70652173913044</v>
      </c>
      <c r="M433" s="2">
        <f t="shared" si="34"/>
        <v>3.1724687484436473</v>
      </c>
    </row>
    <row r="434" spans="1:13" x14ac:dyDescent="0.25">
      <c r="A434" s="3" t="s">
        <v>22</v>
      </c>
      <c r="B434" s="3" t="s">
        <v>1931</v>
      </c>
      <c r="C434" s="3" t="s">
        <v>3556</v>
      </c>
      <c r="D434" s="3" t="s">
        <v>3557</v>
      </c>
      <c r="E434" s="3" t="s">
        <v>1934</v>
      </c>
      <c r="F434" s="3" t="s">
        <v>3542</v>
      </c>
      <c r="H434">
        <f t="shared" si="35"/>
        <v>3.695403157527765E-2</v>
      </c>
      <c r="I434" s="2">
        <f t="shared" si="36"/>
        <v>210.10869565217391</v>
      </c>
      <c r="J434">
        <f t="shared" si="37"/>
        <v>3.6954031575277648</v>
      </c>
      <c r="L434" s="2">
        <f t="shared" si="33"/>
        <v>180.25</v>
      </c>
      <c r="M434" s="2">
        <f t="shared" si="34"/>
        <v>3.1824294038547731</v>
      </c>
    </row>
    <row r="435" spans="1:13" x14ac:dyDescent="0.25">
      <c r="A435" s="3" t="s">
        <v>22</v>
      </c>
      <c r="B435" s="3" t="s">
        <v>1935</v>
      </c>
      <c r="C435" s="3" t="s">
        <v>3558</v>
      </c>
      <c r="D435" s="3" t="s">
        <v>3559</v>
      </c>
      <c r="E435" s="3" t="s">
        <v>1938</v>
      </c>
      <c r="F435" s="3" t="s">
        <v>1897</v>
      </c>
      <c r="H435">
        <f t="shared" si="35"/>
        <v>3.7153244683500175E-2</v>
      </c>
      <c r="I435" s="2">
        <f t="shared" si="36"/>
        <v>212.71739130434781</v>
      </c>
      <c r="J435">
        <f t="shared" si="37"/>
        <v>3.7153244683500173</v>
      </c>
      <c r="L435" s="2">
        <f t="shared" si="33"/>
        <v>182.85869565217391</v>
      </c>
      <c r="M435" s="2">
        <f t="shared" si="34"/>
        <v>3.2023507146770256</v>
      </c>
    </row>
    <row r="436" spans="1:13" x14ac:dyDescent="0.25">
      <c r="A436" s="3" t="s">
        <v>22</v>
      </c>
      <c r="B436" s="3" t="s">
        <v>1939</v>
      </c>
      <c r="C436" s="3" t="s">
        <v>2229</v>
      </c>
      <c r="D436" s="3" t="s">
        <v>3560</v>
      </c>
      <c r="E436" s="3" t="s">
        <v>1942</v>
      </c>
      <c r="F436" s="3" t="s">
        <v>1904</v>
      </c>
      <c r="H436">
        <f t="shared" si="35"/>
        <v>3.7203047960555805E-2</v>
      </c>
      <c r="I436" s="2">
        <f t="shared" si="36"/>
        <v>212.17391304347828</v>
      </c>
      <c r="J436">
        <f t="shared" si="37"/>
        <v>3.7203047960555806</v>
      </c>
      <c r="L436" s="2">
        <f t="shared" si="33"/>
        <v>182.31521739130437</v>
      </c>
      <c r="M436" s="2">
        <f t="shared" si="34"/>
        <v>3.2073310423825889</v>
      </c>
    </row>
    <row r="437" spans="1:13" x14ac:dyDescent="0.25">
      <c r="A437" s="3" t="s">
        <v>22</v>
      </c>
      <c r="B437" s="3" t="s">
        <v>1943</v>
      </c>
      <c r="C437" s="3" t="s">
        <v>2229</v>
      </c>
      <c r="D437" s="3" t="s">
        <v>3560</v>
      </c>
      <c r="E437" s="3" t="s">
        <v>1946</v>
      </c>
      <c r="F437" s="3" t="s">
        <v>3542</v>
      </c>
      <c r="H437">
        <f t="shared" si="35"/>
        <v>3.7203047960555805E-2</v>
      </c>
      <c r="I437" s="2">
        <f t="shared" si="36"/>
        <v>210.10869565217391</v>
      </c>
      <c r="J437">
        <f t="shared" si="37"/>
        <v>3.7203047960555806</v>
      </c>
      <c r="L437" s="2">
        <f t="shared" si="33"/>
        <v>180.25</v>
      </c>
      <c r="M437" s="2">
        <f t="shared" si="34"/>
        <v>3.2073310423825889</v>
      </c>
    </row>
    <row r="438" spans="1:13" x14ac:dyDescent="0.25">
      <c r="A438" s="3" t="s">
        <v>22</v>
      </c>
      <c r="B438" s="3" t="s">
        <v>1947</v>
      </c>
      <c r="C438" s="3" t="s">
        <v>3561</v>
      </c>
      <c r="D438" s="3" t="s">
        <v>3562</v>
      </c>
      <c r="E438" s="3" t="s">
        <v>1950</v>
      </c>
      <c r="F438" s="3" t="s">
        <v>1872</v>
      </c>
      <c r="H438">
        <f t="shared" si="35"/>
        <v>3.7352457791722693E-2</v>
      </c>
      <c r="I438" s="2">
        <f t="shared" si="36"/>
        <v>210.65217391304347</v>
      </c>
      <c r="J438">
        <f t="shared" si="37"/>
        <v>3.7352457791722693</v>
      </c>
      <c r="L438" s="2">
        <f t="shared" si="33"/>
        <v>180.79347826086956</v>
      </c>
      <c r="M438" s="2">
        <f t="shared" si="34"/>
        <v>3.2222720254992776</v>
      </c>
    </row>
    <row r="439" spans="1:13" x14ac:dyDescent="0.25">
      <c r="A439" s="3" t="s">
        <v>22</v>
      </c>
      <c r="B439" s="3" t="s">
        <v>1951</v>
      </c>
      <c r="C439" s="3" t="s">
        <v>2242</v>
      </c>
      <c r="D439" s="3" t="s">
        <v>3563</v>
      </c>
      <c r="E439" s="3" t="s">
        <v>1954</v>
      </c>
      <c r="F439" s="3" t="s">
        <v>1930</v>
      </c>
      <c r="H439">
        <f t="shared" si="35"/>
        <v>3.7501867622889588E-2</v>
      </c>
      <c r="I439" s="2">
        <f t="shared" si="36"/>
        <v>213.80434782608697</v>
      </c>
      <c r="J439">
        <f t="shared" si="37"/>
        <v>3.7501867622889589</v>
      </c>
      <c r="L439" s="2">
        <f t="shared" si="33"/>
        <v>183.94565217391306</v>
      </c>
      <c r="M439" s="2">
        <f t="shared" si="34"/>
        <v>3.2372130086159672</v>
      </c>
    </row>
    <row r="440" spans="1:13" x14ac:dyDescent="0.25">
      <c r="A440" s="3" t="s">
        <v>22</v>
      </c>
      <c r="B440" s="3" t="s">
        <v>1956</v>
      </c>
      <c r="C440" s="3" t="s">
        <v>2247</v>
      </c>
      <c r="D440" s="3" t="s">
        <v>3564</v>
      </c>
      <c r="E440" s="3" t="s">
        <v>1959</v>
      </c>
      <c r="F440" s="3" t="s">
        <v>1904</v>
      </c>
      <c r="H440">
        <f t="shared" si="35"/>
        <v>3.7551670899945218E-2</v>
      </c>
      <c r="I440" s="2">
        <f t="shared" si="36"/>
        <v>212.17391304347828</v>
      </c>
      <c r="J440">
        <f t="shared" si="37"/>
        <v>3.7551670899945218</v>
      </c>
      <c r="L440" s="2">
        <f t="shared" si="33"/>
        <v>182.31521739130437</v>
      </c>
      <c r="M440" s="2">
        <f t="shared" si="34"/>
        <v>3.2421933363215301</v>
      </c>
    </row>
    <row r="441" spans="1:13" x14ac:dyDescent="0.25">
      <c r="A441" s="3" t="s">
        <v>22</v>
      </c>
      <c r="B441" s="3" t="s">
        <v>1960</v>
      </c>
      <c r="C441" s="3" t="s">
        <v>3565</v>
      </c>
      <c r="D441" s="3" t="s">
        <v>3566</v>
      </c>
      <c r="E441" s="3" t="s">
        <v>1963</v>
      </c>
      <c r="F441" s="3" t="s">
        <v>1892</v>
      </c>
      <c r="H441">
        <f t="shared" si="35"/>
        <v>3.7651277454056477E-2</v>
      </c>
      <c r="I441" s="2">
        <f t="shared" si="36"/>
        <v>213.2608695652174</v>
      </c>
      <c r="J441">
        <f t="shared" si="37"/>
        <v>3.7651277454056475</v>
      </c>
      <c r="L441" s="2">
        <f t="shared" si="33"/>
        <v>183.4021739130435</v>
      </c>
      <c r="M441" s="2">
        <f t="shared" si="34"/>
        <v>3.2521539917326558</v>
      </c>
    </row>
    <row r="442" spans="1:13" x14ac:dyDescent="0.25">
      <c r="A442" s="3" t="s">
        <v>22</v>
      </c>
      <c r="B442" s="3" t="s">
        <v>1964</v>
      </c>
      <c r="C442" s="3" t="s">
        <v>2251</v>
      </c>
      <c r="D442" s="3" t="s">
        <v>3567</v>
      </c>
      <c r="E442" s="3" t="s">
        <v>1967</v>
      </c>
      <c r="F442" s="3" t="s">
        <v>1904</v>
      </c>
      <c r="H442">
        <f t="shared" si="35"/>
        <v>3.7701080731112106E-2</v>
      </c>
      <c r="I442" s="2">
        <f t="shared" si="36"/>
        <v>212.17391304347828</v>
      </c>
      <c r="J442">
        <f t="shared" si="37"/>
        <v>3.7701080731112104</v>
      </c>
      <c r="L442" s="2">
        <f t="shared" si="33"/>
        <v>182.31521739130437</v>
      </c>
      <c r="M442" s="2">
        <f t="shared" si="34"/>
        <v>3.2571343194382187</v>
      </c>
    </row>
    <row r="443" spans="1:13" x14ac:dyDescent="0.25">
      <c r="A443" s="3" t="s">
        <v>22</v>
      </c>
      <c r="B443" s="3" t="s">
        <v>1968</v>
      </c>
      <c r="C443" s="3" t="s">
        <v>3568</v>
      </c>
      <c r="D443" s="3" t="s">
        <v>3569</v>
      </c>
      <c r="E443" s="3" t="s">
        <v>1971</v>
      </c>
      <c r="F443" s="3" t="s">
        <v>1904</v>
      </c>
      <c r="H443">
        <f t="shared" si="35"/>
        <v>3.7800687285223365E-2</v>
      </c>
      <c r="I443" s="2">
        <f t="shared" si="36"/>
        <v>212.17391304347828</v>
      </c>
      <c r="J443">
        <f t="shared" si="37"/>
        <v>3.7800687285223367</v>
      </c>
      <c r="L443" s="2">
        <f t="shared" si="33"/>
        <v>182.31521739130437</v>
      </c>
      <c r="M443" s="2">
        <f t="shared" si="34"/>
        <v>3.267094974849345</v>
      </c>
    </row>
    <row r="444" spans="1:13" x14ac:dyDescent="0.25">
      <c r="A444" s="3" t="s">
        <v>22</v>
      </c>
      <c r="B444" s="3" t="s">
        <v>1972</v>
      </c>
      <c r="C444" s="3" t="s">
        <v>2260</v>
      </c>
      <c r="D444" s="3" t="s">
        <v>3570</v>
      </c>
      <c r="E444" s="3" t="s">
        <v>1975</v>
      </c>
      <c r="F444" s="3" t="s">
        <v>1887</v>
      </c>
      <c r="H444">
        <f t="shared" si="35"/>
        <v>3.7850490562278995E-2</v>
      </c>
      <c r="I444" s="2">
        <f t="shared" si="36"/>
        <v>211.63043478260872</v>
      </c>
      <c r="J444">
        <f t="shared" si="37"/>
        <v>3.7850490562278996</v>
      </c>
      <c r="L444" s="2">
        <f t="shared" si="33"/>
        <v>181.77173913043481</v>
      </c>
      <c r="M444" s="2">
        <f t="shared" si="34"/>
        <v>3.2720753025549079</v>
      </c>
    </row>
    <row r="445" spans="1:13" x14ac:dyDescent="0.25">
      <c r="A445" s="3" t="s">
        <v>22</v>
      </c>
      <c r="B445" s="3" t="s">
        <v>1976</v>
      </c>
      <c r="C445" s="3" t="s">
        <v>2269</v>
      </c>
      <c r="D445" s="3" t="s">
        <v>3571</v>
      </c>
      <c r="E445" s="3" t="s">
        <v>1979</v>
      </c>
      <c r="F445" s="3" t="s">
        <v>1897</v>
      </c>
      <c r="H445">
        <f t="shared" si="35"/>
        <v>3.7950097116390261E-2</v>
      </c>
      <c r="I445" s="2">
        <f t="shared" si="36"/>
        <v>212.71739130434781</v>
      </c>
      <c r="J445">
        <f t="shared" si="37"/>
        <v>3.7950097116390262</v>
      </c>
      <c r="L445" s="2">
        <f t="shared" si="33"/>
        <v>182.85869565217391</v>
      </c>
      <c r="M445" s="2">
        <f t="shared" si="34"/>
        <v>3.2820359579660345</v>
      </c>
    </row>
    <row r="446" spans="1:13" x14ac:dyDescent="0.25">
      <c r="A446" s="3" t="s">
        <v>22</v>
      </c>
      <c r="B446" s="3" t="s">
        <v>1980</v>
      </c>
      <c r="C446" s="3" t="s">
        <v>2273</v>
      </c>
      <c r="D446" s="3" t="s">
        <v>3572</v>
      </c>
      <c r="E446" s="3" t="s">
        <v>1983</v>
      </c>
      <c r="F446" s="3" t="s">
        <v>1930</v>
      </c>
      <c r="H446">
        <f t="shared" si="35"/>
        <v>3.804970367050152E-2</v>
      </c>
      <c r="I446" s="2">
        <f t="shared" si="36"/>
        <v>213.80434782608697</v>
      </c>
      <c r="J446">
        <f t="shared" si="37"/>
        <v>3.804970367050152</v>
      </c>
      <c r="L446" s="2">
        <f t="shared" si="33"/>
        <v>183.94565217391306</v>
      </c>
      <c r="M446" s="2">
        <f t="shared" si="34"/>
        <v>3.2919966133771603</v>
      </c>
    </row>
    <row r="447" spans="1:13" x14ac:dyDescent="0.25">
      <c r="A447" s="3" t="s">
        <v>22</v>
      </c>
      <c r="B447" s="3" t="s">
        <v>1985</v>
      </c>
      <c r="C447" s="3" t="s">
        <v>2277</v>
      </c>
      <c r="D447" s="3" t="s">
        <v>3573</v>
      </c>
      <c r="E447" s="3" t="s">
        <v>1988</v>
      </c>
      <c r="F447" s="3" t="s">
        <v>1925</v>
      </c>
      <c r="H447">
        <f t="shared" si="35"/>
        <v>3.8149310224612779E-2</v>
      </c>
      <c r="I447" s="2">
        <f t="shared" si="36"/>
        <v>214.3478260869565</v>
      </c>
      <c r="J447">
        <f t="shared" si="37"/>
        <v>3.8149310224612778</v>
      </c>
      <c r="L447" s="2">
        <f t="shared" si="33"/>
        <v>184.4891304347826</v>
      </c>
      <c r="M447" s="2">
        <f t="shared" si="34"/>
        <v>3.3019572687882861</v>
      </c>
    </row>
    <row r="448" spans="1:13" x14ac:dyDescent="0.25">
      <c r="A448" s="3" t="s">
        <v>22</v>
      </c>
      <c r="B448" s="3" t="s">
        <v>1990</v>
      </c>
      <c r="C448" s="3" t="s">
        <v>2277</v>
      </c>
      <c r="D448" s="3" t="s">
        <v>3573</v>
      </c>
      <c r="E448" s="3" t="s">
        <v>1993</v>
      </c>
      <c r="F448" s="3" t="s">
        <v>1892</v>
      </c>
      <c r="H448">
        <f t="shared" si="35"/>
        <v>3.8149310224612779E-2</v>
      </c>
      <c r="I448" s="2">
        <f t="shared" si="36"/>
        <v>213.2608695652174</v>
      </c>
      <c r="J448">
        <f t="shared" si="37"/>
        <v>3.8149310224612778</v>
      </c>
      <c r="L448" s="2">
        <f t="shared" si="33"/>
        <v>183.4021739130435</v>
      </c>
      <c r="M448" s="2">
        <f t="shared" si="34"/>
        <v>3.3019572687882861</v>
      </c>
    </row>
    <row r="449" spans="1:13" x14ac:dyDescent="0.25">
      <c r="A449" s="3" t="s">
        <v>22</v>
      </c>
      <c r="B449" s="3" t="s">
        <v>1995</v>
      </c>
      <c r="C449" s="3" t="s">
        <v>3574</v>
      </c>
      <c r="D449" s="3" t="s">
        <v>3575</v>
      </c>
      <c r="E449" s="3" t="s">
        <v>1996</v>
      </c>
      <c r="F449" s="3" t="s">
        <v>3553</v>
      </c>
      <c r="H449">
        <f t="shared" si="35"/>
        <v>3.8199113501668408E-2</v>
      </c>
      <c r="I449" s="2">
        <f t="shared" si="36"/>
        <v>211.19565217391303</v>
      </c>
      <c r="J449">
        <f t="shared" si="37"/>
        <v>3.8199113501668407</v>
      </c>
      <c r="L449" s="2">
        <f t="shared" si="33"/>
        <v>181.33695652173913</v>
      </c>
      <c r="M449" s="2">
        <f t="shared" si="34"/>
        <v>3.306937596493849</v>
      </c>
    </row>
    <row r="450" spans="1:13" x14ac:dyDescent="0.25">
      <c r="A450" s="3" t="s">
        <v>22</v>
      </c>
      <c r="B450" s="3" t="s">
        <v>1997</v>
      </c>
      <c r="C450" s="3" t="s">
        <v>3576</v>
      </c>
      <c r="D450" s="3" t="s">
        <v>3577</v>
      </c>
      <c r="E450" s="3" t="s">
        <v>2000</v>
      </c>
      <c r="F450" s="3" t="s">
        <v>1930</v>
      </c>
      <c r="H450">
        <f t="shared" si="35"/>
        <v>3.8348523332835303E-2</v>
      </c>
      <c r="I450" s="2">
        <f t="shared" si="36"/>
        <v>213.80434782608697</v>
      </c>
      <c r="J450">
        <f t="shared" si="37"/>
        <v>3.8348523332835303</v>
      </c>
      <c r="L450" s="2">
        <f t="shared" si="33"/>
        <v>183.94565217391306</v>
      </c>
      <c r="M450" s="2">
        <f t="shared" si="34"/>
        <v>3.3218785796105386</v>
      </c>
    </row>
    <row r="451" spans="1:13" x14ac:dyDescent="0.25">
      <c r="A451" s="3" t="s">
        <v>22</v>
      </c>
      <c r="B451" s="3" t="s">
        <v>2001</v>
      </c>
      <c r="C451" s="3" t="s">
        <v>2288</v>
      </c>
      <c r="D451" s="3" t="s">
        <v>3578</v>
      </c>
      <c r="E451" s="3" t="s">
        <v>2004</v>
      </c>
      <c r="F451" s="3" t="s">
        <v>1892</v>
      </c>
      <c r="H451">
        <f t="shared" si="35"/>
        <v>3.8398326609890933E-2</v>
      </c>
      <c r="I451" s="2">
        <f t="shared" si="36"/>
        <v>213.2608695652174</v>
      </c>
      <c r="J451">
        <f t="shared" si="37"/>
        <v>3.8398326609890931</v>
      </c>
      <c r="L451" s="2">
        <f t="shared" si="33"/>
        <v>183.4021739130435</v>
      </c>
      <c r="M451" s="2">
        <f t="shared" si="34"/>
        <v>3.3268589073161015</v>
      </c>
    </row>
    <row r="452" spans="1:13" x14ac:dyDescent="0.25">
      <c r="A452" s="3" t="s">
        <v>22</v>
      </c>
      <c r="B452" s="3" t="s">
        <v>2006</v>
      </c>
      <c r="C452" s="3" t="s">
        <v>2296</v>
      </c>
      <c r="D452" s="3" t="s">
        <v>3579</v>
      </c>
      <c r="E452" s="3" t="s">
        <v>2009</v>
      </c>
      <c r="F452" s="3" t="s">
        <v>1904</v>
      </c>
      <c r="H452">
        <f t="shared" si="35"/>
        <v>3.8448129886946562E-2</v>
      </c>
      <c r="I452" s="2">
        <f t="shared" si="36"/>
        <v>212.17391304347828</v>
      </c>
      <c r="J452">
        <f t="shared" si="37"/>
        <v>3.844812988694656</v>
      </c>
      <c r="L452" s="2">
        <f t="shared" si="33"/>
        <v>182.31521739130437</v>
      </c>
      <c r="M452" s="2">
        <f t="shared" si="34"/>
        <v>3.3318392350216643</v>
      </c>
    </row>
    <row r="453" spans="1:13" x14ac:dyDescent="0.25">
      <c r="A453" s="3" t="s">
        <v>22</v>
      </c>
      <c r="B453" s="3" t="s">
        <v>2010</v>
      </c>
      <c r="C453" s="3" t="s">
        <v>3580</v>
      </c>
      <c r="D453" s="3" t="s">
        <v>3581</v>
      </c>
      <c r="E453" s="3" t="s">
        <v>2013</v>
      </c>
      <c r="F453" s="3" t="s">
        <v>3553</v>
      </c>
      <c r="H453">
        <f t="shared" si="35"/>
        <v>3.8547736441057821E-2</v>
      </c>
      <c r="I453" s="2">
        <f t="shared" si="36"/>
        <v>211.19565217391303</v>
      </c>
      <c r="J453">
        <f t="shared" si="37"/>
        <v>3.8547736441057823</v>
      </c>
      <c r="L453" s="2">
        <f t="shared" si="33"/>
        <v>181.33695652173913</v>
      </c>
      <c r="M453" s="2">
        <f t="shared" si="34"/>
        <v>3.3417998904327906</v>
      </c>
    </row>
    <row r="454" spans="1:13" x14ac:dyDescent="0.25">
      <c r="A454" s="3" t="s">
        <v>22</v>
      </c>
      <c r="B454" s="3" t="s">
        <v>2015</v>
      </c>
      <c r="C454" s="3" t="s">
        <v>2305</v>
      </c>
      <c r="D454" s="3" t="s">
        <v>3582</v>
      </c>
      <c r="E454" s="3" t="s">
        <v>2018</v>
      </c>
      <c r="F454" s="3" t="s">
        <v>1955</v>
      </c>
      <c r="H454">
        <f t="shared" si="35"/>
        <v>3.8746949549280339E-2</v>
      </c>
      <c r="I454" s="2">
        <f t="shared" si="36"/>
        <v>214.89130434782606</v>
      </c>
      <c r="J454">
        <f t="shared" si="37"/>
        <v>3.8746949549280338</v>
      </c>
      <c r="L454" s="2">
        <f t="shared" si="33"/>
        <v>185.03260869565216</v>
      </c>
      <c r="M454" s="2">
        <f t="shared" si="34"/>
        <v>3.3617212012550421</v>
      </c>
    </row>
    <row r="455" spans="1:13" x14ac:dyDescent="0.25">
      <c r="A455" s="3" t="s">
        <v>22</v>
      </c>
      <c r="B455" s="3" t="s">
        <v>2020</v>
      </c>
      <c r="C455" s="3" t="s">
        <v>2310</v>
      </c>
      <c r="D455" s="3" t="s">
        <v>3583</v>
      </c>
      <c r="E455" s="3" t="s">
        <v>2023</v>
      </c>
      <c r="F455" s="3" t="s">
        <v>1925</v>
      </c>
      <c r="H455">
        <f t="shared" si="35"/>
        <v>3.8796752826335976E-2</v>
      </c>
      <c r="I455" s="2">
        <f t="shared" si="36"/>
        <v>214.3478260869565</v>
      </c>
      <c r="J455">
        <f t="shared" si="37"/>
        <v>3.8796752826335976</v>
      </c>
      <c r="L455" s="2">
        <f t="shared" si="33"/>
        <v>184.4891304347826</v>
      </c>
      <c r="M455" s="2">
        <f t="shared" si="34"/>
        <v>3.3667015289606059</v>
      </c>
    </row>
    <row r="456" spans="1:13" x14ac:dyDescent="0.25">
      <c r="A456" s="3" t="s">
        <v>22</v>
      </c>
      <c r="B456" s="3" t="s">
        <v>2025</v>
      </c>
      <c r="C456" s="3" t="s">
        <v>2315</v>
      </c>
      <c r="D456" s="3" t="s">
        <v>3584</v>
      </c>
      <c r="E456" s="3" t="s">
        <v>2028</v>
      </c>
      <c r="F456" s="3" t="s">
        <v>1930</v>
      </c>
      <c r="H456">
        <f t="shared" si="35"/>
        <v>3.8846556103391605E-2</v>
      </c>
      <c r="I456" s="2">
        <f t="shared" si="36"/>
        <v>213.80434782608697</v>
      </c>
      <c r="J456">
        <f t="shared" si="37"/>
        <v>3.8846556103391605</v>
      </c>
      <c r="L456" s="2">
        <f t="shared" si="33"/>
        <v>183.94565217391306</v>
      </c>
      <c r="M456" s="2">
        <f t="shared" si="34"/>
        <v>3.3716818566661688</v>
      </c>
    </row>
    <row r="457" spans="1:13" x14ac:dyDescent="0.25">
      <c r="A457" s="3" t="s">
        <v>22</v>
      </c>
      <c r="B457" s="3" t="s">
        <v>2029</v>
      </c>
      <c r="C457" s="3" t="s">
        <v>2315</v>
      </c>
      <c r="D457" s="3" t="s">
        <v>3584</v>
      </c>
      <c r="E457" s="3" t="s">
        <v>2032</v>
      </c>
      <c r="F457" s="3" t="s">
        <v>1930</v>
      </c>
      <c r="H457">
        <f t="shared" si="35"/>
        <v>3.8846556103391605E-2</v>
      </c>
      <c r="I457" s="2">
        <f t="shared" si="36"/>
        <v>213.80434782608697</v>
      </c>
      <c r="J457">
        <f t="shared" si="37"/>
        <v>3.8846556103391605</v>
      </c>
      <c r="L457" s="2">
        <f t="shared" si="33"/>
        <v>183.94565217391306</v>
      </c>
      <c r="M457" s="2">
        <f t="shared" si="34"/>
        <v>3.3716818566661688</v>
      </c>
    </row>
    <row r="458" spans="1:13" x14ac:dyDescent="0.25">
      <c r="A458" s="3" t="s">
        <v>22</v>
      </c>
      <c r="B458" s="3" t="s">
        <v>2033</v>
      </c>
      <c r="C458" s="3" t="s">
        <v>3585</v>
      </c>
      <c r="D458" s="3" t="s">
        <v>3586</v>
      </c>
      <c r="E458" s="3" t="s">
        <v>2036</v>
      </c>
      <c r="F458" s="3" t="s">
        <v>1892</v>
      </c>
      <c r="H458">
        <f t="shared" si="35"/>
        <v>3.8946162657502864E-2</v>
      </c>
      <c r="I458" s="2">
        <f t="shared" si="36"/>
        <v>213.2608695652174</v>
      </c>
      <c r="J458">
        <f t="shared" si="37"/>
        <v>3.8946162657502863</v>
      </c>
      <c r="L458" s="2">
        <f t="shared" si="33"/>
        <v>183.4021739130435</v>
      </c>
      <c r="M458" s="2">
        <f t="shared" si="34"/>
        <v>3.3816425120772946</v>
      </c>
    </row>
    <row r="459" spans="1:13" x14ac:dyDescent="0.25">
      <c r="A459" s="3" t="s">
        <v>22</v>
      </c>
      <c r="B459" s="3" t="s">
        <v>2038</v>
      </c>
      <c r="C459" s="3" t="s">
        <v>2325</v>
      </c>
      <c r="D459" s="3" t="s">
        <v>3587</v>
      </c>
      <c r="E459" s="3" t="s">
        <v>2039</v>
      </c>
      <c r="F459" s="3" t="s">
        <v>2019</v>
      </c>
      <c r="H459">
        <f t="shared" si="35"/>
        <v>3.9145375765725382E-2</v>
      </c>
      <c r="I459" s="2">
        <f t="shared" si="36"/>
        <v>216.95652173913044</v>
      </c>
      <c r="J459">
        <f t="shared" si="37"/>
        <v>3.9145375765725383</v>
      </c>
      <c r="L459" s="2">
        <f t="shared" si="33"/>
        <v>187.09782608695653</v>
      </c>
      <c r="M459" s="2">
        <f t="shared" si="34"/>
        <v>3.4015638228995466</v>
      </c>
    </row>
    <row r="460" spans="1:13" x14ac:dyDescent="0.25">
      <c r="A460" s="3" t="s">
        <v>22</v>
      </c>
      <c r="B460" s="3" t="s">
        <v>2040</v>
      </c>
      <c r="C460" s="3" t="s">
        <v>2325</v>
      </c>
      <c r="D460" s="3" t="s">
        <v>3587</v>
      </c>
      <c r="E460" s="3" t="s">
        <v>2043</v>
      </c>
      <c r="F460" s="3" t="s">
        <v>1955</v>
      </c>
      <c r="H460">
        <f t="shared" si="35"/>
        <v>3.9145375765725382E-2</v>
      </c>
      <c r="I460" s="2">
        <f t="shared" si="36"/>
        <v>214.89130434782606</v>
      </c>
      <c r="J460">
        <f t="shared" si="37"/>
        <v>3.9145375765725383</v>
      </c>
      <c r="L460" s="2">
        <f t="shared" si="33"/>
        <v>185.03260869565216</v>
      </c>
      <c r="M460" s="2">
        <f t="shared" si="34"/>
        <v>3.4015638228995466</v>
      </c>
    </row>
    <row r="461" spans="1:13" x14ac:dyDescent="0.25">
      <c r="A461" s="3" t="s">
        <v>22</v>
      </c>
      <c r="B461" s="3" t="s">
        <v>2045</v>
      </c>
      <c r="C461" s="3" t="s">
        <v>2325</v>
      </c>
      <c r="D461" s="3" t="s">
        <v>3587</v>
      </c>
      <c r="E461" s="3" t="s">
        <v>2048</v>
      </c>
      <c r="F461" s="3" t="s">
        <v>1930</v>
      </c>
      <c r="H461">
        <f t="shared" si="35"/>
        <v>3.9145375765725382E-2</v>
      </c>
      <c r="I461" s="2">
        <f t="shared" si="36"/>
        <v>213.80434782608697</v>
      </c>
      <c r="J461">
        <f t="shared" si="37"/>
        <v>3.9145375765725383</v>
      </c>
      <c r="L461" s="2">
        <f t="shared" si="33"/>
        <v>183.94565217391306</v>
      </c>
      <c r="M461" s="2">
        <f t="shared" si="34"/>
        <v>3.4015638228995466</v>
      </c>
    </row>
    <row r="462" spans="1:13" x14ac:dyDescent="0.25">
      <c r="A462" s="3" t="s">
        <v>22</v>
      </c>
      <c r="B462" s="3" t="s">
        <v>2050</v>
      </c>
      <c r="C462" s="3" t="s">
        <v>3588</v>
      </c>
      <c r="D462" s="3" t="s">
        <v>3589</v>
      </c>
      <c r="E462" s="3" t="s">
        <v>2053</v>
      </c>
      <c r="F462" s="3" t="s">
        <v>1955</v>
      </c>
      <c r="H462">
        <f t="shared" si="35"/>
        <v>3.9294785596892277E-2</v>
      </c>
      <c r="I462" s="2">
        <f t="shared" si="36"/>
        <v>214.89130434782606</v>
      </c>
      <c r="J462">
        <f t="shared" si="37"/>
        <v>3.9294785596892279</v>
      </c>
      <c r="L462" s="2">
        <f t="shared" si="33"/>
        <v>185.03260869565216</v>
      </c>
      <c r="M462" s="2">
        <f t="shared" si="34"/>
        <v>3.4165048060162362</v>
      </c>
    </row>
    <row r="463" spans="1:13" x14ac:dyDescent="0.25">
      <c r="A463" s="3" t="s">
        <v>22</v>
      </c>
      <c r="B463" s="3" t="s">
        <v>2054</v>
      </c>
      <c r="C463" s="3" t="s">
        <v>3590</v>
      </c>
      <c r="D463" s="3" t="s">
        <v>3591</v>
      </c>
      <c r="E463" s="3" t="s">
        <v>2057</v>
      </c>
      <c r="F463" s="3" t="s">
        <v>2024</v>
      </c>
      <c r="H463">
        <f t="shared" si="35"/>
        <v>3.9493998705114795E-2</v>
      </c>
      <c r="I463" s="2">
        <f t="shared" si="36"/>
        <v>217.5</v>
      </c>
      <c r="J463">
        <f t="shared" si="37"/>
        <v>3.9493998705114794</v>
      </c>
      <c r="L463" s="2">
        <f t="shared" si="33"/>
        <v>187.64130434782609</v>
      </c>
      <c r="M463" s="2">
        <f t="shared" si="34"/>
        <v>3.4364261168384878</v>
      </c>
    </row>
    <row r="464" spans="1:13" x14ac:dyDescent="0.25">
      <c r="A464" s="3" t="s">
        <v>22</v>
      </c>
      <c r="B464" s="3" t="s">
        <v>2058</v>
      </c>
      <c r="C464" s="3" t="s">
        <v>2341</v>
      </c>
      <c r="D464" s="3" t="s">
        <v>3592</v>
      </c>
      <c r="E464" s="3" t="s">
        <v>2061</v>
      </c>
      <c r="F464" s="3" t="s">
        <v>2014</v>
      </c>
      <c r="H464">
        <f t="shared" si="35"/>
        <v>3.9543801982170425E-2</v>
      </c>
      <c r="I464" s="2">
        <f t="shared" si="36"/>
        <v>218.04347826086956</v>
      </c>
      <c r="J464">
        <f t="shared" si="37"/>
        <v>3.9543801982170423</v>
      </c>
      <c r="L464" s="2">
        <f t="shared" si="33"/>
        <v>188.18478260869566</v>
      </c>
      <c r="M464" s="2">
        <f t="shared" si="34"/>
        <v>3.4414064445440506</v>
      </c>
    </row>
    <row r="465" spans="1:13" x14ac:dyDescent="0.25">
      <c r="A465" s="3" t="s">
        <v>22</v>
      </c>
      <c r="B465" s="3" t="s">
        <v>2062</v>
      </c>
      <c r="C465" s="3" t="s">
        <v>2347</v>
      </c>
      <c r="D465" s="3" t="s">
        <v>3593</v>
      </c>
      <c r="E465" s="3" t="s">
        <v>2065</v>
      </c>
      <c r="F465" s="3" t="s">
        <v>1984</v>
      </c>
      <c r="H465">
        <f t="shared" si="35"/>
        <v>3.9593605259226054E-2</v>
      </c>
      <c r="I465" s="2">
        <f t="shared" si="36"/>
        <v>215.97826086956522</v>
      </c>
      <c r="J465">
        <f t="shared" si="37"/>
        <v>3.9593605259226052</v>
      </c>
      <c r="L465" s="2">
        <f t="shared" si="33"/>
        <v>186.11956521739131</v>
      </c>
      <c r="M465" s="2">
        <f t="shared" si="34"/>
        <v>3.4463867722496135</v>
      </c>
    </row>
    <row r="466" spans="1:13" x14ac:dyDescent="0.25">
      <c r="A466" s="3" t="s">
        <v>22</v>
      </c>
      <c r="B466" s="3" t="s">
        <v>2066</v>
      </c>
      <c r="C466" s="3" t="s">
        <v>3594</v>
      </c>
      <c r="D466" s="3" t="s">
        <v>3595</v>
      </c>
      <c r="E466" s="3" t="s">
        <v>2069</v>
      </c>
      <c r="F466" s="3" t="s">
        <v>1989</v>
      </c>
      <c r="H466">
        <f t="shared" si="35"/>
        <v>3.9643408536281691E-2</v>
      </c>
      <c r="I466" s="2">
        <f t="shared" si="36"/>
        <v>215.43478260869566</v>
      </c>
      <c r="J466">
        <f t="shared" si="37"/>
        <v>3.964340853628169</v>
      </c>
      <c r="L466" s="2">
        <f t="shared" si="33"/>
        <v>185.57608695652175</v>
      </c>
      <c r="M466" s="2">
        <f t="shared" si="34"/>
        <v>3.4513670999551773</v>
      </c>
    </row>
    <row r="467" spans="1:13" x14ac:dyDescent="0.25">
      <c r="A467" s="3" t="s">
        <v>22</v>
      </c>
      <c r="B467" s="3" t="s">
        <v>2070</v>
      </c>
      <c r="C467" s="3" t="s">
        <v>3596</v>
      </c>
      <c r="D467" s="3" t="s">
        <v>3597</v>
      </c>
      <c r="E467" s="3" t="s">
        <v>2071</v>
      </c>
      <c r="F467" s="3" t="s">
        <v>2014</v>
      </c>
      <c r="H467">
        <f t="shared" si="35"/>
        <v>3.9792818367448579E-2</v>
      </c>
      <c r="I467" s="2">
        <f t="shared" si="36"/>
        <v>218.04347826086956</v>
      </c>
      <c r="J467">
        <f t="shared" si="37"/>
        <v>3.9792818367448577</v>
      </c>
      <c r="L467" s="2">
        <f t="shared" si="33"/>
        <v>188.18478260869566</v>
      </c>
      <c r="M467" s="2">
        <f t="shared" si="34"/>
        <v>3.466308083071866</v>
      </c>
    </row>
    <row r="468" spans="1:13" x14ac:dyDescent="0.25">
      <c r="A468" s="3" t="s">
        <v>22</v>
      </c>
      <c r="B468" s="3" t="s">
        <v>2073</v>
      </c>
      <c r="C468" s="3" t="s">
        <v>2356</v>
      </c>
      <c r="D468" s="3" t="s">
        <v>3598</v>
      </c>
      <c r="E468" s="3" t="s">
        <v>2076</v>
      </c>
      <c r="F468" s="3" t="s">
        <v>2019</v>
      </c>
      <c r="H468">
        <f t="shared" si="35"/>
        <v>3.9842621644504209E-2</v>
      </c>
      <c r="I468" s="2">
        <f t="shared" si="36"/>
        <v>216.95652173913044</v>
      </c>
      <c r="J468">
        <f t="shared" si="37"/>
        <v>3.984262164450421</v>
      </c>
      <c r="L468" s="2">
        <f t="shared" si="33"/>
        <v>187.09782608695653</v>
      </c>
      <c r="M468" s="2">
        <f t="shared" si="34"/>
        <v>3.4712884107774293</v>
      </c>
    </row>
    <row r="469" spans="1:13" x14ac:dyDescent="0.25">
      <c r="A469" s="3" t="s">
        <v>22</v>
      </c>
      <c r="B469" s="3" t="s">
        <v>2077</v>
      </c>
      <c r="C469" s="3" t="s">
        <v>2356</v>
      </c>
      <c r="D469" s="3" t="s">
        <v>3598</v>
      </c>
      <c r="E469" s="3" t="s">
        <v>2080</v>
      </c>
      <c r="F469" s="3" t="s">
        <v>1989</v>
      </c>
      <c r="H469">
        <f t="shared" si="35"/>
        <v>3.9842621644504209E-2</v>
      </c>
      <c r="I469" s="2">
        <f t="shared" si="36"/>
        <v>215.43478260869566</v>
      </c>
      <c r="J469">
        <f t="shared" si="37"/>
        <v>3.984262164450421</v>
      </c>
      <c r="L469" s="2">
        <f t="shared" si="33"/>
        <v>185.57608695652175</v>
      </c>
      <c r="M469" s="2">
        <f t="shared" si="34"/>
        <v>3.4712884107774293</v>
      </c>
    </row>
    <row r="470" spans="1:13" x14ac:dyDescent="0.25">
      <c r="A470" s="3" t="s">
        <v>22</v>
      </c>
      <c r="B470" s="3" t="s">
        <v>2082</v>
      </c>
      <c r="C470" s="3" t="s">
        <v>2365</v>
      </c>
      <c r="D470" s="3" t="s">
        <v>3599</v>
      </c>
      <c r="E470" s="3" t="s">
        <v>2085</v>
      </c>
      <c r="F470" s="3" t="s">
        <v>1994</v>
      </c>
      <c r="H470">
        <f t="shared" si="35"/>
        <v>3.9992031475671097E-2</v>
      </c>
      <c r="I470" s="2">
        <f t="shared" si="36"/>
        <v>216.52173913043475</v>
      </c>
      <c r="J470">
        <f t="shared" si="37"/>
        <v>3.9992031475671097</v>
      </c>
      <c r="L470" s="2">
        <f t="shared" si="33"/>
        <v>186.66304347826085</v>
      </c>
      <c r="M470" s="2">
        <f t="shared" si="34"/>
        <v>3.486229393894118</v>
      </c>
    </row>
    <row r="471" spans="1:13" x14ac:dyDescent="0.25">
      <c r="A471" s="3" t="s">
        <v>22</v>
      </c>
      <c r="B471" s="3" t="s">
        <v>2087</v>
      </c>
      <c r="C471" s="3" t="s">
        <v>3600</v>
      </c>
      <c r="D471" s="3" t="s">
        <v>3601</v>
      </c>
      <c r="E471" s="3" t="s">
        <v>2090</v>
      </c>
      <c r="F471" s="3" t="s">
        <v>1994</v>
      </c>
      <c r="H471">
        <f t="shared" si="35"/>
        <v>4.0091638029782363E-2</v>
      </c>
      <c r="I471" s="2">
        <f t="shared" si="36"/>
        <v>216.52173913043475</v>
      </c>
      <c r="J471">
        <f t="shared" si="37"/>
        <v>4.0091638029782359</v>
      </c>
      <c r="L471" s="2">
        <f t="shared" si="33"/>
        <v>186.66304347826085</v>
      </c>
      <c r="M471" s="2">
        <f t="shared" si="34"/>
        <v>3.4961900493052442</v>
      </c>
    </row>
    <row r="472" spans="1:13" x14ac:dyDescent="0.25">
      <c r="A472" s="3" t="s">
        <v>22</v>
      </c>
      <c r="B472" s="3" t="s">
        <v>2092</v>
      </c>
      <c r="C472" s="3" t="s">
        <v>2369</v>
      </c>
      <c r="D472" s="3" t="s">
        <v>3602</v>
      </c>
      <c r="E472" s="3" t="s">
        <v>2095</v>
      </c>
      <c r="F472" s="3" t="s">
        <v>2024</v>
      </c>
      <c r="H472">
        <f t="shared" si="35"/>
        <v>4.0141441306837992E-2</v>
      </c>
      <c r="I472" s="2">
        <f t="shared" si="36"/>
        <v>217.5</v>
      </c>
      <c r="J472">
        <f t="shared" si="37"/>
        <v>4.0141441306837988</v>
      </c>
      <c r="L472" s="2">
        <f t="shared" si="33"/>
        <v>187.64130434782609</v>
      </c>
      <c r="M472" s="2">
        <f t="shared" si="34"/>
        <v>3.5011703770108071</v>
      </c>
    </row>
    <row r="473" spans="1:13" x14ac:dyDescent="0.25">
      <c r="A473" s="3" t="s">
        <v>22</v>
      </c>
      <c r="B473" s="3" t="s">
        <v>2097</v>
      </c>
      <c r="C473" s="3" t="s">
        <v>2369</v>
      </c>
      <c r="D473" s="3" t="s">
        <v>3602</v>
      </c>
      <c r="E473" s="3" t="s">
        <v>2100</v>
      </c>
      <c r="F473" s="3" t="s">
        <v>2019</v>
      </c>
      <c r="H473">
        <f t="shared" si="35"/>
        <v>4.0141441306837992E-2</v>
      </c>
      <c r="I473" s="2">
        <f t="shared" si="36"/>
        <v>216.95652173913044</v>
      </c>
      <c r="J473">
        <f t="shared" si="37"/>
        <v>4.0141441306837988</v>
      </c>
      <c r="L473" s="2">
        <f t="shared" si="33"/>
        <v>187.09782608695653</v>
      </c>
      <c r="M473" s="2">
        <f t="shared" si="34"/>
        <v>3.5011703770108071</v>
      </c>
    </row>
    <row r="474" spans="1:13" x14ac:dyDescent="0.25">
      <c r="A474" s="3" t="s">
        <v>22</v>
      </c>
      <c r="B474" s="3" t="s">
        <v>2102</v>
      </c>
      <c r="C474" s="3" t="s">
        <v>3603</v>
      </c>
      <c r="D474" s="3" t="s">
        <v>3604</v>
      </c>
      <c r="E474" s="3" t="s">
        <v>2105</v>
      </c>
      <c r="F474" s="3" t="s">
        <v>2014</v>
      </c>
      <c r="H474">
        <f t="shared" si="35"/>
        <v>4.034065441506051E-2</v>
      </c>
      <c r="I474" s="2">
        <f t="shared" si="36"/>
        <v>218.04347826086956</v>
      </c>
      <c r="J474">
        <f t="shared" si="37"/>
        <v>4.0340654415060513</v>
      </c>
      <c r="L474" s="2">
        <f t="shared" si="33"/>
        <v>188.18478260869566</v>
      </c>
      <c r="M474" s="2">
        <f t="shared" si="34"/>
        <v>3.5210916878330596</v>
      </c>
    </row>
    <row r="475" spans="1:13" x14ac:dyDescent="0.25">
      <c r="A475" s="3" t="s">
        <v>22</v>
      </c>
      <c r="B475" s="3" t="s">
        <v>2106</v>
      </c>
      <c r="C475" s="3" t="s">
        <v>3605</v>
      </c>
      <c r="D475" s="3" t="s">
        <v>3606</v>
      </c>
      <c r="E475" s="3" t="s">
        <v>2109</v>
      </c>
      <c r="F475" s="3" t="s">
        <v>2072</v>
      </c>
      <c r="H475">
        <f t="shared" si="35"/>
        <v>4.0440260969171769E-2</v>
      </c>
      <c r="I475" s="2">
        <f t="shared" si="36"/>
        <v>220.21739130434781</v>
      </c>
      <c r="J475">
        <f t="shared" si="37"/>
        <v>4.0440260969171771</v>
      </c>
      <c r="L475" s="2">
        <f t="shared" si="33"/>
        <v>190.35869565217391</v>
      </c>
      <c r="M475" s="2">
        <f t="shared" si="34"/>
        <v>3.5310523432441854</v>
      </c>
    </row>
    <row r="476" spans="1:13" x14ac:dyDescent="0.25">
      <c r="A476" s="3" t="s">
        <v>22</v>
      </c>
      <c r="B476" s="3" t="s">
        <v>2110</v>
      </c>
      <c r="C476" s="3" t="s">
        <v>2383</v>
      </c>
      <c r="D476" s="3" t="s">
        <v>3607</v>
      </c>
      <c r="E476" s="3" t="s">
        <v>2111</v>
      </c>
      <c r="F476" s="3" t="s">
        <v>2037</v>
      </c>
      <c r="H476">
        <f t="shared" si="35"/>
        <v>4.0490064246227399E-2</v>
      </c>
      <c r="I476" s="2">
        <f t="shared" si="36"/>
        <v>219.13043478260872</v>
      </c>
      <c r="J476">
        <f t="shared" si="37"/>
        <v>4.04900642462274</v>
      </c>
      <c r="L476" s="2">
        <f t="shared" si="33"/>
        <v>189.27173913043481</v>
      </c>
      <c r="M476" s="2">
        <f t="shared" si="34"/>
        <v>3.5360326709497483</v>
      </c>
    </row>
    <row r="477" spans="1:13" x14ac:dyDescent="0.25">
      <c r="A477" s="3" t="s">
        <v>22</v>
      </c>
      <c r="B477" s="3" t="s">
        <v>2112</v>
      </c>
      <c r="C477" s="3" t="s">
        <v>2390</v>
      </c>
      <c r="D477" s="3" t="s">
        <v>3608</v>
      </c>
      <c r="E477" s="3" t="s">
        <v>2115</v>
      </c>
      <c r="F477" s="3" t="s">
        <v>2014</v>
      </c>
      <c r="H477">
        <f t="shared" si="35"/>
        <v>4.0539867523283035E-2</v>
      </c>
      <c r="I477" s="2">
        <f t="shared" si="36"/>
        <v>218.04347826086956</v>
      </c>
      <c r="J477">
        <f t="shared" si="37"/>
        <v>4.0539867523283037</v>
      </c>
      <c r="L477" s="2">
        <f t="shared" si="33"/>
        <v>188.18478260869566</v>
      </c>
      <c r="M477" s="2">
        <f t="shared" si="34"/>
        <v>3.541012998655312</v>
      </c>
    </row>
    <row r="478" spans="1:13" x14ac:dyDescent="0.25">
      <c r="A478" s="3" t="s">
        <v>22</v>
      </c>
      <c r="B478" s="3" t="s">
        <v>2116</v>
      </c>
      <c r="C478" s="3" t="s">
        <v>3609</v>
      </c>
      <c r="D478" s="3" t="s">
        <v>3610</v>
      </c>
      <c r="E478" s="3" t="s">
        <v>2119</v>
      </c>
      <c r="F478" s="3" t="s">
        <v>2014</v>
      </c>
      <c r="H478">
        <f t="shared" si="35"/>
        <v>4.0589670800338665E-2</v>
      </c>
      <c r="I478" s="2">
        <f t="shared" si="36"/>
        <v>218.04347826086956</v>
      </c>
      <c r="J478">
        <f t="shared" si="37"/>
        <v>4.0589670800338666</v>
      </c>
      <c r="L478" s="2">
        <f t="shared" si="33"/>
        <v>188.18478260869566</v>
      </c>
      <c r="M478" s="2">
        <f t="shared" si="34"/>
        <v>3.5459933263608749</v>
      </c>
    </row>
    <row r="479" spans="1:13" x14ac:dyDescent="0.25">
      <c r="A479" s="3" t="s">
        <v>22</v>
      </c>
      <c r="B479" s="3" t="s">
        <v>2120</v>
      </c>
      <c r="C479" s="3" t="s">
        <v>2398</v>
      </c>
      <c r="D479" s="3" t="s">
        <v>3611</v>
      </c>
      <c r="E479" s="3" t="s">
        <v>2123</v>
      </c>
      <c r="F479" s="3" t="s">
        <v>2044</v>
      </c>
      <c r="H479">
        <f t="shared" si="35"/>
        <v>4.0739080631505553E-2</v>
      </c>
      <c r="I479" s="2">
        <f t="shared" si="36"/>
        <v>219.67391304347825</v>
      </c>
      <c r="J479">
        <f t="shared" si="37"/>
        <v>4.0739080631505553</v>
      </c>
      <c r="L479" s="2">
        <f t="shared" si="33"/>
        <v>189.81521739130434</v>
      </c>
      <c r="M479" s="2">
        <f t="shared" si="34"/>
        <v>3.5609343094775636</v>
      </c>
    </row>
    <row r="480" spans="1:13" x14ac:dyDescent="0.25">
      <c r="A480" s="3" t="s">
        <v>22</v>
      </c>
      <c r="B480" s="3" t="s">
        <v>2125</v>
      </c>
      <c r="C480" s="3" t="s">
        <v>2398</v>
      </c>
      <c r="D480" s="3" t="s">
        <v>3611</v>
      </c>
      <c r="E480" s="3" t="s">
        <v>2128</v>
      </c>
      <c r="F480" s="3" t="s">
        <v>2005</v>
      </c>
      <c r="H480">
        <f t="shared" si="35"/>
        <v>4.0739080631505553E-2</v>
      </c>
      <c r="I480" s="2">
        <f t="shared" si="36"/>
        <v>218.58695652173913</v>
      </c>
      <c r="J480">
        <f t="shared" si="37"/>
        <v>4.0739080631505553</v>
      </c>
      <c r="L480" s="2">
        <f t="shared" si="33"/>
        <v>188.72826086956522</v>
      </c>
      <c r="M480" s="2">
        <f t="shared" si="34"/>
        <v>3.5609343094775636</v>
      </c>
    </row>
    <row r="481" spans="1:13" x14ac:dyDescent="0.25">
      <c r="A481" s="3" t="s">
        <v>22</v>
      </c>
      <c r="B481" s="3" t="s">
        <v>2129</v>
      </c>
      <c r="C481" s="3" t="s">
        <v>2402</v>
      </c>
      <c r="D481" s="3" t="s">
        <v>3612</v>
      </c>
      <c r="E481" s="3" t="s">
        <v>2132</v>
      </c>
      <c r="F481" s="3" t="s">
        <v>2005</v>
      </c>
      <c r="H481">
        <f t="shared" si="35"/>
        <v>4.0788883908561183E-2</v>
      </c>
      <c r="I481" s="2">
        <f t="shared" si="36"/>
        <v>218.58695652173913</v>
      </c>
      <c r="J481">
        <f t="shared" si="37"/>
        <v>4.0788883908561182</v>
      </c>
      <c r="L481" s="2">
        <f t="shared" si="33"/>
        <v>188.72826086956522</v>
      </c>
      <c r="M481" s="2">
        <f t="shared" si="34"/>
        <v>3.5659146371831265</v>
      </c>
    </row>
    <row r="482" spans="1:13" x14ac:dyDescent="0.25">
      <c r="A482" s="3" t="s">
        <v>22</v>
      </c>
      <c r="B482" s="3" t="s">
        <v>2133</v>
      </c>
      <c r="C482" s="3" t="s">
        <v>2406</v>
      </c>
      <c r="D482" s="3" t="s">
        <v>3613</v>
      </c>
      <c r="E482" s="3" t="s">
        <v>2136</v>
      </c>
      <c r="F482" s="3" t="s">
        <v>2005</v>
      </c>
      <c r="H482">
        <f t="shared" si="35"/>
        <v>4.0838687185616812E-2</v>
      </c>
      <c r="I482" s="2">
        <f t="shared" si="36"/>
        <v>218.58695652173913</v>
      </c>
      <c r="J482">
        <f t="shared" si="37"/>
        <v>4.0838687185616811</v>
      </c>
      <c r="L482" s="2">
        <f t="shared" si="33"/>
        <v>188.72826086956522</v>
      </c>
      <c r="M482" s="2">
        <f t="shared" si="34"/>
        <v>3.5708949648886894</v>
      </c>
    </row>
    <row r="483" spans="1:13" x14ac:dyDescent="0.25">
      <c r="A483" s="3" t="s">
        <v>22</v>
      </c>
      <c r="B483" s="3" t="s">
        <v>2137</v>
      </c>
      <c r="C483" s="3" t="s">
        <v>3614</v>
      </c>
      <c r="D483" s="3" t="s">
        <v>3615</v>
      </c>
      <c r="E483" s="3" t="s">
        <v>2140</v>
      </c>
      <c r="F483" s="3" t="s">
        <v>2072</v>
      </c>
      <c r="H483">
        <f t="shared" si="35"/>
        <v>4.1037900293839337E-2</v>
      </c>
      <c r="I483" s="2">
        <f t="shared" si="36"/>
        <v>220.21739130434781</v>
      </c>
      <c r="J483">
        <f t="shared" si="37"/>
        <v>4.1037900293839336</v>
      </c>
      <c r="L483" s="2">
        <f t="shared" si="33"/>
        <v>190.35869565217391</v>
      </c>
      <c r="M483" s="2">
        <f t="shared" si="34"/>
        <v>3.5908162757109419</v>
      </c>
    </row>
    <row r="484" spans="1:13" x14ac:dyDescent="0.25">
      <c r="A484" s="3" t="s">
        <v>22</v>
      </c>
      <c r="B484" s="3" t="s">
        <v>2141</v>
      </c>
      <c r="C484" s="3" t="s">
        <v>2419</v>
      </c>
      <c r="D484" s="3" t="s">
        <v>3616</v>
      </c>
      <c r="E484" s="3" t="s">
        <v>2144</v>
      </c>
      <c r="F484" s="3" t="s">
        <v>2072</v>
      </c>
      <c r="H484">
        <f t="shared" si="35"/>
        <v>4.1137506847950596E-2</v>
      </c>
      <c r="I484" s="2">
        <f t="shared" si="36"/>
        <v>220.21739130434781</v>
      </c>
      <c r="J484">
        <f t="shared" si="37"/>
        <v>4.1137506847950593</v>
      </c>
      <c r="L484" s="2">
        <f t="shared" si="33"/>
        <v>190.35869565217391</v>
      </c>
      <c r="M484" s="2">
        <f t="shared" si="34"/>
        <v>3.6007769311220676</v>
      </c>
    </row>
    <row r="485" spans="1:13" x14ac:dyDescent="0.25">
      <c r="A485" s="3" t="s">
        <v>22</v>
      </c>
      <c r="B485" s="3" t="s">
        <v>2145</v>
      </c>
      <c r="C485" s="3" t="s">
        <v>2423</v>
      </c>
      <c r="D485" s="3" t="s">
        <v>3617</v>
      </c>
      <c r="E485" s="3" t="s">
        <v>2148</v>
      </c>
      <c r="F485" s="3" t="s">
        <v>2049</v>
      </c>
      <c r="H485">
        <f t="shared" si="35"/>
        <v>4.1237113402061855E-2</v>
      </c>
      <c r="I485" s="2">
        <f t="shared" si="36"/>
        <v>220.7608695652174</v>
      </c>
      <c r="J485">
        <f t="shared" si="37"/>
        <v>4.1237113402061851</v>
      </c>
      <c r="L485" s="2">
        <f t="shared" si="33"/>
        <v>190.9021739130435</v>
      </c>
      <c r="M485" s="2">
        <f t="shared" si="34"/>
        <v>3.6107375865331934</v>
      </c>
    </row>
    <row r="486" spans="1:13" x14ac:dyDescent="0.25">
      <c r="A486" s="3" t="s">
        <v>22</v>
      </c>
      <c r="B486" s="3" t="s">
        <v>2149</v>
      </c>
      <c r="C486" s="3" t="s">
        <v>2427</v>
      </c>
      <c r="D486" s="3" t="s">
        <v>3618</v>
      </c>
      <c r="E486" s="3" t="s">
        <v>2152</v>
      </c>
      <c r="F486" s="3" t="s">
        <v>2086</v>
      </c>
      <c r="H486">
        <f t="shared" si="35"/>
        <v>4.1336719956173114E-2</v>
      </c>
      <c r="I486" s="2">
        <f t="shared" si="36"/>
        <v>222.39130434782609</v>
      </c>
      <c r="J486">
        <f t="shared" si="37"/>
        <v>4.1336719956173118</v>
      </c>
      <c r="L486" s="2">
        <f t="shared" si="33"/>
        <v>192.53260869565219</v>
      </c>
      <c r="M486" s="2">
        <f t="shared" si="34"/>
        <v>3.6206982419443201</v>
      </c>
    </row>
    <row r="487" spans="1:13" x14ac:dyDescent="0.25">
      <c r="A487" s="3" t="s">
        <v>22</v>
      </c>
      <c r="B487" s="3" t="s">
        <v>2153</v>
      </c>
      <c r="C487" s="3" t="s">
        <v>2432</v>
      </c>
      <c r="D487" s="3" t="s">
        <v>3619</v>
      </c>
      <c r="E487" s="3" t="s">
        <v>2156</v>
      </c>
      <c r="F487" s="3" t="s">
        <v>2049</v>
      </c>
      <c r="H487">
        <f t="shared" si="35"/>
        <v>4.1386523233228743E-2</v>
      </c>
      <c r="I487" s="2">
        <f t="shared" si="36"/>
        <v>220.7608695652174</v>
      </c>
      <c r="J487">
        <f t="shared" si="37"/>
        <v>4.1386523233228747</v>
      </c>
      <c r="L487" s="2">
        <f t="shared" si="33"/>
        <v>190.9021739130435</v>
      </c>
      <c r="M487" s="2">
        <f t="shared" si="34"/>
        <v>3.625678569649883</v>
      </c>
    </row>
    <row r="488" spans="1:13" x14ac:dyDescent="0.25">
      <c r="A488" s="3" t="s">
        <v>22</v>
      </c>
      <c r="B488" s="3" t="s">
        <v>2157</v>
      </c>
      <c r="C488" s="3" t="s">
        <v>2437</v>
      </c>
      <c r="D488" s="3" t="s">
        <v>3620</v>
      </c>
      <c r="E488" s="3" t="s">
        <v>2158</v>
      </c>
      <c r="F488" s="3" t="s">
        <v>2081</v>
      </c>
      <c r="H488">
        <f t="shared" si="35"/>
        <v>4.1486129787340009E-2</v>
      </c>
      <c r="I488" s="2">
        <f t="shared" si="36"/>
        <v>221.84782608695653</v>
      </c>
      <c r="J488">
        <f t="shared" si="37"/>
        <v>4.1486129787340005</v>
      </c>
      <c r="L488" s="2">
        <f t="shared" si="33"/>
        <v>191.98913043478262</v>
      </c>
      <c r="M488" s="2">
        <f t="shared" si="34"/>
        <v>3.6356392250610088</v>
      </c>
    </row>
    <row r="489" spans="1:13" x14ac:dyDescent="0.25">
      <c r="A489" s="3" t="s">
        <v>22</v>
      </c>
      <c r="B489" s="3" t="s">
        <v>2159</v>
      </c>
      <c r="C489" s="3" t="s">
        <v>2437</v>
      </c>
      <c r="D489" s="3" t="s">
        <v>3620</v>
      </c>
      <c r="E489" s="3" t="s">
        <v>2162</v>
      </c>
      <c r="F489" s="3" t="s">
        <v>2091</v>
      </c>
      <c r="H489">
        <f t="shared" si="35"/>
        <v>4.1486129787340009E-2</v>
      </c>
      <c r="I489" s="2">
        <f t="shared" si="36"/>
        <v>221.30434782608697</v>
      </c>
      <c r="J489">
        <f t="shared" si="37"/>
        <v>4.1486129787340005</v>
      </c>
      <c r="L489" s="2">
        <f t="shared" si="33"/>
        <v>191.44565217391306</v>
      </c>
      <c r="M489" s="2">
        <f t="shared" si="34"/>
        <v>3.6356392250610088</v>
      </c>
    </row>
    <row r="490" spans="1:13" x14ac:dyDescent="0.25">
      <c r="A490" s="3" t="s">
        <v>22</v>
      </c>
      <c r="B490" s="3" t="s">
        <v>2163</v>
      </c>
      <c r="C490" s="3" t="s">
        <v>2441</v>
      </c>
      <c r="D490" s="3" t="s">
        <v>3621</v>
      </c>
      <c r="E490" s="3" t="s">
        <v>2166</v>
      </c>
      <c r="F490" s="3" t="s">
        <v>2037</v>
      </c>
      <c r="H490">
        <f t="shared" si="35"/>
        <v>4.1535933064395639E-2</v>
      </c>
      <c r="I490" s="2">
        <f t="shared" si="36"/>
        <v>219.13043478260872</v>
      </c>
      <c r="J490">
        <f t="shared" si="37"/>
        <v>4.1535933064395643</v>
      </c>
      <c r="L490" s="2">
        <f t="shared" si="33"/>
        <v>189.27173913043481</v>
      </c>
      <c r="M490" s="2">
        <f t="shared" si="34"/>
        <v>3.6406195527665726</v>
      </c>
    </row>
    <row r="491" spans="1:13" x14ac:dyDescent="0.25">
      <c r="A491" s="3" t="s">
        <v>22</v>
      </c>
      <c r="B491" s="3" t="s">
        <v>2168</v>
      </c>
      <c r="C491" s="3" t="s">
        <v>3622</v>
      </c>
      <c r="D491" s="3" t="s">
        <v>3623</v>
      </c>
      <c r="E491" s="3" t="s">
        <v>2171</v>
      </c>
      <c r="F491" s="3" t="s">
        <v>2091</v>
      </c>
      <c r="H491">
        <f t="shared" si="35"/>
        <v>4.1685342895562527E-2</v>
      </c>
      <c r="I491" s="2">
        <f t="shared" si="36"/>
        <v>221.30434782608697</v>
      </c>
      <c r="J491">
        <f t="shared" si="37"/>
        <v>4.1685342895562529</v>
      </c>
      <c r="L491" s="2">
        <f t="shared" si="33"/>
        <v>191.44565217391306</v>
      </c>
      <c r="M491" s="2">
        <f t="shared" si="34"/>
        <v>3.6555605358832612</v>
      </c>
    </row>
    <row r="492" spans="1:13" x14ac:dyDescent="0.25">
      <c r="A492" s="3" t="s">
        <v>22</v>
      </c>
      <c r="B492" s="3" t="s">
        <v>2172</v>
      </c>
      <c r="C492" s="3" t="s">
        <v>2452</v>
      </c>
      <c r="D492" s="3" t="s">
        <v>3624</v>
      </c>
      <c r="E492" s="3" t="s">
        <v>2175</v>
      </c>
      <c r="F492" s="3" t="s">
        <v>2101</v>
      </c>
      <c r="H492">
        <f t="shared" si="35"/>
        <v>4.1834752726729416E-2</v>
      </c>
      <c r="I492" s="2">
        <f t="shared" si="36"/>
        <v>223.36956521739128</v>
      </c>
      <c r="J492">
        <f t="shared" si="37"/>
        <v>4.1834752726729416</v>
      </c>
      <c r="L492" s="2">
        <f t="shared" si="33"/>
        <v>193.51086956521738</v>
      </c>
      <c r="M492" s="2">
        <f t="shared" si="34"/>
        <v>3.6705015189999499</v>
      </c>
    </row>
    <row r="493" spans="1:13" x14ac:dyDescent="0.25">
      <c r="A493" s="3" t="s">
        <v>22</v>
      </c>
      <c r="B493" s="3" t="s">
        <v>2177</v>
      </c>
      <c r="C493" s="3" t="s">
        <v>2452</v>
      </c>
      <c r="D493" s="3" t="s">
        <v>3624</v>
      </c>
      <c r="E493" s="3" t="s">
        <v>2180</v>
      </c>
      <c r="F493" s="3" t="s">
        <v>2086</v>
      </c>
      <c r="H493">
        <f t="shared" si="35"/>
        <v>4.1834752726729416E-2</v>
      </c>
      <c r="I493" s="2">
        <f t="shared" si="36"/>
        <v>222.39130434782609</v>
      </c>
      <c r="J493">
        <f t="shared" si="37"/>
        <v>4.1834752726729416</v>
      </c>
      <c r="L493" s="2">
        <f t="shared" si="33"/>
        <v>192.53260869565219</v>
      </c>
      <c r="M493" s="2">
        <f t="shared" si="34"/>
        <v>3.6705015189999499</v>
      </c>
    </row>
    <row r="494" spans="1:13" x14ac:dyDescent="0.25">
      <c r="A494" s="3" t="s">
        <v>22</v>
      </c>
      <c r="B494" s="3" t="s">
        <v>2181</v>
      </c>
      <c r="C494" s="3" t="s">
        <v>2459</v>
      </c>
      <c r="D494" s="3" t="s">
        <v>2165</v>
      </c>
      <c r="E494" s="3" t="s">
        <v>2184</v>
      </c>
      <c r="F494" s="3" t="s">
        <v>2086</v>
      </c>
      <c r="H494">
        <f t="shared" si="35"/>
        <v>4.1884556003785052E-2</v>
      </c>
      <c r="I494" s="2">
        <f t="shared" si="36"/>
        <v>222.39130434782609</v>
      </c>
      <c r="J494">
        <f t="shared" si="37"/>
        <v>4.1884556003785054</v>
      </c>
      <c r="L494" s="2">
        <f t="shared" si="33"/>
        <v>192.53260869565219</v>
      </c>
      <c r="M494" s="2">
        <f t="shared" si="34"/>
        <v>3.6754818467055137</v>
      </c>
    </row>
    <row r="495" spans="1:13" x14ac:dyDescent="0.25">
      <c r="A495" s="3" t="s">
        <v>22</v>
      </c>
      <c r="B495" s="3" t="s">
        <v>2186</v>
      </c>
      <c r="C495" s="3" t="s">
        <v>3625</v>
      </c>
      <c r="D495" s="3" t="s">
        <v>2174</v>
      </c>
      <c r="E495" s="3" t="s">
        <v>2187</v>
      </c>
      <c r="F495" s="3" t="s">
        <v>2086</v>
      </c>
      <c r="H495">
        <f t="shared" si="35"/>
        <v>4.1984162557896311E-2</v>
      </c>
      <c r="I495" s="2">
        <f t="shared" si="36"/>
        <v>222.39130434782609</v>
      </c>
      <c r="J495">
        <f t="shared" si="37"/>
        <v>4.1984162557896312</v>
      </c>
      <c r="L495" s="2">
        <f t="shared" si="33"/>
        <v>192.53260869565219</v>
      </c>
      <c r="M495" s="2">
        <f t="shared" si="34"/>
        <v>3.6854425021166395</v>
      </c>
    </row>
    <row r="496" spans="1:13" x14ac:dyDescent="0.25">
      <c r="A496" s="3" t="s">
        <v>22</v>
      </c>
      <c r="B496" s="3" t="s">
        <v>2189</v>
      </c>
      <c r="C496" s="3" t="s">
        <v>2467</v>
      </c>
      <c r="D496" s="3" t="s">
        <v>3626</v>
      </c>
      <c r="E496" s="3" t="s">
        <v>2192</v>
      </c>
      <c r="F496" s="3" t="s">
        <v>2167</v>
      </c>
      <c r="H496">
        <f t="shared" si="35"/>
        <v>4.2183375666118829E-2</v>
      </c>
      <c r="I496" s="2">
        <f t="shared" si="36"/>
        <v>225</v>
      </c>
      <c r="J496">
        <f t="shared" si="37"/>
        <v>4.2183375666118827</v>
      </c>
      <c r="L496" s="2">
        <f t="shared" ref="L496:L559" si="38">I496-$I$46</f>
        <v>195.14130434782609</v>
      </c>
      <c r="M496" s="2">
        <f t="shared" ref="M496:M559" si="39">J496-$J$46</f>
        <v>3.7053638129388911</v>
      </c>
    </row>
    <row r="497" spans="1:13" x14ac:dyDescent="0.25">
      <c r="A497" s="3" t="s">
        <v>22</v>
      </c>
      <c r="B497" s="3" t="s">
        <v>2193</v>
      </c>
      <c r="C497" s="3" t="s">
        <v>2467</v>
      </c>
      <c r="D497" s="3" t="s">
        <v>3626</v>
      </c>
      <c r="E497" s="3" t="s">
        <v>2196</v>
      </c>
      <c r="F497" s="3" t="s">
        <v>2124</v>
      </c>
      <c r="H497">
        <f t="shared" ref="H497:H560" si="40">(C497-20079)/20079</f>
        <v>4.2183375666118829E-2</v>
      </c>
      <c r="I497" s="2">
        <f t="shared" ref="I497:I560" si="41">F497/920*1000000</f>
        <v>223.91304347826085</v>
      </c>
      <c r="J497">
        <f t="shared" ref="J497:J560" si="42">H497*100</f>
        <v>4.2183375666118827</v>
      </c>
      <c r="L497" s="2">
        <f t="shared" si="38"/>
        <v>194.05434782608694</v>
      </c>
      <c r="M497" s="2">
        <f t="shared" si="39"/>
        <v>3.7053638129388911</v>
      </c>
    </row>
    <row r="498" spans="1:13" x14ac:dyDescent="0.25">
      <c r="A498" s="3" t="s">
        <v>22</v>
      </c>
      <c r="B498" s="3" t="s">
        <v>2197</v>
      </c>
      <c r="C498" s="3" t="s">
        <v>2475</v>
      </c>
      <c r="D498" s="3" t="s">
        <v>2183</v>
      </c>
      <c r="E498" s="3" t="s">
        <v>2200</v>
      </c>
      <c r="F498" s="3" t="s">
        <v>2101</v>
      </c>
      <c r="H498">
        <f t="shared" si="40"/>
        <v>4.2233178943174458E-2</v>
      </c>
      <c r="I498" s="2">
        <f t="shared" si="41"/>
        <v>223.36956521739128</v>
      </c>
      <c r="J498">
        <f t="shared" si="42"/>
        <v>4.2233178943174456</v>
      </c>
      <c r="L498" s="2">
        <f t="shared" si="38"/>
        <v>193.51086956521738</v>
      </c>
      <c r="M498" s="2">
        <f t="shared" si="39"/>
        <v>3.7103441406444539</v>
      </c>
    </row>
    <row r="499" spans="1:13" x14ac:dyDescent="0.25">
      <c r="A499" s="3" t="s">
        <v>22</v>
      </c>
      <c r="B499" s="3" t="s">
        <v>2201</v>
      </c>
      <c r="C499" s="3" t="s">
        <v>3627</v>
      </c>
      <c r="D499" s="3" t="s">
        <v>2191</v>
      </c>
      <c r="E499" s="3" t="s">
        <v>2202</v>
      </c>
      <c r="F499" s="3" t="s">
        <v>2101</v>
      </c>
      <c r="H499">
        <f t="shared" si="40"/>
        <v>4.2282982220230088E-2</v>
      </c>
      <c r="I499" s="2">
        <f t="shared" si="41"/>
        <v>223.36956521739128</v>
      </c>
      <c r="J499">
        <f t="shared" si="42"/>
        <v>4.2282982220230085</v>
      </c>
      <c r="L499" s="2">
        <f t="shared" si="38"/>
        <v>193.51086956521738</v>
      </c>
      <c r="M499" s="2">
        <f t="shared" si="39"/>
        <v>3.7153244683500168</v>
      </c>
    </row>
    <row r="500" spans="1:13" x14ac:dyDescent="0.25">
      <c r="A500" s="3" t="s">
        <v>22</v>
      </c>
      <c r="B500" s="3" t="s">
        <v>2203</v>
      </c>
      <c r="C500" s="3" t="s">
        <v>3628</v>
      </c>
      <c r="D500" s="3" t="s">
        <v>3629</v>
      </c>
      <c r="E500" s="3" t="s">
        <v>2204</v>
      </c>
      <c r="F500" s="3" t="s">
        <v>2227</v>
      </c>
      <c r="H500">
        <f t="shared" si="40"/>
        <v>4.2432392051396983E-2</v>
      </c>
      <c r="I500" s="2">
        <f t="shared" si="41"/>
        <v>226.0869565217391</v>
      </c>
      <c r="J500">
        <f t="shared" si="42"/>
        <v>4.2432392051396981</v>
      </c>
      <c r="L500" s="2">
        <f t="shared" si="38"/>
        <v>196.22826086956519</v>
      </c>
      <c r="M500" s="2">
        <f t="shared" si="39"/>
        <v>3.7302654514667064</v>
      </c>
    </row>
    <row r="501" spans="1:13" x14ac:dyDescent="0.25">
      <c r="A501" s="3" t="s">
        <v>22</v>
      </c>
      <c r="B501" s="3" t="s">
        <v>2205</v>
      </c>
      <c r="C501" s="3" t="s">
        <v>2487</v>
      </c>
      <c r="D501" s="3" t="s">
        <v>3630</v>
      </c>
      <c r="E501" s="3" t="s">
        <v>2208</v>
      </c>
      <c r="F501" s="3" t="s">
        <v>2176</v>
      </c>
      <c r="H501">
        <f t="shared" si="40"/>
        <v>4.2531998605508242E-2</v>
      </c>
      <c r="I501" s="2">
        <f t="shared" si="41"/>
        <v>224.45652173913044</v>
      </c>
      <c r="J501">
        <f t="shared" si="42"/>
        <v>4.2531998605508239</v>
      </c>
      <c r="L501" s="2">
        <f t="shared" si="38"/>
        <v>194.59782608695653</v>
      </c>
      <c r="M501" s="2">
        <f t="shared" si="39"/>
        <v>3.7402261068778322</v>
      </c>
    </row>
    <row r="502" spans="1:13" x14ac:dyDescent="0.25">
      <c r="A502" s="3" t="s">
        <v>22</v>
      </c>
      <c r="B502" s="3" t="s">
        <v>2210</v>
      </c>
      <c r="C502" s="3" t="s">
        <v>2487</v>
      </c>
      <c r="D502" s="3" t="s">
        <v>3630</v>
      </c>
      <c r="E502" s="3" t="s">
        <v>2213</v>
      </c>
      <c r="F502" s="3" t="s">
        <v>2176</v>
      </c>
      <c r="H502">
        <f t="shared" si="40"/>
        <v>4.2531998605508242E-2</v>
      </c>
      <c r="I502" s="2">
        <f t="shared" si="41"/>
        <v>224.45652173913044</v>
      </c>
      <c r="J502">
        <f t="shared" si="42"/>
        <v>4.2531998605508239</v>
      </c>
      <c r="L502" s="2">
        <f t="shared" si="38"/>
        <v>194.59782608695653</v>
      </c>
      <c r="M502" s="2">
        <f t="shared" si="39"/>
        <v>3.7402261068778322</v>
      </c>
    </row>
    <row r="503" spans="1:13" x14ac:dyDescent="0.25">
      <c r="A503" s="3" t="s">
        <v>22</v>
      </c>
      <c r="B503" s="3" t="s">
        <v>2215</v>
      </c>
      <c r="C503" s="3" t="s">
        <v>2487</v>
      </c>
      <c r="D503" s="3" t="s">
        <v>3630</v>
      </c>
      <c r="E503" s="3" t="s">
        <v>2216</v>
      </c>
      <c r="F503" s="3" t="s">
        <v>2096</v>
      </c>
      <c r="H503">
        <f t="shared" si="40"/>
        <v>4.2531998605508242E-2</v>
      </c>
      <c r="I503" s="2">
        <f t="shared" si="41"/>
        <v>222.82608695652172</v>
      </c>
      <c r="J503">
        <f t="shared" si="42"/>
        <v>4.2531998605508239</v>
      </c>
      <c r="L503" s="2">
        <f t="shared" si="38"/>
        <v>192.96739130434781</v>
      </c>
      <c r="M503" s="2">
        <f t="shared" si="39"/>
        <v>3.7402261068778322</v>
      </c>
    </row>
    <row r="504" spans="1:13" x14ac:dyDescent="0.25">
      <c r="A504" s="3" t="s">
        <v>22</v>
      </c>
      <c r="B504" s="3" t="s">
        <v>2217</v>
      </c>
      <c r="C504" s="3" t="s">
        <v>2495</v>
      </c>
      <c r="D504" s="3" t="s">
        <v>3631</v>
      </c>
      <c r="E504" s="3" t="s">
        <v>2218</v>
      </c>
      <c r="F504" s="3" t="s">
        <v>2188</v>
      </c>
      <c r="H504">
        <f t="shared" si="40"/>
        <v>4.2781014990786397E-2</v>
      </c>
      <c r="I504" s="2">
        <f t="shared" si="41"/>
        <v>225.54347826086956</v>
      </c>
      <c r="J504">
        <f t="shared" si="42"/>
        <v>4.2781014990786392</v>
      </c>
      <c r="L504" s="2">
        <f t="shared" si="38"/>
        <v>195.68478260869566</v>
      </c>
      <c r="M504" s="2">
        <f t="shared" si="39"/>
        <v>3.7651277454056475</v>
      </c>
    </row>
    <row r="505" spans="1:13" x14ac:dyDescent="0.25">
      <c r="A505" s="3" t="s">
        <v>22</v>
      </c>
      <c r="B505" s="3" t="s">
        <v>2219</v>
      </c>
      <c r="C505" s="3" t="s">
        <v>3632</v>
      </c>
      <c r="D505" s="3" t="s">
        <v>2212</v>
      </c>
      <c r="E505" s="3" t="s">
        <v>2222</v>
      </c>
      <c r="F505" s="3" t="s">
        <v>2240</v>
      </c>
      <c r="H505">
        <f t="shared" si="40"/>
        <v>4.2880621544897655E-2</v>
      </c>
      <c r="I505" s="2">
        <f t="shared" si="41"/>
        <v>228.1521739130435</v>
      </c>
      <c r="J505">
        <f t="shared" si="42"/>
        <v>4.2880621544897659</v>
      </c>
      <c r="L505" s="2">
        <f t="shared" si="38"/>
        <v>198.29347826086959</v>
      </c>
      <c r="M505" s="2">
        <f t="shared" si="39"/>
        <v>3.7750884008167742</v>
      </c>
    </row>
    <row r="506" spans="1:13" x14ac:dyDescent="0.25">
      <c r="A506" s="3" t="s">
        <v>22</v>
      </c>
      <c r="B506" s="3" t="s">
        <v>2223</v>
      </c>
      <c r="C506" s="3" t="s">
        <v>2505</v>
      </c>
      <c r="D506" s="3" t="s">
        <v>2221</v>
      </c>
      <c r="E506" s="3" t="s">
        <v>2226</v>
      </c>
      <c r="F506" s="3" t="s">
        <v>2185</v>
      </c>
      <c r="H506">
        <f t="shared" si="40"/>
        <v>4.2980228099008914E-2</v>
      </c>
      <c r="I506" s="2">
        <f t="shared" si="41"/>
        <v>226.63043478260869</v>
      </c>
      <c r="J506">
        <f t="shared" si="42"/>
        <v>4.2980228099008917</v>
      </c>
      <c r="L506" s="2">
        <f t="shared" si="38"/>
        <v>196.77173913043478</v>
      </c>
      <c r="M506" s="2">
        <f t="shared" si="39"/>
        <v>3.7850490562279</v>
      </c>
    </row>
    <row r="507" spans="1:13" x14ac:dyDescent="0.25">
      <c r="A507" s="3" t="s">
        <v>22</v>
      </c>
      <c r="B507" s="3" t="s">
        <v>2228</v>
      </c>
      <c r="C507" s="3" t="s">
        <v>2505</v>
      </c>
      <c r="D507" s="3" t="s">
        <v>2221</v>
      </c>
      <c r="E507" s="3" t="s">
        <v>2231</v>
      </c>
      <c r="F507" s="3" t="s">
        <v>2209</v>
      </c>
      <c r="H507">
        <f t="shared" si="40"/>
        <v>4.2980228099008914E-2</v>
      </c>
      <c r="I507" s="2">
        <f t="shared" si="41"/>
        <v>227.17391304347825</v>
      </c>
      <c r="J507">
        <f t="shared" si="42"/>
        <v>4.2980228099008917</v>
      </c>
      <c r="L507" s="2">
        <f t="shared" si="38"/>
        <v>197.31521739130434</v>
      </c>
      <c r="M507" s="2">
        <f t="shared" si="39"/>
        <v>3.7850490562279</v>
      </c>
    </row>
    <row r="508" spans="1:13" x14ac:dyDescent="0.25">
      <c r="A508" s="3" t="s">
        <v>22</v>
      </c>
      <c r="B508" s="3" t="s">
        <v>2232</v>
      </c>
      <c r="C508" s="3" t="s">
        <v>2509</v>
      </c>
      <c r="D508" s="3" t="s">
        <v>3633</v>
      </c>
      <c r="E508" s="3" t="s">
        <v>2233</v>
      </c>
      <c r="F508" s="3" t="s">
        <v>2227</v>
      </c>
      <c r="H508">
        <f t="shared" si="40"/>
        <v>4.3030031376064544E-2</v>
      </c>
      <c r="I508" s="2">
        <f t="shared" si="41"/>
        <v>226.0869565217391</v>
      </c>
      <c r="J508">
        <f t="shared" si="42"/>
        <v>4.3030031376064546</v>
      </c>
      <c r="L508" s="2">
        <f t="shared" si="38"/>
        <v>196.22826086956519</v>
      </c>
      <c r="M508" s="2">
        <f t="shared" si="39"/>
        <v>3.7900293839334629</v>
      </c>
    </row>
    <row r="509" spans="1:13" x14ac:dyDescent="0.25">
      <c r="A509" s="3" t="s">
        <v>22</v>
      </c>
      <c r="B509" s="3" t="s">
        <v>2234</v>
      </c>
      <c r="C509" s="3" t="s">
        <v>2515</v>
      </c>
      <c r="D509" s="3" t="s">
        <v>2225</v>
      </c>
      <c r="E509" s="3" t="s">
        <v>2235</v>
      </c>
      <c r="F509" s="3" t="s">
        <v>2227</v>
      </c>
      <c r="H509">
        <f t="shared" si="40"/>
        <v>4.3079834653120173E-2</v>
      </c>
      <c r="I509" s="2">
        <f t="shared" si="41"/>
        <v>226.0869565217391</v>
      </c>
      <c r="J509">
        <f t="shared" si="42"/>
        <v>4.3079834653120175</v>
      </c>
      <c r="L509" s="2">
        <f t="shared" si="38"/>
        <v>196.22826086956519</v>
      </c>
      <c r="M509" s="2">
        <f t="shared" si="39"/>
        <v>3.7950097116390258</v>
      </c>
    </row>
    <row r="510" spans="1:13" x14ac:dyDescent="0.25">
      <c r="A510" s="3" t="s">
        <v>22</v>
      </c>
      <c r="B510" s="3" t="s">
        <v>2236</v>
      </c>
      <c r="C510" s="3" t="s">
        <v>3634</v>
      </c>
      <c r="D510" s="3" t="s">
        <v>2230</v>
      </c>
      <c r="E510" s="3" t="s">
        <v>2239</v>
      </c>
      <c r="F510" s="3" t="s">
        <v>2209</v>
      </c>
      <c r="H510">
        <f t="shared" si="40"/>
        <v>4.3279047761342698E-2</v>
      </c>
      <c r="I510" s="2">
        <f t="shared" si="41"/>
        <v>227.17391304347825</v>
      </c>
      <c r="J510">
        <f t="shared" si="42"/>
        <v>4.3279047761342699</v>
      </c>
      <c r="L510" s="2">
        <f t="shared" si="38"/>
        <v>197.31521739130434</v>
      </c>
      <c r="M510" s="2">
        <f t="shared" si="39"/>
        <v>3.8149310224612782</v>
      </c>
    </row>
    <row r="511" spans="1:13" x14ac:dyDescent="0.25">
      <c r="A511" s="3" t="s">
        <v>22</v>
      </c>
      <c r="B511" s="3" t="s">
        <v>2241</v>
      </c>
      <c r="C511" s="3" t="s">
        <v>2524</v>
      </c>
      <c r="D511" s="3" t="s">
        <v>3635</v>
      </c>
      <c r="E511" s="3" t="s">
        <v>2244</v>
      </c>
      <c r="F511" s="3" t="s">
        <v>2263</v>
      </c>
      <c r="H511">
        <f t="shared" si="40"/>
        <v>4.3378654315453957E-2</v>
      </c>
      <c r="I511" s="2">
        <f t="shared" si="41"/>
        <v>229.2391304347826</v>
      </c>
      <c r="J511">
        <f t="shared" si="42"/>
        <v>4.3378654315453957</v>
      </c>
      <c r="L511" s="2">
        <f t="shared" si="38"/>
        <v>199.38043478260869</v>
      </c>
      <c r="M511" s="2">
        <f t="shared" si="39"/>
        <v>3.824891677872404</v>
      </c>
    </row>
    <row r="512" spans="1:13" x14ac:dyDescent="0.25">
      <c r="A512" s="3" t="s">
        <v>22</v>
      </c>
      <c r="B512" s="3" t="s">
        <v>2246</v>
      </c>
      <c r="C512" s="3" t="s">
        <v>2529</v>
      </c>
      <c r="D512" s="3" t="s">
        <v>3636</v>
      </c>
      <c r="E512" s="3" t="s">
        <v>2249</v>
      </c>
      <c r="F512" s="3" t="s">
        <v>2245</v>
      </c>
      <c r="H512">
        <f t="shared" si="40"/>
        <v>4.3428457592509587E-2</v>
      </c>
      <c r="I512" s="2">
        <f t="shared" si="41"/>
        <v>228.69565217391306</v>
      </c>
      <c r="J512">
        <f t="shared" si="42"/>
        <v>4.3428457592509586</v>
      </c>
      <c r="L512" s="2">
        <f t="shared" si="38"/>
        <v>198.83695652173915</v>
      </c>
      <c r="M512" s="2">
        <f t="shared" si="39"/>
        <v>3.8298720055779669</v>
      </c>
    </row>
    <row r="513" spans="1:13" x14ac:dyDescent="0.25">
      <c r="A513" s="3" t="s">
        <v>22</v>
      </c>
      <c r="B513" s="3" t="s">
        <v>2250</v>
      </c>
      <c r="C513" s="3" t="s">
        <v>2533</v>
      </c>
      <c r="D513" s="3" t="s">
        <v>2238</v>
      </c>
      <c r="E513" s="3" t="s">
        <v>2253</v>
      </c>
      <c r="F513" s="3" t="s">
        <v>2214</v>
      </c>
      <c r="H513">
        <f t="shared" si="40"/>
        <v>4.3478260869565216E-2</v>
      </c>
      <c r="I513" s="2">
        <f t="shared" si="41"/>
        <v>227.71739130434781</v>
      </c>
      <c r="J513">
        <f t="shared" si="42"/>
        <v>4.3478260869565215</v>
      </c>
      <c r="L513" s="2">
        <f t="shared" si="38"/>
        <v>197.85869565217391</v>
      </c>
      <c r="M513" s="2">
        <f t="shared" si="39"/>
        <v>3.8348523332835298</v>
      </c>
    </row>
    <row r="514" spans="1:13" x14ac:dyDescent="0.25">
      <c r="A514" s="3" t="s">
        <v>22</v>
      </c>
      <c r="B514" s="3" t="s">
        <v>2255</v>
      </c>
      <c r="C514" s="3" t="s">
        <v>2533</v>
      </c>
      <c r="D514" s="3" t="s">
        <v>2238</v>
      </c>
      <c r="E514" s="3" t="s">
        <v>2258</v>
      </c>
      <c r="F514" s="3" t="s">
        <v>2214</v>
      </c>
      <c r="H514">
        <f t="shared" si="40"/>
        <v>4.3478260869565216E-2</v>
      </c>
      <c r="I514" s="2">
        <f t="shared" si="41"/>
        <v>227.71739130434781</v>
      </c>
      <c r="J514">
        <f t="shared" si="42"/>
        <v>4.3478260869565215</v>
      </c>
      <c r="L514" s="2">
        <f t="shared" si="38"/>
        <v>197.85869565217391</v>
      </c>
      <c r="M514" s="2">
        <f t="shared" si="39"/>
        <v>3.8348523332835298</v>
      </c>
    </row>
    <row r="515" spans="1:13" x14ac:dyDescent="0.25">
      <c r="A515" s="3" t="s">
        <v>22</v>
      </c>
      <c r="B515" s="3" t="s">
        <v>2259</v>
      </c>
      <c r="C515" s="3" t="s">
        <v>3637</v>
      </c>
      <c r="D515" s="3" t="s">
        <v>3638</v>
      </c>
      <c r="E515" s="3" t="s">
        <v>2262</v>
      </c>
      <c r="F515" s="3" t="s">
        <v>2240</v>
      </c>
      <c r="H515">
        <f t="shared" si="40"/>
        <v>4.3677473977787741E-2</v>
      </c>
      <c r="I515" s="2">
        <f t="shared" si="41"/>
        <v>228.1521739130435</v>
      </c>
      <c r="J515">
        <f t="shared" si="42"/>
        <v>4.367747397778774</v>
      </c>
      <c r="L515" s="2">
        <f t="shared" si="38"/>
        <v>198.29347826086959</v>
      </c>
      <c r="M515" s="2">
        <f t="shared" si="39"/>
        <v>3.8547736441057823</v>
      </c>
    </row>
    <row r="516" spans="1:13" x14ac:dyDescent="0.25">
      <c r="A516" s="3" t="s">
        <v>22</v>
      </c>
      <c r="B516" s="3" t="s">
        <v>2264</v>
      </c>
      <c r="C516" s="3" t="s">
        <v>2542</v>
      </c>
      <c r="D516" s="3" t="s">
        <v>3639</v>
      </c>
      <c r="E516" s="3" t="s">
        <v>2267</v>
      </c>
      <c r="F516" s="3" t="s">
        <v>2263</v>
      </c>
      <c r="H516">
        <f t="shared" si="40"/>
        <v>4.3727277254843371E-2</v>
      </c>
      <c r="I516" s="2">
        <f t="shared" si="41"/>
        <v>229.2391304347826</v>
      </c>
      <c r="J516">
        <f t="shared" si="42"/>
        <v>4.3727277254843369</v>
      </c>
      <c r="L516" s="2">
        <f t="shared" si="38"/>
        <v>199.38043478260869</v>
      </c>
      <c r="M516" s="2">
        <f t="shared" si="39"/>
        <v>3.8597539718113452</v>
      </c>
    </row>
    <row r="517" spans="1:13" x14ac:dyDescent="0.25">
      <c r="A517" s="3" t="s">
        <v>22</v>
      </c>
      <c r="B517" s="3" t="s">
        <v>2268</v>
      </c>
      <c r="C517" s="3" t="s">
        <v>2542</v>
      </c>
      <c r="D517" s="3" t="s">
        <v>3639</v>
      </c>
      <c r="E517" s="3" t="s">
        <v>2271</v>
      </c>
      <c r="F517" s="3" t="s">
        <v>2209</v>
      </c>
      <c r="H517">
        <f t="shared" si="40"/>
        <v>4.3727277254843371E-2</v>
      </c>
      <c r="I517" s="2">
        <f t="shared" si="41"/>
        <v>227.17391304347825</v>
      </c>
      <c r="J517">
        <f t="shared" si="42"/>
        <v>4.3727277254843369</v>
      </c>
      <c r="L517" s="2">
        <f t="shared" si="38"/>
        <v>197.31521739130434</v>
      </c>
      <c r="M517" s="2">
        <f t="shared" si="39"/>
        <v>3.8597539718113452</v>
      </c>
    </row>
    <row r="518" spans="1:13" x14ac:dyDescent="0.25">
      <c r="A518" s="3" t="s">
        <v>22</v>
      </c>
      <c r="B518" s="3" t="s">
        <v>2272</v>
      </c>
      <c r="C518" s="3" t="s">
        <v>2549</v>
      </c>
      <c r="D518" s="3" t="s">
        <v>2252</v>
      </c>
      <c r="E518" s="3" t="s">
        <v>2275</v>
      </c>
      <c r="F518" s="3" t="s">
        <v>2209</v>
      </c>
      <c r="H518">
        <f t="shared" si="40"/>
        <v>4.3777080531899E-2</v>
      </c>
      <c r="I518" s="2">
        <f t="shared" si="41"/>
        <v>227.17391304347825</v>
      </c>
      <c r="J518">
        <f t="shared" si="42"/>
        <v>4.3777080531898998</v>
      </c>
      <c r="L518" s="2">
        <f t="shared" si="38"/>
        <v>197.31521739130434</v>
      </c>
      <c r="M518" s="2">
        <f t="shared" si="39"/>
        <v>3.8647342995169081</v>
      </c>
    </row>
    <row r="519" spans="1:13" x14ac:dyDescent="0.25">
      <c r="A519" s="3" t="s">
        <v>22</v>
      </c>
      <c r="B519" s="3" t="s">
        <v>2276</v>
      </c>
      <c r="C519" s="3" t="s">
        <v>3640</v>
      </c>
      <c r="D519" s="3" t="s">
        <v>3641</v>
      </c>
      <c r="E519" s="3" t="s">
        <v>2279</v>
      </c>
      <c r="F519" s="3" t="s">
        <v>2185</v>
      </c>
      <c r="H519">
        <f t="shared" si="40"/>
        <v>4.3876687086010259E-2</v>
      </c>
      <c r="I519" s="2">
        <f t="shared" si="41"/>
        <v>226.63043478260869</v>
      </c>
      <c r="J519">
        <f t="shared" si="42"/>
        <v>4.3876687086010255</v>
      </c>
      <c r="L519" s="2">
        <f t="shared" si="38"/>
        <v>196.77173913043478</v>
      </c>
      <c r="M519" s="2">
        <f t="shared" si="39"/>
        <v>3.8746949549280338</v>
      </c>
    </row>
    <row r="520" spans="1:13" x14ac:dyDescent="0.25">
      <c r="A520" s="3" t="s">
        <v>22</v>
      </c>
      <c r="B520" s="3" t="s">
        <v>2281</v>
      </c>
      <c r="C520" s="3" t="s">
        <v>2559</v>
      </c>
      <c r="D520" s="3" t="s">
        <v>3642</v>
      </c>
      <c r="E520" s="3" t="s">
        <v>2282</v>
      </c>
      <c r="F520" s="3" t="s">
        <v>2254</v>
      </c>
      <c r="H520">
        <f t="shared" si="40"/>
        <v>4.4075900194232784E-2</v>
      </c>
      <c r="I520" s="2">
        <f t="shared" si="41"/>
        <v>229.78260869565216</v>
      </c>
      <c r="J520">
        <f t="shared" si="42"/>
        <v>4.407590019423278</v>
      </c>
      <c r="L520" s="2">
        <f t="shared" si="38"/>
        <v>199.92391304347825</v>
      </c>
      <c r="M520" s="2">
        <f t="shared" si="39"/>
        <v>3.8946162657502863</v>
      </c>
    </row>
    <row r="521" spans="1:13" x14ac:dyDescent="0.25">
      <c r="A521" s="3" t="s">
        <v>22</v>
      </c>
      <c r="B521" s="3" t="s">
        <v>2283</v>
      </c>
      <c r="C521" s="3" t="s">
        <v>2559</v>
      </c>
      <c r="D521" s="3" t="s">
        <v>3642</v>
      </c>
      <c r="E521" s="3" t="s">
        <v>2286</v>
      </c>
      <c r="F521" s="3" t="s">
        <v>2240</v>
      </c>
      <c r="H521">
        <f t="shared" si="40"/>
        <v>4.4075900194232784E-2</v>
      </c>
      <c r="I521" s="2">
        <f t="shared" si="41"/>
        <v>228.1521739130435</v>
      </c>
      <c r="J521">
        <f t="shared" si="42"/>
        <v>4.407590019423278</v>
      </c>
      <c r="L521" s="2">
        <f t="shared" si="38"/>
        <v>198.29347826086959</v>
      </c>
      <c r="M521" s="2">
        <f t="shared" si="39"/>
        <v>3.8946162657502863</v>
      </c>
    </row>
    <row r="522" spans="1:13" x14ac:dyDescent="0.25">
      <c r="A522" s="3" t="s">
        <v>22</v>
      </c>
      <c r="B522" s="3" t="s">
        <v>2287</v>
      </c>
      <c r="C522" s="3" t="s">
        <v>2566</v>
      </c>
      <c r="D522" s="3" t="s">
        <v>2278</v>
      </c>
      <c r="E522" s="3" t="s">
        <v>2290</v>
      </c>
      <c r="F522" s="3" t="s">
        <v>2245</v>
      </c>
      <c r="H522">
        <f t="shared" si="40"/>
        <v>4.4225310025399672E-2</v>
      </c>
      <c r="I522" s="2">
        <f t="shared" si="41"/>
        <v>228.69565217391306</v>
      </c>
      <c r="J522">
        <f t="shared" si="42"/>
        <v>4.4225310025399676</v>
      </c>
      <c r="L522" s="2">
        <f t="shared" si="38"/>
        <v>198.83695652173915</v>
      </c>
      <c r="M522" s="2">
        <f t="shared" si="39"/>
        <v>3.9095572488669759</v>
      </c>
    </row>
    <row r="523" spans="1:13" x14ac:dyDescent="0.25">
      <c r="A523" s="3" t="s">
        <v>22</v>
      </c>
      <c r="B523" s="3" t="s">
        <v>2292</v>
      </c>
      <c r="C523" s="3" t="s">
        <v>3643</v>
      </c>
      <c r="D523" s="3" t="s">
        <v>3644</v>
      </c>
      <c r="E523" s="3" t="s">
        <v>2293</v>
      </c>
      <c r="F523" s="3" t="s">
        <v>2254</v>
      </c>
      <c r="H523">
        <f t="shared" si="40"/>
        <v>4.4275113302455302E-2</v>
      </c>
      <c r="I523" s="2">
        <f t="shared" si="41"/>
        <v>229.78260869565216</v>
      </c>
      <c r="J523">
        <f t="shared" si="42"/>
        <v>4.4275113302455305</v>
      </c>
      <c r="L523" s="2">
        <f t="shared" si="38"/>
        <v>199.92391304347825</v>
      </c>
      <c r="M523" s="2">
        <f t="shared" si="39"/>
        <v>3.9145375765725388</v>
      </c>
    </row>
    <row r="524" spans="1:13" x14ac:dyDescent="0.25">
      <c r="A524" s="3" t="s">
        <v>22</v>
      </c>
      <c r="B524" s="3" t="s">
        <v>2295</v>
      </c>
      <c r="C524" s="3" t="s">
        <v>3645</v>
      </c>
      <c r="D524" s="3" t="s">
        <v>3646</v>
      </c>
      <c r="E524" s="3" t="s">
        <v>2298</v>
      </c>
      <c r="F524" s="3" t="s">
        <v>2254</v>
      </c>
      <c r="H524">
        <f t="shared" si="40"/>
        <v>4.4374719856566561E-2</v>
      </c>
      <c r="I524" s="2">
        <f t="shared" si="41"/>
        <v>229.78260869565216</v>
      </c>
      <c r="J524">
        <f t="shared" si="42"/>
        <v>4.4374719856566562</v>
      </c>
      <c r="L524" s="2">
        <f t="shared" si="38"/>
        <v>199.92391304347825</v>
      </c>
      <c r="M524" s="2">
        <f t="shared" si="39"/>
        <v>3.9244982319836645</v>
      </c>
    </row>
    <row r="525" spans="1:13" x14ac:dyDescent="0.25">
      <c r="A525" s="3" t="s">
        <v>22</v>
      </c>
      <c r="B525" s="3" t="s">
        <v>2299</v>
      </c>
      <c r="C525" s="3" t="s">
        <v>2579</v>
      </c>
      <c r="D525" s="3" t="s">
        <v>3647</v>
      </c>
      <c r="E525" s="3" t="s">
        <v>2302</v>
      </c>
      <c r="F525" s="3" t="s">
        <v>2263</v>
      </c>
      <c r="H525">
        <f t="shared" si="40"/>
        <v>4.447432641067782E-2</v>
      </c>
      <c r="I525" s="2">
        <f t="shared" si="41"/>
        <v>229.2391304347826</v>
      </c>
      <c r="J525">
        <f t="shared" si="42"/>
        <v>4.447432641067782</v>
      </c>
      <c r="L525" s="2">
        <f t="shared" si="38"/>
        <v>199.38043478260869</v>
      </c>
      <c r="M525" s="2">
        <f t="shared" si="39"/>
        <v>3.9344588873947903</v>
      </c>
    </row>
    <row r="526" spans="1:13" x14ac:dyDescent="0.25">
      <c r="A526" s="3" t="s">
        <v>22</v>
      </c>
      <c r="B526" s="3" t="s">
        <v>2304</v>
      </c>
      <c r="C526" s="3" t="s">
        <v>3648</v>
      </c>
      <c r="D526" s="3" t="s">
        <v>3649</v>
      </c>
      <c r="E526" s="3" t="s">
        <v>2307</v>
      </c>
      <c r="F526" s="3" t="s">
        <v>2263</v>
      </c>
      <c r="H526">
        <f t="shared" si="40"/>
        <v>4.4524129687733456E-2</v>
      </c>
      <c r="I526" s="2">
        <f t="shared" si="41"/>
        <v>229.2391304347826</v>
      </c>
      <c r="J526">
        <f t="shared" si="42"/>
        <v>4.4524129687733458</v>
      </c>
      <c r="L526" s="2">
        <f t="shared" si="38"/>
        <v>199.38043478260869</v>
      </c>
      <c r="M526" s="2">
        <f t="shared" si="39"/>
        <v>3.9394392151003541</v>
      </c>
    </row>
    <row r="527" spans="1:13" x14ac:dyDescent="0.25">
      <c r="A527" s="3" t="s">
        <v>22</v>
      </c>
      <c r="B527" s="3" t="s">
        <v>2309</v>
      </c>
      <c r="C527" s="3" t="s">
        <v>2583</v>
      </c>
      <c r="D527" s="3" t="s">
        <v>3650</v>
      </c>
      <c r="E527" s="3" t="s">
        <v>2312</v>
      </c>
      <c r="F527" s="3" t="s">
        <v>2263</v>
      </c>
      <c r="H527">
        <f t="shared" si="40"/>
        <v>4.4573932964789086E-2</v>
      </c>
      <c r="I527" s="2">
        <f t="shared" si="41"/>
        <v>229.2391304347826</v>
      </c>
      <c r="J527">
        <f t="shared" si="42"/>
        <v>4.4573932964789087</v>
      </c>
      <c r="L527" s="2">
        <f t="shared" si="38"/>
        <v>199.38043478260869</v>
      </c>
      <c r="M527" s="2">
        <f t="shared" si="39"/>
        <v>3.944419542805917</v>
      </c>
    </row>
    <row r="528" spans="1:13" x14ac:dyDescent="0.25">
      <c r="A528" s="3" t="s">
        <v>22</v>
      </c>
      <c r="B528" s="3" t="s">
        <v>2314</v>
      </c>
      <c r="C528" s="3" t="s">
        <v>3651</v>
      </c>
      <c r="D528" s="3" t="s">
        <v>3652</v>
      </c>
      <c r="E528" s="3" t="s">
        <v>2317</v>
      </c>
      <c r="F528" s="3" t="s">
        <v>2280</v>
      </c>
      <c r="H528">
        <f t="shared" si="40"/>
        <v>4.4673539518900345E-2</v>
      </c>
      <c r="I528" s="2">
        <f t="shared" si="41"/>
        <v>230.86956521739131</v>
      </c>
      <c r="J528">
        <f t="shared" si="42"/>
        <v>4.4673539518900345</v>
      </c>
      <c r="L528" s="2">
        <f t="shared" si="38"/>
        <v>201.0108695652174</v>
      </c>
      <c r="M528" s="2">
        <f t="shared" si="39"/>
        <v>3.9543801982170428</v>
      </c>
    </row>
    <row r="529" spans="1:13" x14ac:dyDescent="0.25">
      <c r="A529" s="3" t="s">
        <v>22</v>
      </c>
      <c r="B529" s="3" t="s">
        <v>2318</v>
      </c>
      <c r="C529" s="3" t="s">
        <v>2592</v>
      </c>
      <c r="D529" s="3" t="s">
        <v>3653</v>
      </c>
      <c r="E529" s="3" t="s">
        <v>2319</v>
      </c>
      <c r="F529" s="3" t="s">
        <v>2254</v>
      </c>
      <c r="H529">
        <f t="shared" si="40"/>
        <v>4.4723342795955974E-2</v>
      </c>
      <c r="I529" s="2">
        <f t="shared" si="41"/>
        <v>229.78260869565216</v>
      </c>
      <c r="J529">
        <f t="shared" si="42"/>
        <v>4.4723342795955974</v>
      </c>
      <c r="L529" s="2">
        <f t="shared" si="38"/>
        <v>199.92391304347825</v>
      </c>
      <c r="M529" s="2">
        <f t="shared" si="39"/>
        <v>3.9593605259226057</v>
      </c>
    </row>
    <row r="530" spans="1:13" x14ac:dyDescent="0.25">
      <c r="A530" s="3" t="s">
        <v>22</v>
      </c>
      <c r="B530" s="3" t="s">
        <v>2320</v>
      </c>
      <c r="C530" s="3" t="s">
        <v>3654</v>
      </c>
      <c r="D530" s="3" t="s">
        <v>3655</v>
      </c>
      <c r="E530" s="3" t="s">
        <v>2323</v>
      </c>
      <c r="F530" s="3" t="s">
        <v>2280</v>
      </c>
      <c r="H530">
        <f t="shared" si="40"/>
        <v>4.4922555904178492E-2</v>
      </c>
      <c r="I530" s="2">
        <f t="shared" si="41"/>
        <v>230.86956521739131</v>
      </c>
      <c r="J530">
        <f t="shared" si="42"/>
        <v>4.4922555904178489</v>
      </c>
      <c r="L530" s="2">
        <f t="shared" si="38"/>
        <v>201.0108695652174</v>
      </c>
      <c r="M530" s="2">
        <f t="shared" si="39"/>
        <v>3.9792818367448572</v>
      </c>
    </row>
    <row r="531" spans="1:13" x14ac:dyDescent="0.25">
      <c r="A531" s="3" t="s">
        <v>22</v>
      </c>
      <c r="B531" s="3" t="s">
        <v>2324</v>
      </c>
      <c r="C531" s="3" t="s">
        <v>2606</v>
      </c>
      <c r="D531" s="3" t="s">
        <v>3656</v>
      </c>
      <c r="E531" s="3" t="s">
        <v>2327</v>
      </c>
      <c r="F531" s="3" t="s">
        <v>2339</v>
      </c>
      <c r="H531">
        <f t="shared" si="40"/>
        <v>4.5022162458289758E-2</v>
      </c>
      <c r="I531" s="2">
        <f t="shared" si="41"/>
        <v>233.04347826086956</v>
      </c>
      <c r="J531">
        <f t="shared" si="42"/>
        <v>4.5022162458289756</v>
      </c>
      <c r="L531" s="2">
        <f t="shared" si="38"/>
        <v>203.18478260869566</v>
      </c>
      <c r="M531" s="2">
        <f t="shared" si="39"/>
        <v>3.9892424921559839</v>
      </c>
    </row>
    <row r="532" spans="1:13" x14ac:dyDescent="0.25">
      <c r="A532" s="3" t="s">
        <v>22</v>
      </c>
      <c r="B532" s="3" t="s">
        <v>2329</v>
      </c>
      <c r="C532" s="3" t="s">
        <v>2611</v>
      </c>
      <c r="D532" s="3" t="s">
        <v>3657</v>
      </c>
      <c r="E532" s="3" t="s">
        <v>2330</v>
      </c>
      <c r="F532" s="3" t="s">
        <v>2280</v>
      </c>
      <c r="H532">
        <f t="shared" si="40"/>
        <v>4.5071965735345387E-2</v>
      </c>
      <c r="I532" s="2">
        <f t="shared" si="41"/>
        <v>230.86956521739131</v>
      </c>
      <c r="J532">
        <f t="shared" si="42"/>
        <v>4.5071965735345385</v>
      </c>
      <c r="L532" s="2">
        <f t="shared" si="38"/>
        <v>201.0108695652174</v>
      </c>
      <c r="M532" s="2">
        <f t="shared" si="39"/>
        <v>3.9942228198615468</v>
      </c>
    </row>
    <row r="533" spans="1:13" x14ac:dyDescent="0.25">
      <c r="A533" s="3" t="s">
        <v>22</v>
      </c>
      <c r="B533" s="3" t="s">
        <v>2331</v>
      </c>
      <c r="C533" s="3" t="s">
        <v>3658</v>
      </c>
      <c r="D533" s="3" t="s">
        <v>3659</v>
      </c>
      <c r="E533" s="3" t="s">
        <v>2334</v>
      </c>
      <c r="F533" s="3" t="s">
        <v>2303</v>
      </c>
      <c r="H533">
        <f t="shared" si="40"/>
        <v>4.5171572289456646E-2</v>
      </c>
      <c r="I533" s="2">
        <f t="shared" si="41"/>
        <v>231.95652173913047</v>
      </c>
      <c r="J533">
        <f t="shared" si="42"/>
        <v>4.5171572289456643</v>
      </c>
      <c r="L533" s="2">
        <f t="shared" si="38"/>
        <v>202.09782608695656</v>
      </c>
      <c r="M533" s="2">
        <f t="shared" si="39"/>
        <v>4.0041834752726722</v>
      </c>
    </row>
    <row r="534" spans="1:13" x14ac:dyDescent="0.25">
      <c r="A534" s="3" t="s">
        <v>22</v>
      </c>
      <c r="B534" s="3" t="s">
        <v>2335</v>
      </c>
      <c r="C534" s="3" t="s">
        <v>2615</v>
      </c>
      <c r="D534" s="3" t="s">
        <v>3660</v>
      </c>
      <c r="E534" s="3" t="s">
        <v>2338</v>
      </c>
      <c r="F534" s="3" t="s">
        <v>2291</v>
      </c>
      <c r="H534">
        <f t="shared" si="40"/>
        <v>4.5221375566512276E-2</v>
      </c>
      <c r="I534" s="2">
        <f t="shared" si="41"/>
        <v>231.41304347826087</v>
      </c>
      <c r="J534">
        <f t="shared" si="42"/>
        <v>4.5221375566512272</v>
      </c>
      <c r="L534" s="2">
        <f t="shared" si="38"/>
        <v>201.55434782608697</v>
      </c>
      <c r="M534" s="2">
        <f t="shared" si="39"/>
        <v>4.0091638029782359</v>
      </c>
    </row>
    <row r="535" spans="1:13" x14ac:dyDescent="0.25">
      <c r="A535" s="3" t="s">
        <v>22</v>
      </c>
      <c r="B535" s="3" t="s">
        <v>2340</v>
      </c>
      <c r="C535" s="3" t="s">
        <v>2615</v>
      </c>
      <c r="D535" s="3" t="s">
        <v>3660</v>
      </c>
      <c r="E535" s="3" t="s">
        <v>2343</v>
      </c>
      <c r="F535" s="3" t="s">
        <v>2254</v>
      </c>
      <c r="H535">
        <f t="shared" si="40"/>
        <v>4.5221375566512276E-2</v>
      </c>
      <c r="I535" s="2">
        <f t="shared" si="41"/>
        <v>229.78260869565216</v>
      </c>
      <c r="J535">
        <f t="shared" si="42"/>
        <v>4.5221375566512272</v>
      </c>
      <c r="L535" s="2">
        <f t="shared" si="38"/>
        <v>199.92391304347825</v>
      </c>
      <c r="M535" s="2">
        <f t="shared" si="39"/>
        <v>4.0091638029782359</v>
      </c>
    </row>
    <row r="536" spans="1:13" x14ac:dyDescent="0.25">
      <c r="A536" s="3" t="s">
        <v>22</v>
      </c>
      <c r="B536" s="3" t="s">
        <v>2344</v>
      </c>
      <c r="C536" s="3" t="s">
        <v>3661</v>
      </c>
      <c r="D536" s="3" t="s">
        <v>3662</v>
      </c>
      <c r="E536" s="3" t="s">
        <v>2345</v>
      </c>
      <c r="F536" s="3" t="s">
        <v>2254</v>
      </c>
      <c r="H536">
        <f t="shared" si="40"/>
        <v>4.5320982120623535E-2</v>
      </c>
      <c r="I536" s="2">
        <f t="shared" si="41"/>
        <v>229.78260869565216</v>
      </c>
      <c r="J536">
        <f t="shared" si="42"/>
        <v>4.5320982120623539</v>
      </c>
      <c r="L536" s="2">
        <f t="shared" si="38"/>
        <v>199.92391304347825</v>
      </c>
      <c r="M536" s="2">
        <f t="shared" si="39"/>
        <v>4.0191244583893617</v>
      </c>
    </row>
    <row r="537" spans="1:13" x14ac:dyDescent="0.25">
      <c r="A537" s="3" t="s">
        <v>22</v>
      </c>
      <c r="B537" s="3" t="s">
        <v>2346</v>
      </c>
      <c r="C537" s="3" t="s">
        <v>3663</v>
      </c>
      <c r="D537" s="3" t="s">
        <v>3664</v>
      </c>
      <c r="E537" s="3" t="s">
        <v>2349</v>
      </c>
      <c r="F537" s="3" t="s">
        <v>2291</v>
      </c>
      <c r="H537">
        <f t="shared" si="40"/>
        <v>4.547039195179043E-2</v>
      </c>
      <c r="I537" s="2">
        <f t="shared" si="41"/>
        <v>231.41304347826087</v>
      </c>
      <c r="J537">
        <f t="shared" si="42"/>
        <v>4.5470391951790434</v>
      </c>
      <c r="L537" s="2">
        <f t="shared" si="38"/>
        <v>201.55434782608697</v>
      </c>
      <c r="M537" s="2">
        <f t="shared" si="39"/>
        <v>4.0340654415060513</v>
      </c>
    </row>
    <row r="538" spans="1:13" x14ac:dyDescent="0.25">
      <c r="A538" s="3" t="s">
        <v>22</v>
      </c>
      <c r="B538" s="3" t="s">
        <v>2350</v>
      </c>
      <c r="C538" s="3" t="s">
        <v>2632</v>
      </c>
      <c r="D538" s="3" t="s">
        <v>3665</v>
      </c>
      <c r="E538" s="3" t="s">
        <v>2353</v>
      </c>
      <c r="F538" s="3" t="s">
        <v>2354</v>
      </c>
      <c r="H538">
        <f t="shared" si="40"/>
        <v>4.5619801782957319E-2</v>
      </c>
      <c r="I538" s="2">
        <f t="shared" si="41"/>
        <v>233.58695652173913</v>
      </c>
      <c r="J538">
        <f t="shared" si="42"/>
        <v>4.5619801782957321</v>
      </c>
      <c r="L538" s="2">
        <f t="shared" si="38"/>
        <v>203.72826086956522</v>
      </c>
      <c r="M538" s="2">
        <f t="shared" si="39"/>
        <v>4.0490064246227409</v>
      </c>
    </row>
    <row r="539" spans="1:13" x14ac:dyDescent="0.25">
      <c r="A539" s="3" t="s">
        <v>22</v>
      </c>
      <c r="B539" s="3" t="s">
        <v>2355</v>
      </c>
      <c r="C539" s="3" t="s">
        <v>2636</v>
      </c>
      <c r="D539" s="3" t="s">
        <v>3666</v>
      </c>
      <c r="E539" s="3" t="s">
        <v>2358</v>
      </c>
      <c r="F539" s="3" t="s">
        <v>2339</v>
      </c>
      <c r="H539">
        <f t="shared" si="40"/>
        <v>4.5669605060012948E-2</v>
      </c>
      <c r="I539" s="2">
        <f t="shared" si="41"/>
        <v>233.04347826086956</v>
      </c>
      <c r="J539">
        <f t="shared" si="42"/>
        <v>4.566960506001295</v>
      </c>
      <c r="L539" s="2">
        <f t="shared" si="38"/>
        <v>203.18478260869566</v>
      </c>
      <c r="M539" s="2">
        <f t="shared" si="39"/>
        <v>4.0539867523283029</v>
      </c>
    </row>
    <row r="540" spans="1:13" x14ac:dyDescent="0.25">
      <c r="A540" s="3" t="s">
        <v>22</v>
      </c>
      <c r="B540" s="3" t="s">
        <v>2360</v>
      </c>
      <c r="C540" s="3" t="s">
        <v>2640</v>
      </c>
      <c r="D540" s="3" t="s">
        <v>3667</v>
      </c>
      <c r="E540" s="3" t="s">
        <v>2361</v>
      </c>
      <c r="F540" s="3" t="s">
        <v>2303</v>
      </c>
      <c r="H540">
        <f t="shared" si="40"/>
        <v>4.5719408337068577E-2</v>
      </c>
      <c r="I540" s="2">
        <f t="shared" si="41"/>
        <v>231.95652173913047</v>
      </c>
      <c r="J540">
        <f t="shared" si="42"/>
        <v>4.5719408337068579</v>
      </c>
      <c r="L540" s="2">
        <f t="shared" si="38"/>
        <v>202.09782608695656</v>
      </c>
      <c r="M540" s="2">
        <f t="shared" si="39"/>
        <v>4.0589670800338666</v>
      </c>
    </row>
    <row r="541" spans="1:13" x14ac:dyDescent="0.25">
      <c r="A541" s="3" t="s">
        <v>22</v>
      </c>
      <c r="B541" s="3" t="s">
        <v>2362</v>
      </c>
      <c r="C541" s="3" t="s">
        <v>2640</v>
      </c>
      <c r="D541" s="3" t="s">
        <v>3667</v>
      </c>
      <c r="E541" s="3" t="s">
        <v>2363</v>
      </c>
      <c r="F541" s="3" t="s">
        <v>2280</v>
      </c>
      <c r="H541">
        <f t="shared" si="40"/>
        <v>4.5719408337068577E-2</v>
      </c>
      <c r="I541" s="2">
        <f t="shared" si="41"/>
        <v>230.86956521739131</v>
      </c>
      <c r="J541">
        <f t="shared" si="42"/>
        <v>4.5719408337068579</v>
      </c>
      <c r="L541" s="2">
        <f t="shared" si="38"/>
        <v>201.0108695652174</v>
      </c>
      <c r="M541" s="2">
        <f t="shared" si="39"/>
        <v>4.0589670800338666</v>
      </c>
    </row>
    <row r="542" spans="1:13" x14ac:dyDescent="0.25">
      <c r="A542" s="3" t="s">
        <v>22</v>
      </c>
      <c r="B542" s="3" t="s">
        <v>2364</v>
      </c>
      <c r="C542" s="3" t="s">
        <v>3668</v>
      </c>
      <c r="D542" s="3" t="s">
        <v>3669</v>
      </c>
      <c r="E542" s="3" t="s">
        <v>2367</v>
      </c>
      <c r="F542" s="3" t="s">
        <v>2291</v>
      </c>
      <c r="H542">
        <f t="shared" si="40"/>
        <v>4.5868818168235473E-2</v>
      </c>
      <c r="I542" s="2">
        <f t="shared" si="41"/>
        <v>231.41304347826087</v>
      </c>
      <c r="J542">
        <f t="shared" si="42"/>
        <v>4.5868818168235475</v>
      </c>
      <c r="L542" s="2">
        <f t="shared" si="38"/>
        <v>201.55434782608697</v>
      </c>
      <c r="M542" s="2">
        <f t="shared" si="39"/>
        <v>4.0739080631505562</v>
      </c>
    </row>
    <row r="543" spans="1:13" x14ac:dyDescent="0.25">
      <c r="A543" s="3" t="s">
        <v>22</v>
      </c>
      <c r="B543" s="3" t="s">
        <v>2368</v>
      </c>
      <c r="C543" s="3" t="s">
        <v>3670</v>
      </c>
      <c r="D543" s="3" t="s">
        <v>3671</v>
      </c>
      <c r="E543" s="3" t="s">
        <v>2371</v>
      </c>
      <c r="F543" s="3" t="s">
        <v>2308</v>
      </c>
      <c r="H543">
        <f t="shared" si="40"/>
        <v>4.5968424722346732E-2</v>
      </c>
      <c r="I543" s="2">
        <f t="shared" si="41"/>
        <v>234.02173913043478</v>
      </c>
      <c r="J543">
        <f t="shared" si="42"/>
        <v>4.5968424722346732</v>
      </c>
      <c r="L543" s="2">
        <f t="shared" si="38"/>
        <v>204.16304347826087</v>
      </c>
      <c r="M543" s="2">
        <f t="shared" si="39"/>
        <v>4.083868718561682</v>
      </c>
    </row>
    <row r="544" spans="1:13" x14ac:dyDescent="0.25">
      <c r="A544" s="3" t="s">
        <v>22</v>
      </c>
      <c r="B544" s="3" t="s">
        <v>2372</v>
      </c>
      <c r="C544" s="3" t="s">
        <v>2652</v>
      </c>
      <c r="D544" s="3" t="s">
        <v>3672</v>
      </c>
      <c r="E544" s="3" t="s">
        <v>2373</v>
      </c>
      <c r="F544" s="3" t="s">
        <v>2354</v>
      </c>
      <c r="H544">
        <f t="shared" si="40"/>
        <v>4.6018227999402361E-2</v>
      </c>
      <c r="I544" s="2">
        <f t="shared" si="41"/>
        <v>233.58695652173913</v>
      </c>
      <c r="J544">
        <f t="shared" si="42"/>
        <v>4.6018227999402361</v>
      </c>
      <c r="L544" s="2">
        <f t="shared" si="38"/>
        <v>203.72826086956522</v>
      </c>
      <c r="M544" s="2">
        <f t="shared" si="39"/>
        <v>4.088849046267244</v>
      </c>
    </row>
    <row r="545" spans="1:13" x14ac:dyDescent="0.25">
      <c r="A545" s="3" t="s">
        <v>22</v>
      </c>
      <c r="B545" s="3" t="s">
        <v>2374</v>
      </c>
      <c r="C545" s="3" t="s">
        <v>2652</v>
      </c>
      <c r="D545" s="3" t="s">
        <v>3672</v>
      </c>
      <c r="E545" s="3" t="s">
        <v>2377</v>
      </c>
      <c r="F545" s="3" t="s">
        <v>2313</v>
      </c>
      <c r="H545">
        <f t="shared" si="40"/>
        <v>4.6018227999402361E-2</v>
      </c>
      <c r="I545" s="2">
        <f t="shared" si="41"/>
        <v>232.5</v>
      </c>
      <c r="J545">
        <f t="shared" si="42"/>
        <v>4.6018227999402361</v>
      </c>
      <c r="L545" s="2">
        <f t="shared" si="38"/>
        <v>202.64130434782609</v>
      </c>
      <c r="M545" s="2">
        <f t="shared" si="39"/>
        <v>4.088849046267244</v>
      </c>
    </row>
    <row r="546" spans="1:13" x14ac:dyDescent="0.25">
      <c r="A546" s="3" t="s">
        <v>22</v>
      </c>
      <c r="B546" s="3" t="s">
        <v>2378</v>
      </c>
      <c r="C546" s="3" t="s">
        <v>3673</v>
      </c>
      <c r="D546" s="3" t="s">
        <v>3674</v>
      </c>
      <c r="E546" s="3" t="s">
        <v>2381</v>
      </c>
      <c r="F546" s="3" t="s">
        <v>2303</v>
      </c>
      <c r="H546">
        <f t="shared" si="40"/>
        <v>4.611783455351362E-2</v>
      </c>
      <c r="I546" s="2">
        <f t="shared" si="41"/>
        <v>231.95652173913047</v>
      </c>
      <c r="J546">
        <f t="shared" si="42"/>
        <v>4.6117834553513619</v>
      </c>
      <c r="L546" s="2">
        <f t="shared" si="38"/>
        <v>202.09782608695656</v>
      </c>
      <c r="M546" s="2">
        <f t="shared" si="39"/>
        <v>4.0988097016783698</v>
      </c>
    </row>
    <row r="547" spans="1:13" x14ac:dyDescent="0.25">
      <c r="A547" s="3" t="s">
        <v>22</v>
      </c>
      <c r="B547" s="3" t="s">
        <v>2382</v>
      </c>
      <c r="C547" s="3" t="s">
        <v>3675</v>
      </c>
      <c r="D547" s="3" t="s">
        <v>3676</v>
      </c>
      <c r="E547" s="3" t="s">
        <v>2385</v>
      </c>
      <c r="F547" s="3" t="s">
        <v>2328</v>
      </c>
      <c r="H547">
        <f t="shared" si="40"/>
        <v>4.6317047661736145E-2</v>
      </c>
      <c r="I547" s="2">
        <f t="shared" si="41"/>
        <v>234.56521739130434</v>
      </c>
      <c r="J547">
        <f t="shared" si="42"/>
        <v>4.6317047661736144</v>
      </c>
      <c r="L547" s="2">
        <f t="shared" si="38"/>
        <v>204.70652173913044</v>
      </c>
      <c r="M547" s="2">
        <f t="shared" si="39"/>
        <v>4.1187310125006231</v>
      </c>
    </row>
    <row r="548" spans="1:13" x14ac:dyDescent="0.25">
      <c r="A548" s="3" t="s">
        <v>22</v>
      </c>
      <c r="B548" s="3" t="s">
        <v>2387</v>
      </c>
      <c r="C548" s="3" t="s">
        <v>2668</v>
      </c>
      <c r="D548" s="3" t="s">
        <v>3677</v>
      </c>
      <c r="E548" s="3" t="s">
        <v>2388</v>
      </c>
      <c r="F548" s="3" t="s">
        <v>2308</v>
      </c>
      <c r="H548">
        <f t="shared" si="40"/>
        <v>4.6416654215847404E-2</v>
      </c>
      <c r="I548" s="2">
        <f t="shared" si="41"/>
        <v>234.02173913043478</v>
      </c>
      <c r="J548">
        <f t="shared" si="42"/>
        <v>4.6416654215847402</v>
      </c>
      <c r="L548" s="2">
        <f t="shared" si="38"/>
        <v>204.16304347826087</v>
      </c>
      <c r="M548" s="2">
        <f t="shared" si="39"/>
        <v>4.1286916679117489</v>
      </c>
    </row>
    <row r="549" spans="1:13" x14ac:dyDescent="0.25">
      <c r="A549" s="3" t="s">
        <v>22</v>
      </c>
      <c r="B549" s="3" t="s">
        <v>2389</v>
      </c>
      <c r="C549" s="3" t="s">
        <v>2668</v>
      </c>
      <c r="D549" s="3" t="s">
        <v>3677</v>
      </c>
      <c r="E549" s="3" t="s">
        <v>2392</v>
      </c>
      <c r="F549" s="3" t="s">
        <v>2339</v>
      </c>
      <c r="H549">
        <f t="shared" si="40"/>
        <v>4.6416654215847404E-2</v>
      </c>
      <c r="I549" s="2">
        <f t="shared" si="41"/>
        <v>233.04347826086956</v>
      </c>
      <c r="J549">
        <f t="shared" si="42"/>
        <v>4.6416654215847402</v>
      </c>
      <c r="L549" s="2">
        <f t="shared" si="38"/>
        <v>203.18478260869566</v>
      </c>
      <c r="M549" s="2">
        <f t="shared" si="39"/>
        <v>4.1286916679117489</v>
      </c>
    </row>
    <row r="550" spans="1:13" x14ac:dyDescent="0.25">
      <c r="A550" s="3" t="s">
        <v>22</v>
      </c>
      <c r="B550" s="3" t="s">
        <v>2393</v>
      </c>
      <c r="C550" s="3" t="s">
        <v>2668</v>
      </c>
      <c r="D550" s="3" t="s">
        <v>3677</v>
      </c>
      <c r="E550" s="3" t="s">
        <v>2396</v>
      </c>
      <c r="F550" s="3" t="s">
        <v>2339</v>
      </c>
      <c r="H550">
        <f t="shared" si="40"/>
        <v>4.6416654215847404E-2</v>
      </c>
      <c r="I550" s="2">
        <f t="shared" si="41"/>
        <v>233.04347826086956</v>
      </c>
      <c r="J550">
        <f t="shared" si="42"/>
        <v>4.6416654215847402</v>
      </c>
      <c r="L550" s="2">
        <f t="shared" si="38"/>
        <v>203.18478260869566</v>
      </c>
      <c r="M550" s="2">
        <f t="shared" si="39"/>
        <v>4.1286916679117489</v>
      </c>
    </row>
    <row r="551" spans="1:13" x14ac:dyDescent="0.25">
      <c r="A551" s="3" t="s">
        <v>22</v>
      </c>
      <c r="B551" s="3" t="s">
        <v>2397</v>
      </c>
      <c r="C551" s="3" t="s">
        <v>3678</v>
      </c>
      <c r="D551" s="3" t="s">
        <v>3679</v>
      </c>
      <c r="E551" s="3" t="s">
        <v>2400</v>
      </c>
      <c r="F551" s="3" t="s">
        <v>2386</v>
      </c>
      <c r="H551">
        <f t="shared" si="40"/>
        <v>4.6665670601125551E-2</v>
      </c>
      <c r="I551" s="2">
        <f t="shared" si="41"/>
        <v>236.19565217391303</v>
      </c>
      <c r="J551">
        <f t="shared" si="42"/>
        <v>4.6665670601125555</v>
      </c>
      <c r="L551" s="2">
        <f t="shared" si="38"/>
        <v>206.33695652173913</v>
      </c>
      <c r="M551" s="2">
        <f t="shared" si="39"/>
        <v>4.1535933064395643</v>
      </c>
    </row>
    <row r="552" spans="1:13" x14ac:dyDescent="0.25">
      <c r="A552" s="3" t="s">
        <v>22</v>
      </c>
      <c r="B552" s="3" t="s">
        <v>2401</v>
      </c>
      <c r="C552" s="3" t="s">
        <v>3680</v>
      </c>
      <c r="D552" s="3" t="s">
        <v>3681</v>
      </c>
      <c r="E552" s="3" t="s">
        <v>2404</v>
      </c>
      <c r="F552" s="3" t="s">
        <v>2386</v>
      </c>
      <c r="H552">
        <f t="shared" si="40"/>
        <v>4.6765277155236817E-2</v>
      </c>
      <c r="I552" s="2">
        <f t="shared" si="41"/>
        <v>236.19565217391303</v>
      </c>
      <c r="J552">
        <f t="shared" si="42"/>
        <v>4.6765277155236813</v>
      </c>
      <c r="L552" s="2">
        <f t="shared" si="38"/>
        <v>206.33695652173913</v>
      </c>
      <c r="M552" s="2">
        <f t="shared" si="39"/>
        <v>4.16355396185069</v>
      </c>
    </row>
    <row r="553" spans="1:13" x14ac:dyDescent="0.25">
      <c r="A553" s="3" t="s">
        <v>22</v>
      </c>
      <c r="B553" s="3" t="s">
        <v>2405</v>
      </c>
      <c r="C553" s="3" t="s">
        <v>2683</v>
      </c>
      <c r="D553" s="3" t="s">
        <v>3682</v>
      </c>
      <c r="E553" s="3" t="s">
        <v>2408</v>
      </c>
      <c r="F553" s="3" t="s">
        <v>2435</v>
      </c>
      <c r="H553">
        <f t="shared" si="40"/>
        <v>4.6815080432292447E-2</v>
      </c>
      <c r="I553" s="2">
        <f t="shared" si="41"/>
        <v>236.7391304347826</v>
      </c>
      <c r="J553">
        <f t="shared" si="42"/>
        <v>4.6815080432292451</v>
      </c>
      <c r="L553" s="2">
        <f t="shared" si="38"/>
        <v>206.88043478260869</v>
      </c>
      <c r="M553" s="2">
        <f t="shared" si="39"/>
        <v>4.1685342895562538</v>
      </c>
    </row>
    <row r="554" spans="1:13" x14ac:dyDescent="0.25">
      <c r="A554" s="3" t="s">
        <v>22</v>
      </c>
      <c r="B554" s="3" t="s">
        <v>2409</v>
      </c>
      <c r="C554" s="3" t="s">
        <v>2691</v>
      </c>
      <c r="D554" s="3" t="s">
        <v>3683</v>
      </c>
      <c r="E554" s="3" t="s">
        <v>2412</v>
      </c>
      <c r="F554" s="3" t="s">
        <v>2328</v>
      </c>
      <c r="H554">
        <f t="shared" si="40"/>
        <v>4.6864883709348076E-2</v>
      </c>
      <c r="I554" s="2">
        <f t="shared" si="41"/>
        <v>234.56521739130434</v>
      </c>
      <c r="J554">
        <f t="shared" si="42"/>
        <v>4.686488370934808</v>
      </c>
      <c r="L554" s="2">
        <f t="shared" si="38"/>
        <v>204.70652173913044</v>
      </c>
      <c r="M554" s="2">
        <f t="shared" si="39"/>
        <v>4.1735146172618158</v>
      </c>
    </row>
    <row r="555" spans="1:13" x14ac:dyDescent="0.25">
      <c r="A555" s="3" t="s">
        <v>22</v>
      </c>
      <c r="B555" s="3" t="s">
        <v>2413</v>
      </c>
      <c r="C555" s="3" t="s">
        <v>2691</v>
      </c>
      <c r="D555" s="3" t="s">
        <v>3683</v>
      </c>
      <c r="E555" s="3" t="s">
        <v>2416</v>
      </c>
      <c r="F555" s="3" t="s">
        <v>2359</v>
      </c>
      <c r="H555">
        <f t="shared" si="40"/>
        <v>4.6864883709348076E-2</v>
      </c>
      <c r="I555" s="2">
        <f t="shared" si="41"/>
        <v>235.10869565217391</v>
      </c>
      <c r="J555">
        <f t="shared" si="42"/>
        <v>4.686488370934808</v>
      </c>
      <c r="L555" s="2">
        <f t="shared" si="38"/>
        <v>205.25</v>
      </c>
      <c r="M555" s="2">
        <f t="shared" si="39"/>
        <v>4.1735146172618158</v>
      </c>
    </row>
    <row r="556" spans="1:13" x14ac:dyDescent="0.25">
      <c r="A556" s="3" t="s">
        <v>22</v>
      </c>
      <c r="B556" s="3" t="s">
        <v>2418</v>
      </c>
      <c r="C556" s="3" t="s">
        <v>3684</v>
      </c>
      <c r="D556" s="3" t="s">
        <v>3685</v>
      </c>
      <c r="E556" s="3" t="s">
        <v>2421</v>
      </c>
      <c r="F556" s="3" t="s">
        <v>2435</v>
      </c>
      <c r="H556">
        <f t="shared" si="40"/>
        <v>4.7064096817570594E-2</v>
      </c>
      <c r="I556" s="2">
        <f t="shared" si="41"/>
        <v>236.7391304347826</v>
      </c>
      <c r="J556">
        <f t="shared" si="42"/>
        <v>4.7064096817570595</v>
      </c>
      <c r="L556" s="2">
        <f t="shared" si="38"/>
        <v>206.88043478260869</v>
      </c>
      <c r="M556" s="2">
        <f t="shared" si="39"/>
        <v>4.1934359280840674</v>
      </c>
    </row>
    <row r="557" spans="1:13" x14ac:dyDescent="0.25">
      <c r="A557" s="3" t="s">
        <v>22</v>
      </c>
      <c r="B557" s="3" t="s">
        <v>2422</v>
      </c>
      <c r="C557" s="3" t="s">
        <v>3686</v>
      </c>
      <c r="D557" s="3" t="s">
        <v>3687</v>
      </c>
      <c r="E557" s="3" t="s">
        <v>2425</v>
      </c>
      <c r="F557" s="3" t="s">
        <v>2455</v>
      </c>
      <c r="H557">
        <f t="shared" si="40"/>
        <v>4.721350664873749E-2</v>
      </c>
      <c r="I557" s="2">
        <f t="shared" si="41"/>
        <v>238.36956521739131</v>
      </c>
      <c r="J557">
        <f t="shared" si="42"/>
        <v>4.7213506648737491</v>
      </c>
      <c r="L557" s="2">
        <f t="shared" si="38"/>
        <v>208.5108695652174</v>
      </c>
      <c r="M557" s="2">
        <f t="shared" si="39"/>
        <v>4.208376911200757</v>
      </c>
    </row>
    <row r="558" spans="1:13" x14ac:dyDescent="0.25">
      <c r="A558" s="3" t="s">
        <v>22</v>
      </c>
      <c r="B558" s="3" t="s">
        <v>2426</v>
      </c>
      <c r="C558" s="3" t="s">
        <v>2703</v>
      </c>
      <c r="D558" s="3" t="s">
        <v>3688</v>
      </c>
      <c r="E558" s="3" t="s">
        <v>2429</v>
      </c>
      <c r="F558" s="3" t="s">
        <v>2450</v>
      </c>
      <c r="H558">
        <f t="shared" si="40"/>
        <v>4.7263309925793119E-2</v>
      </c>
      <c r="I558" s="2">
        <f t="shared" si="41"/>
        <v>237.82608695652175</v>
      </c>
      <c r="J558">
        <f t="shared" si="42"/>
        <v>4.726330992579312</v>
      </c>
      <c r="L558" s="2">
        <f t="shared" si="38"/>
        <v>207.96739130434784</v>
      </c>
      <c r="M558" s="2">
        <f t="shared" si="39"/>
        <v>4.2133572389063207</v>
      </c>
    </row>
    <row r="559" spans="1:13" x14ac:dyDescent="0.25">
      <c r="A559" s="3" t="s">
        <v>22</v>
      </c>
      <c r="B559" s="3" t="s">
        <v>2431</v>
      </c>
      <c r="C559" s="3" t="s">
        <v>2703</v>
      </c>
      <c r="D559" s="3" t="s">
        <v>3688</v>
      </c>
      <c r="E559" s="3" t="s">
        <v>2434</v>
      </c>
      <c r="F559" s="3" t="s">
        <v>2435</v>
      </c>
      <c r="H559">
        <f t="shared" si="40"/>
        <v>4.7263309925793119E-2</v>
      </c>
      <c r="I559" s="2">
        <f t="shared" si="41"/>
        <v>236.7391304347826</v>
      </c>
      <c r="J559">
        <f t="shared" si="42"/>
        <v>4.726330992579312</v>
      </c>
      <c r="L559" s="2">
        <f t="shared" si="38"/>
        <v>206.88043478260869</v>
      </c>
      <c r="M559" s="2">
        <f t="shared" si="39"/>
        <v>4.2133572389063207</v>
      </c>
    </row>
    <row r="560" spans="1:13" x14ac:dyDescent="0.25">
      <c r="A560" s="3" t="s">
        <v>22</v>
      </c>
      <c r="B560" s="3" t="s">
        <v>2436</v>
      </c>
      <c r="C560" s="3" t="s">
        <v>3689</v>
      </c>
      <c r="D560" s="3" t="s">
        <v>3690</v>
      </c>
      <c r="E560" s="3" t="s">
        <v>2439</v>
      </c>
      <c r="F560" s="3" t="s">
        <v>2435</v>
      </c>
      <c r="H560">
        <f t="shared" si="40"/>
        <v>4.7362916479904378E-2</v>
      </c>
      <c r="I560" s="2">
        <f t="shared" si="41"/>
        <v>236.7391304347826</v>
      </c>
      <c r="J560">
        <f t="shared" si="42"/>
        <v>4.7362916479904378</v>
      </c>
      <c r="L560" s="2">
        <f t="shared" ref="L560:L623" si="43">I560-$I$46</f>
        <v>206.88043478260869</v>
      </c>
      <c r="M560" s="2">
        <f t="shared" ref="M560:M623" si="44">J560-$J$46</f>
        <v>4.2233178943174465</v>
      </c>
    </row>
    <row r="561" spans="1:13" x14ac:dyDescent="0.25">
      <c r="A561" s="3" t="s">
        <v>22</v>
      </c>
      <c r="B561" s="3" t="s">
        <v>2440</v>
      </c>
      <c r="C561" s="3" t="s">
        <v>3691</v>
      </c>
      <c r="D561" s="3" t="s">
        <v>3692</v>
      </c>
      <c r="E561" s="3" t="s">
        <v>2443</v>
      </c>
      <c r="F561" s="3" t="s">
        <v>2455</v>
      </c>
      <c r="H561">
        <f t="shared" ref="H561:H624" si="45">(C561-20079)/20079</f>
        <v>4.7512326311071267E-2</v>
      </c>
      <c r="I561" s="2">
        <f t="shared" ref="I561:I624" si="46">F561/920*1000000</f>
        <v>238.36956521739131</v>
      </c>
      <c r="J561">
        <f t="shared" ref="J561:J624" si="47">H561*100</f>
        <v>4.7512326311071265</v>
      </c>
      <c r="L561" s="2">
        <f t="shared" si="43"/>
        <v>208.5108695652174</v>
      </c>
      <c r="M561" s="2">
        <f t="shared" si="44"/>
        <v>4.2382588774341343</v>
      </c>
    </row>
    <row r="562" spans="1:13" x14ac:dyDescent="0.25">
      <c r="A562" s="3" t="s">
        <v>22</v>
      </c>
      <c r="B562" s="3" t="s">
        <v>2444</v>
      </c>
      <c r="C562" s="3" t="s">
        <v>2719</v>
      </c>
      <c r="D562" s="3" t="s">
        <v>3693</v>
      </c>
      <c r="E562" s="3" t="s">
        <v>2445</v>
      </c>
      <c r="F562" s="3" t="s">
        <v>2450</v>
      </c>
      <c r="H562">
        <f t="shared" si="45"/>
        <v>4.7562129588126896E-2</v>
      </c>
      <c r="I562" s="2">
        <f t="shared" si="46"/>
        <v>237.82608695652175</v>
      </c>
      <c r="J562">
        <f t="shared" si="47"/>
        <v>4.7562129588126894</v>
      </c>
      <c r="L562" s="2">
        <f t="shared" si="43"/>
        <v>207.96739130434784</v>
      </c>
      <c r="M562" s="2">
        <f t="shared" si="44"/>
        <v>4.2432392051396981</v>
      </c>
    </row>
    <row r="563" spans="1:13" x14ac:dyDescent="0.25">
      <c r="A563" s="3" t="s">
        <v>22</v>
      </c>
      <c r="B563" s="3" t="s">
        <v>2446</v>
      </c>
      <c r="C563" s="3" t="s">
        <v>2719</v>
      </c>
      <c r="D563" s="3" t="s">
        <v>3693</v>
      </c>
      <c r="E563" s="3" t="s">
        <v>2449</v>
      </c>
      <c r="F563" s="3" t="s">
        <v>2435</v>
      </c>
      <c r="H563">
        <f t="shared" si="45"/>
        <v>4.7562129588126896E-2</v>
      </c>
      <c r="I563" s="2">
        <f t="shared" si="46"/>
        <v>236.7391304347826</v>
      </c>
      <c r="J563">
        <f t="shared" si="47"/>
        <v>4.7562129588126894</v>
      </c>
      <c r="L563" s="2">
        <f t="shared" si="43"/>
        <v>206.88043478260869</v>
      </c>
      <c r="M563" s="2">
        <f t="shared" si="44"/>
        <v>4.2432392051396981</v>
      </c>
    </row>
    <row r="564" spans="1:13" x14ac:dyDescent="0.25">
      <c r="A564" s="3" t="s">
        <v>22</v>
      </c>
      <c r="B564" s="3" t="s">
        <v>2451</v>
      </c>
      <c r="C564" s="3" t="s">
        <v>2719</v>
      </c>
      <c r="D564" s="3" t="s">
        <v>3693</v>
      </c>
      <c r="E564" s="3" t="s">
        <v>2454</v>
      </c>
      <c r="F564" s="3" t="s">
        <v>2417</v>
      </c>
      <c r="H564">
        <f t="shared" si="45"/>
        <v>4.7562129588126896E-2</v>
      </c>
      <c r="I564" s="2">
        <f t="shared" si="46"/>
        <v>235.65217391304347</v>
      </c>
      <c r="J564">
        <f t="shared" si="47"/>
        <v>4.7562129588126894</v>
      </c>
      <c r="L564" s="2">
        <f t="shared" si="43"/>
        <v>205.79347826086956</v>
      </c>
      <c r="M564" s="2">
        <f t="shared" si="44"/>
        <v>4.2432392051396981</v>
      </c>
    </row>
    <row r="565" spans="1:13" x14ac:dyDescent="0.25">
      <c r="A565" s="3" t="s">
        <v>22</v>
      </c>
      <c r="B565" s="3" t="s">
        <v>2456</v>
      </c>
      <c r="C565" s="3" t="s">
        <v>3694</v>
      </c>
      <c r="D565" s="3" t="s">
        <v>3695</v>
      </c>
      <c r="E565" s="3" t="s">
        <v>2457</v>
      </c>
      <c r="F565" s="3" t="s">
        <v>2430</v>
      </c>
      <c r="H565">
        <f t="shared" si="45"/>
        <v>4.7761342696349421E-2</v>
      </c>
      <c r="I565" s="2">
        <f t="shared" si="46"/>
        <v>237.28260869565216</v>
      </c>
      <c r="J565">
        <f t="shared" si="47"/>
        <v>4.7761342696349418</v>
      </c>
      <c r="L565" s="2">
        <f t="shared" si="43"/>
        <v>207.42391304347825</v>
      </c>
      <c r="M565" s="2">
        <f t="shared" si="44"/>
        <v>4.2631605159619497</v>
      </c>
    </row>
    <row r="566" spans="1:13" x14ac:dyDescent="0.25">
      <c r="A566" s="3" t="s">
        <v>22</v>
      </c>
      <c r="B566" s="3" t="s">
        <v>2458</v>
      </c>
      <c r="C566" s="3" t="s">
        <v>2737</v>
      </c>
      <c r="D566" s="3" t="s">
        <v>3696</v>
      </c>
      <c r="E566" s="3" t="s">
        <v>2461</v>
      </c>
      <c r="F566" s="3" t="s">
        <v>2470</v>
      </c>
      <c r="H566">
        <f t="shared" si="45"/>
        <v>4.7960555804571939E-2</v>
      </c>
      <c r="I566" s="2">
        <f t="shared" si="46"/>
        <v>239.34782608695653</v>
      </c>
      <c r="J566">
        <f t="shared" si="47"/>
        <v>4.7960555804571943</v>
      </c>
      <c r="L566" s="2">
        <f t="shared" si="43"/>
        <v>209.48913043478262</v>
      </c>
      <c r="M566" s="2">
        <f t="shared" si="44"/>
        <v>4.283081826784203</v>
      </c>
    </row>
    <row r="567" spans="1:13" x14ac:dyDescent="0.25">
      <c r="A567" s="3" t="s">
        <v>22</v>
      </c>
      <c r="B567" s="3" t="s">
        <v>2462</v>
      </c>
      <c r="C567" s="3" t="s">
        <v>2737</v>
      </c>
      <c r="D567" s="3" t="s">
        <v>3696</v>
      </c>
      <c r="E567" s="3" t="s">
        <v>2465</v>
      </c>
      <c r="F567" s="3" t="s">
        <v>2455</v>
      </c>
      <c r="H567">
        <f t="shared" si="45"/>
        <v>4.7960555804571939E-2</v>
      </c>
      <c r="I567" s="2">
        <f t="shared" si="46"/>
        <v>238.36956521739131</v>
      </c>
      <c r="J567">
        <f t="shared" si="47"/>
        <v>4.7960555804571943</v>
      </c>
      <c r="L567" s="2">
        <f t="shared" si="43"/>
        <v>208.5108695652174</v>
      </c>
      <c r="M567" s="2">
        <f t="shared" si="44"/>
        <v>4.283081826784203</v>
      </c>
    </row>
    <row r="568" spans="1:13" x14ac:dyDescent="0.25">
      <c r="A568" s="3" t="s">
        <v>22</v>
      </c>
      <c r="B568" s="3" t="s">
        <v>2466</v>
      </c>
      <c r="C568" s="3" t="s">
        <v>2744</v>
      </c>
      <c r="D568" s="3" t="s">
        <v>3697</v>
      </c>
      <c r="E568" s="3" t="s">
        <v>2469</v>
      </c>
      <c r="F568" s="3" t="s">
        <v>2450</v>
      </c>
      <c r="H568">
        <f t="shared" si="45"/>
        <v>4.8010359081627568E-2</v>
      </c>
      <c r="I568" s="2">
        <f t="shared" si="46"/>
        <v>237.82608695652175</v>
      </c>
      <c r="J568">
        <f t="shared" si="47"/>
        <v>4.8010359081627572</v>
      </c>
      <c r="L568" s="2">
        <f t="shared" si="43"/>
        <v>207.96739130434784</v>
      </c>
      <c r="M568" s="2">
        <f t="shared" si="44"/>
        <v>4.288062154489765</v>
      </c>
    </row>
    <row r="569" spans="1:13" x14ac:dyDescent="0.25">
      <c r="A569" s="3" t="s">
        <v>22</v>
      </c>
      <c r="B569" s="3" t="s">
        <v>2471</v>
      </c>
      <c r="C569" s="3" t="s">
        <v>3698</v>
      </c>
      <c r="D569" s="3" t="s">
        <v>3699</v>
      </c>
      <c r="E569" s="3" t="s">
        <v>2472</v>
      </c>
      <c r="F569" s="3" t="s">
        <v>2430</v>
      </c>
      <c r="H569">
        <f t="shared" si="45"/>
        <v>4.8060162358683205E-2</v>
      </c>
      <c r="I569" s="2">
        <f t="shared" si="46"/>
        <v>237.28260869565216</v>
      </c>
      <c r="J569">
        <f t="shared" si="47"/>
        <v>4.8060162358683201</v>
      </c>
      <c r="L569" s="2">
        <f t="shared" si="43"/>
        <v>207.42391304347825</v>
      </c>
      <c r="M569" s="2">
        <f t="shared" si="44"/>
        <v>4.2930424821953288</v>
      </c>
    </row>
    <row r="570" spans="1:13" x14ac:dyDescent="0.25">
      <c r="A570" s="3" t="s">
        <v>22</v>
      </c>
      <c r="B570" s="3" t="s">
        <v>2474</v>
      </c>
      <c r="C570" s="3" t="s">
        <v>2752</v>
      </c>
      <c r="D570" s="3" t="s">
        <v>3700</v>
      </c>
      <c r="E570" s="3" t="s">
        <v>2477</v>
      </c>
      <c r="F570" s="3" t="s">
        <v>2540</v>
      </c>
      <c r="H570">
        <f t="shared" si="45"/>
        <v>4.8259375466905723E-2</v>
      </c>
      <c r="I570" s="2">
        <f t="shared" si="46"/>
        <v>240.43478260869566</v>
      </c>
      <c r="J570">
        <f t="shared" si="47"/>
        <v>4.8259375466905725</v>
      </c>
      <c r="L570" s="2">
        <f t="shared" si="43"/>
        <v>210.57608695652175</v>
      </c>
      <c r="M570" s="2">
        <f t="shared" si="44"/>
        <v>4.3129637930175804</v>
      </c>
    </row>
    <row r="571" spans="1:13" x14ac:dyDescent="0.25">
      <c r="A571" s="3" t="s">
        <v>22</v>
      </c>
      <c r="B571" s="3" t="s">
        <v>2478</v>
      </c>
      <c r="C571" s="3" t="s">
        <v>3701</v>
      </c>
      <c r="D571" s="3" t="s">
        <v>3702</v>
      </c>
      <c r="E571" s="3" t="s">
        <v>2481</v>
      </c>
      <c r="F571" s="3" t="s">
        <v>2540</v>
      </c>
      <c r="H571">
        <f t="shared" si="45"/>
        <v>4.8309178743961352E-2</v>
      </c>
      <c r="I571" s="2">
        <f t="shared" si="46"/>
        <v>240.43478260869566</v>
      </c>
      <c r="J571">
        <f t="shared" si="47"/>
        <v>4.8309178743961354</v>
      </c>
      <c r="L571" s="2">
        <f t="shared" si="43"/>
        <v>210.57608695652175</v>
      </c>
      <c r="M571" s="2">
        <f t="shared" si="44"/>
        <v>4.3179441207231442</v>
      </c>
    </row>
    <row r="572" spans="1:13" x14ac:dyDescent="0.25">
      <c r="A572" s="3" t="s">
        <v>22</v>
      </c>
      <c r="B572" s="3" t="s">
        <v>2482</v>
      </c>
      <c r="C572" s="3" t="s">
        <v>2756</v>
      </c>
      <c r="D572" s="3" t="s">
        <v>3703</v>
      </c>
      <c r="E572" s="3" t="s">
        <v>2485</v>
      </c>
      <c r="F572" s="3" t="s">
        <v>3704</v>
      </c>
      <c r="H572">
        <f t="shared" si="45"/>
        <v>4.8358982021016982E-2</v>
      </c>
      <c r="I572" s="2">
        <f t="shared" si="46"/>
        <v>239.89130434782609</v>
      </c>
      <c r="J572">
        <f t="shared" si="47"/>
        <v>4.8358982021016983</v>
      </c>
      <c r="L572" s="2">
        <f t="shared" si="43"/>
        <v>210.03260869565219</v>
      </c>
      <c r="M572" s="2">
        <f t="shared" si="44"/>
        <v>4.3229244484287062</v>
      </c>
    </row>
    <row r="573" spans="1:13" x14ac:dyDescent="0.25">
      <c r="A573" s="3" t="s">
        <v>22</v>
      </c>
      <c r="B573" s="3" t="s">
        <v>2486</v>
      </c>
      <c r="C573" s="3" t="s">
        <v>2756</v>
      </c>
      <c r="D573" s="3" t="s">
        <v>3703</v>
      </c>
      <c r="E573" s="3" t="s">
        <v>2489</v>
      </c>
      <c r="F573" s="3" t="s">
        <v>2450</v>
      </c>
      <c r="H573">
        <f t="shared" si="45"/>
        <v>4.8358982021016982E-2</v>
      </c>
      <c r="I573" s="2">
        <f t="shared" si="46"/>
        <v>237.82608695652175</v>
      </c>
      <c r="J573">
        <f t="shared" si="47"/>
        <v>4.8358982021016983</v>
      </c>
      <c r="L573" s="2">
        <f t="shared" si="43"/>
        <v>207.96739130434784</v>
      </c>
      <c r="M573" s="2">
        <f t="shared" si="44"/>
        <v>4.3229244484287062</v>
      </c>
    </row>
    <row r="574" spans="1:13" x14ac:dyDescent="0.25">
      <c r="A574" s="3" t="s">
        <v>22</v>
      </c>
      <c r="B574" s="3" t="s">
        <v>2490</v>
      </c>
      <c r="C574" s="3" t="s">
        <v>3705</v>
      </c>
      <c r="D574" s="3" t="s">
        <v>3706</v>
      </c>
      <c r="E574" s="3" t="s">
        <v>2491</v>
      </c>
      <c r="F574" s="3" t="s">
        <v>2455</v>
      </c>
      <c r="H574">
        <f t="shared" si="45"/>
        <v>4.8508391852183877E-2</v>
      </c>
      <c r="I574" s="2">
        <f t="shared" si="46"/>
        <v>238.36956521739131</v>
      </c>
      <c r="J574">
        <f t="shared" si="47"/>
        <v>4.8508391852183879</v>
      </c>
      <c r="L574" s="2">
        <f t="shared" si="43"/>
        <v>208.5108695652174</v>
      </c>
      <c r="M574" s="2">
        <f t="shared" si="44"/>
        <v>4.3378654315453957</v>
      </c>
    </row>
    <row r="575" spans="1:13" x14ac:dyDescent="0.25">
      <c r="A575" s="3" t="s">
        <v>22</v>
      </c>
      <c r="B575" s="3" t="s">
        <v>2492</v>
      </c>
      <c r="C575" s="3" t="s">
        <v>3707</v>
      </c>
      <c r="D575" s="3" t="s">
        <v>3708</v>
      </c>
      <c r="E575" s="3" t="s">
        <v>2493</v>
      </c>
      <c r="F575" s="3" t="s">
        <v>2522</v>
      </c>
      <c r="H575">
        <f t="shared" si="45"/>
        <v>4.8657801683350765E-2</v>
      </c>
      <c r="I575" s="2">
        <f t="shared" si="46"/>
        <v>241.52173913043481</v>
      </c>
      <c r="J575">
        <f t="shared" si="47"/>
        <v>4.8657801683350765</v>
      </c>
      <c r="L575" s="2">
        <f t="shared" si="43"/>
        <v>211.6630434782609</v>
      </c>
      <c r="M575" s="2">
        <f t="shared" si="44"/>
        <v>4.3528064146620853</v>
      </c>
    </row>
    <row r="576" spans="1:13" x14ac:dyDescent="0.25">
      <c r="A576" s="3" t="s">
        <v>22</v>
      </c>
      <c r="B576" s="3" t="s">
        <v>2494</v>
      </c>
      <c r="C576" s="3" t="s">
        <v>2772</v>
      </c>
      <c r="D576" s="3" t="s">
        <v>3709</v>
      </c>
      <c r="E576" s="3" t="s">
        <v>2497</v>
      </c>
      <c r="F576" s="3" t="s">
        <v>2498</v>
      </c>
      <c r="H576">
        <f t="shared" si="45"/>
        <v>4.8707604960406395E-2</v>
      </c>
      <c r="I576" s="2">
        <f t="shared" si="46"/>
        <v>240.97826086956522</v>
      </c>
      <c r="J576">
        <f t="shared" si="47"/>
        <v>4.8707604960406394</v>
      </c>
      <c r="L576" s="2">
        <f t="shared" si="43"/>
        <v>211.11956521739131</v>
      </c>
      <c r="M576" s="2">
        <f t="shared" si="44"/>
        <v>4.3577867423676473</v>
      </c>
    </row>
    <row r="577" spans="1:13" x14ac:dyDescent="0.25">
      <c r="A577" s="3" t="s">
        <v>22</v>
      </c>
      <c r="B577" s="3" t="s">
        <v>2499</v>
      </c>
      <c r="C577" s="3" t="s">
        <v>3710</v>
      </c>
      <c r="D577" s="3" t="s">
        <v>3711</v>
      </c>
      <c r="E577" s="3" t="s">
        <v>2502</v>
      </c>
      <c r="F577" s="3" t="s">
        <v>2498</v>
      </c>
      <c r="H577">
        <f t="shared" si="45"/>
        <v>4.8857014791573283E-2</v>
      </c>
      <c r="I577" s="2">
        <f t="shared" si="46"/>
        <v>240.97826086956522</v>
      </c>
      <c r="J577">
        <f t="shared" si="47"/>
        <v>4.8857014791573281</v>
      </c>
      <c r="L577" s="2">
        <f t="shared" si="43"/>
        <v>211.11956521739131</v>
      </c>
      <c r="M577" s="2">
        <f t="shared" si="44"/>
        <v>4.3727277254843369</v>
      </c>
    </row>
    <row r="578" spans="1:13" x14ac:dyDescent="0.25">
      <c r="A578" s="3" t="s">
        <v>22</v>
      </c>
      <c r="B578" s="3" t="s">
        <v>2504</v>
      </c>
      <c r="C578" s="3" t="s">
        <v>2785</v>
      </c>
      <c r="D578" s="3" t="s">
        <v>3712</v>
      </c>
      <c r="E578" s="3" t="s">
        <v>2507</v>
      </c>
      <c r="F578" s="3" t="s">
        <v>2503</v>
      </c>
      <c r="H578">
        <f t="shared" si="45"/>
        <v>4.8956621345684549E-2</v>
      </c>
      <c r="I578" s="2">
        <f t="shared" si="46"/>
        <v>242.06521739130437</v>
      </c>
      <c r="J578">
        <f t="shared" si="47"/>
        <v>4.8956621345684548</v>
      </c>
      <c r="L578" s="2">
        <f t="shared" si="43"/>
        <v>212.20652173913047</v>
      </c>
      <c r="M578" s="2">
        <f t="shared" si="44"/>
        <v>4.3826883808954626</v>
      </c>
    </row>
    <row r="579" spans="1:13" x14ac:dyDescent="0.25">
      <c r="A579" s="3" t="s">
        <v>22</v>
      </c>
      <c r="B579" s="3" t="s">
        <v>2508</v>
      </c>
      <c r="C579" s="3" t="s">
        <v>2785</v>
      </c>
      <c r="D579" s="3" t="s">
        <v>3712</v>
      </c>
      <c r="E579" s="3" t="s">
        <v>2511</v>
      </c>
      <c r="F579" s="3" t="s">
        <v>2498</v>
      </c>
      <c r="H579">
        <f t="shared" si="45"/>
        <v>4.8956621345684549E-2</v>
      </c>
      <c r="I579" s="2">
        <f t="shared" si="46"/>
        <v>240.97826086956522</v>
      </c>
      <c r="J579">
        <f t="shared" si="47"/>
        <v>4.8956621345684548</v>
      </c>
      <c r="L579" s="2">
        <f t="shared" si="43"/>
        <v>211.11956521739131</v>
      </c>
      <c r="M579" s="2">
        <f t="shared" si="44"/>
        <v>4.3826883808954626</v>
      </c>
    </row>
    <row r="580" spans="1:13" x14ac:dyDescent="0.25">
      <c r="A580" s="3" t="s">
        <v>22</v>
      </c>
      <c r="B580" s="3" t="s">
        <v>2512</v>
      </c>
      <c r="C580" s="3" t="s">
        <v>3713</v>
      </c>
      <c r="D580" s="3" t="s">
        <v>3714</v>
      </c>
      <c r="E580" s="3" t="s">
        <v>2513</v>
      </c>
      <c r="F580" s="3" t="s">
        <v>2473</v>
      </c>
      <c r="H580">
        <f t="shared" si="45"/>
        <v>4.9006424622740179E-2</v>
      </c>
      <c r="I580" s="2">
        <f t="shared" si="46"/>
        <v>238.91304347826087</v>
      </c>
      <c r="J580">
        <f t="shared" si="47"/>
        <v>4.9006424622740177</v>
      </c>
      <c r="L580" s="2">
        <f t="shared" si="43"/>
        <v>209.05434782608697</v>
      </c>
      <c r="M580" s="2">
        <f t="shared" si="44"/>
        <v>4.3876687086010264</v>
      </c>
    </row>
    <row r="581" spans="1:13" x14ac:dyDescent="0.25">
      <c r="A581" s="3" t="s">
        <v>22</v>
      </c>
      <c r="B581" s="3" t="s">
        <v>2514</v>
      </c>
      <c r="C581" s="3" t="s">
        <v>3715</v>
      </c>
      <c r="D581" s="3" t="s">
        <v>3716</v>
      </c>
      <c r="E581" s="3" t="s">
        <v>2517</v>
      </c>
      <c r="F581" s="3" t="s">
        <v>2540</v>
      </c>
      <c r="H581">
        <f t="shared" si="45"/>
        <v>4.9106031176851438E-2</v>
      </c>
      <c r="I581" s="2">
        <f t="shared" si="46"/>
        <v>240.43478260869566</v>
      </c>
      <c r="J581">
        <f t="shared" si="47"/>
        <v>4.9106031176851435</v>
      </c>
      <c r="L581" s="2">
        <f t="shared" si="43"/>
        <v>210.57608695652175</v>
      </c>
      <c r="M581" s="2">
        <f t="shared" si="44"/>
        <v>4.3976293640121522</v>
      </c>
    </row>
    <row r="582" spans="1:13" x14ac:dyDescent="0.25">
      <c r="A582" s="3" t="s">
        <v>22</v>
      </c>
      <c r="B582" s="3" t="s">
        <v>2518</v>
      </c>
      <c r="C582" s="3" t="s">
        <v>3717</v>
      </c>
      <c r="D582" s="3" t="s">
        <v>3718</v>
      </c>
      <c r="E582" s="3" t="s">
        <v>2521</v>
      </c>
      <c r="F582" s="3" t="s">
        <v>2522</v>
      </c>
      <c r="H582">
        <f t="shared" si="45"/>
        <v>4.9255441008018326E-2</v>
      </c>
      <c r="I582" s="2">
        <f t="shared" si="46"/>
        <v>241.52173913043481</v>
      </c>
      <c r="J582">
        <f t="shared" si="47"/>
        <v>4.925544100801833</v>
      </c>
      <c r="L582" s="2">
        <f t="shared" si="43"/>
        <v>211.6630434782609</v>
      </c>
      <c r="M582" s="2">
        <f t="shared" si="44"/>
        <v>4.4125703471288418</v>
      </c>
    </row>
    <row r="583" spans="1:13" x14ac:dyDescent="0.25">
      <c r="A583" s="3" t="s">
        <v>22</v>
      </c>
      <c r="B583" s="3" t="s">
        <v>2523</v>
      </c>
      <c r="C583" s="3" t="s">
        <v>2799</v>
      </c>
      <c r="D583" s="3" t="s">
        <v>3719</v>
      </c>
      <c r="E583" s="3" t="s">
        <v>2526</v>
      </c>
      <c r="F583" s="3" t="s">
        <v>2522</v>
      </c>
      <c r="H583">
        <f t="shared" si="45"/>
        <v>4.9305244285073956E-2</v>
      </c>
      <c r="I583" s="2">
        <f t="shared" si="46"/>
        <v>241.52173913043481</v>
      </c>
      <c r="J583">
        <f t="shared" si="47"/>
        <v>4.9305244285073959</v>
      </c>
      <c r="L583" s="2">
        <f t="shared" si="43"/>
        <v>211.6630434782609</v>
      </c>
      <c r="M583" s="2">
        <f t="shared" si="44"/>
        <v>4.4175506748344038</v>
      </c>
    </row>
    <row r="584" spans="1:13" x14ac:dyDescent="0.25">
      <c r="A584" s="3" t="s">
        <v>22</v>
      </c>
      <c r="B584" s="3" t="s">
        <v>2528</v>
      </c>
      <c r="C584" s="3" t="s">
        <v>3720</v>
      </c>
      <c r="D584" s="3" t="s">
        <v>3721</v>
      </c>
      <c r="E584" s="3" t="s">
        <v>2531</v>
      </c>
      <c r="F584" s="3" t="s">
        <v>2498</v>
      </c>
      <c r="H584">
        <f t="shared" si="45"/>
        <v>4.9404850839185221E-2</v>
      </c>
      <c r="I584" s="2">
        <f t="shared" si="46"/>
        <v>240.97826086956522</v>
      </c>
      <c r="J584">
        <f t="shared" si="47"/>
        <v>4.9404850839185226</v>
      </c>
      <c r="L584" s="2">
        <f t="shared" si="43"/>
        <v>211.11956521739131</v>
      </c>
      <c r="M584" s="2">
        <f t="shared" si="44"/>
        <v>4.4275113302455313</v>
      </c>
    </row>
    <row r="585" spans="1:13" x14ac:dyDescent="0.25">
      <c r="A585" s="3" t="s">
        <v>22</v>
      </c>
      <c r="B585" s="3" t="s">
        <v>2532</v>
      </c>
      <c r="C585" s="3" t="s">
        <v>3722</v>
      </c>
      <c r="D585" s="3" t="s">
        <v>3723</v>
      </c>
      <c r="E585" s="3" t="s">
        <v>2535</v>
      </c>
      <c r="F585" s="3" t="s">
        <v>2545</v>
      </c>
      <c r="H585">
        <f t="shared" si="45"/>
        <v>4.950445739329648E-2</v>
      </c>
      <c r="I585" s="2">
        <f t="shared" si="46"/>
        <v>243.69565217391306</v>
      </c>
      <c r="J585">
        <f t="shared" si="47"/>
        <v>4.9504457393296484</v>
      </c>
      <c r="L585" s="2">
        <f t="shared" si="43"/>
        <v>213.83695652173915</v>
      </c>
      <c r="M585" s="2">
        <f t="shared" si="44"/>
        <v>4.4374719856566571</v>
      </c>
    </row>
    <row r="586" spans="1:13" x14ac:dyDescent="0.25">
      <c r="A586" s="3" t="s">
        <v>22</v>
      </c>
      <c r="B586" s="3" t="s">
        <v>2536</v>
      </c>
      <c r="C586" s="3" t="s">
        <v>2817</v>
      </c>
      <c r="D586" s="3" t="s">
        <v>3724</v>
      </c>
      <c r="E586" s="3" t="s">
        <v>2539</v>
      </c>
      <c r="F586" s="3" t="s">
        <v>2527</v>
      </c>
      <c r="H586">
        <f t="shared" si="45"/>
        <v>4.9604063947407739E-2</v>
      </c>
      <c r="I586" s="2">
        <f t="shared" si="46"/>
        <v>242.60869565217391</v>
      </c>
      <c r="J586">
        <f t="shared" si="47"/>
        <v>4.9604063947407742</v>
      </c>
      <c r="L586" s="2">
        <f t="shared" si="43"/>
        <v>212.75</v>
      </c>
      <c r="M586" s="2">
        <f t="shared" si="44"/>
        <v>4.4474326410677829</v>
      </c>
    </row>
    <row r="587" spans="1:13" x14ac:dyDescent="0.25">
      <c r="A587" s="3" t="s">
        <v>22</v>
      </c>
      <c r="B587" s="3" t="s">
        <v>2541</v>
      </c>
      <c r="C587" s="3" t="s">
        <v>2821</v>
      </c>
      <c r="D587" s="3" t="s">
        <v>3725</v>
      </c>
      <c r="E587" s="3" t="s">
        <v>2544</v>
      </c>
      <c r="F587" s="3" t="s">
        <v>2527</v>
      </c>
      <c r="H587">
        <f t="shared" si="45"/>
        <v>4.9653867224463369E-2</v>
      </c>
      <c r="I587" s="2">
        <f t="shared" si="46"/>
        <v>242.60869565217391</v>
      </c>
      <c r="J587">
        <f t="shared" si="47"/>
        <v>4.9653867224463371</v>
      </c>
      <c r="L587" s="2">
        <f t="shared" si="43"/>
        <v>212.75</v>
      </c>
      <c r="M587" s="2">
        <f t="shared" si="44"/>
        <v>4.4524129687733449</v>
      </c>
    </row>
    <row r="588" spans="1:13" x14ac:dyDescent="0.25">
      <c r="A588" s="3" t="s">
        <v>22</v>
      </c>
      <c r="B588" s="3" t="s">
        <v>2546</v>
      </c>
      <c r="C588" s="3" t="s">
        <v>2825</v>
      </c>
      <c r="D588" s="3" t="s">
        <v>3726</v>
      </c>
      <c r="E588" s="3" t="s">
        <v>2547</v>
      </c>
      <c r="F588" s="3" t="s">
        <v>2503</v>
      </c>
      <c r="H588">
        <f t="shared" si="45"/>
        <v>4.9703670501518998E-2</v>
      </c>
      <c r="I588" s="2">
        <f t="shared" si="46"/>
        <v>242.06521739130437</v>
      </c>
      <c r="J588">
        <f t="shared" si="47"/>
        <v>4.9703670501518999</v>
      </c>
      <c r="L588" s="2">
        <f t="shared" si="43"/>
        <v>212.20652173913047</v>
      </c>
      <c r="M588" s="2">
        <f t="shared" si="44"/>
        <v>4.4573932964789087</v>
      </c>
    </row>
    <row r="589" spans="1:13" x14ac:dyDescent="0.25">
      <c r="A589" s="3" t="s">
        <v>22</v>
      </c>
      <c r="B589" s="3" t="s">
        <v>2548</v>
      </c>
      <c r="C589" s="3" t="s">
        <v>3727</v>
      </c>
      <c r="D589" s="3" t="s">
        <v>3728</v>
      </c>
      <c r="E589" s="3" t="s">
        <v>2551</v>
      </c>
      <c r="F589" s="3" t="s">
        <v>2503</v>
      </c>
      <c r="H589">
        <f t="shared" si="45"/>
        <v>4.9803277055630257E-2</v>
      </c>
      <c r="I589" s="2">
        <f t="shared" si="46"/>
        <v>242.06521739130437</v>
      </c>
      <c r="J589">
        <f t="shared" si="47"/>
        <v>4.9803277055630257</v>
      </c>
      <c r="L589" s="2">
        <f t="shared" si="43"/>
        <v>212.20652173913047</v>
      </c>
      <c r="M589" s="2">
        <f t="shared" si="44"/>
        <v>4.4673539518900345</v>
      </c>
    </row>
    <row r="590" spans="1:13" x14ac:dyDescent="0.25">
      <c r="A590" s="3" t="s">
        <v>22</v>
      </c>
      <c r="B590" s="3" t="s">
        <v>2552</v>
      </c>
      <c r="C590" s="3" t="s">
        <v>3729</v>
      </c>
      <c r="D590" s="3" t="s">
        <v>3730</v>
      </c>
      <c r="E590" s="3" t="s">
        <v>2553</v>
      </c>
      <c r="F590" s="3" t="s">
        <v>2564</v>
      </c>
      <c r="H590">
        <f t="shared" si="45"/>
        <v>4.9902883609741523E-2</v>
      </c>
      <c r="I590" s="2">
        <f t="shared" si="46"/>
        <v>243.15217391304347</v>
      </c>
      <c r="J590">
        <f t="shared" si="47"/>
        <v>4.9902883609741524</v>
      </c>
      <c r="L590" s="2">
        <f t="shared" si="43"/>
        <v>213.29347826086956</v>
      </c>
      <c r="M590" s="2">
        <f t="shared" si="44"/>
        <v>4.4773146073011603</v>
      </c>
    </row>
    <row r="591" spans="1:13" x14ac:dyDescent="0.25">
      <c r="A591" s="3" t="s">
        <v>22</v>
      </c>
      <c r="B591" s="3" t="s">
        <v>2554</v>
      </c>
      <c r="C591" s="3" t="s">
        <v>2833</v>
      </c>
      <c r="D591" s="3" t="s">
        <v>3731</v>
      </c>
      <c r="E591" s="3" t="s">
        <v>2557</v>
      </c>
      <c r="F591" s="3" t="s">
        <v>2564</v>
      </c>
      <c r="H591">
        <f t="shared" si="45"/>
        <v>4.9952686886797153E-2</v>
      </c>
      <c r="I591" s="2">
        <f t="shared" si="46"/>
        <v>243.15217391304347</v>
      </c>
      <c r="J591">
        <f t="shared" si="47"/>
        <v>4.9952686886797153</v>
      </c>
      <c r="L591" s="2">
        <f t="shared" si="43"/>
        <v>213.29347826086956</v>
      </c>
      <c r="M591" s="2">
        <f t="shared" si="44"/>
        <v>4.482294935006724</v>
      </c>
    </row>
    <row r="592" spans="1:13" x14ac:dyDescent="0.25">
      <c r="A592" s="3" t="s">
        <v>22</v>
      </c>
      <c r="B592" s="3" t="s">
        <v>2558</v>
      </c>
      <c r="C592" s="3" t="s">
        <v>2833</v>
      </c>
      <c r="D592" s="3" t="s">
        <v>3731</v>
      </c>
      <c r="E592" s="3" t="s">
        <v>2561</v>
      </c>
      <c r="F592" s="3" t="s">
        <v>2522</v>
      </c>
      <c r="H592">
        <f t="shared" si="45"/>
        <v>4.9952686886797153E-2</v>
      </c>
      <c r="I592" s="2">
        <f t="shared" si="46"/>
        <v>241.52173913043481</v>
      </c>
      <c r="J592">
        <f t="shared" si="47"/>
        <v>4.9952686886797153</v>
      </c>
      <c r="L592" s="2">
        <f t="shared" si="43"/>
        <v>211.6630434782609</v>
      </c>
      <c r="M592" s="2">
        <f t="shared" si="44"/>
        <v>4.482294935006724</v>
      </c>
    </row>
    <row r="593" spans="1:13" x14ac:dyDescent="0.25">
      <c r="A593" s="3" t="s">
        <v>22</v>
      </c>
      <c r="B593" s="3" t="s">
        <v>2562</v>
      </c>
      <c r="C593" s="3" t="s">
        <v>3732</v>
      </c>
      <c r="D593" s="3" t="s">
        <v>3733</v>
      </c>
      <c r="E593" s="3" t="s">
        <v>2563</v>
      </c>
      <c r="F593" s="3" t="s">
        <v>2564</v>
      </c>
      <c r="H593">
        <f t="shared" si="45"/>
        <v>5.0151899995019671E-2</v>
      </c>
      <c r="I593" s="2">
        <f t="shared" si="46"/>
        <v>243.15217391304347</v>
      </c>
      <c r="J593">
        <f t="shared" si="47"/>
        <v>5.0151899995019669</v>
      </c>
      <c r="L593" s="2">
        <f t="shared" si="43"/>
        <v>213.29347826086956</v>
      </c>
      <c r="M593" s="2">
        <f t="shared" si="44"/>
        <v>4.5022162458289756</v>
      </c>
    </row>
    <row r="594" spans="1:13" x14ac:dyDescent="0.25">
      <c r="A594" s="3" t="s">
        <v>22</v>
      </c>
      <c r="B594" s="3" t="s">
        <v>2565</v>
      </c>
      <c r="C594" s="3" t="s">
        <v>2849</v>
      </c>
      <c r="D594" s="3" t="s">
        <v>3734</v>
      </c>
      <c r="E594" s="3" t="s">
        <v>2568</v>
      </c>
      <c r="F594" s="3" t="s">
        <v>2569</v>
      </c>
      <c r="H594">
        <f t="shared" si="45"/>
        <v>5.025150654913093E-2</v>
      </c>
      <c r="I594" s="2">
        <f t="shared" si="46"/>
        <v>244.2391304347826</v>
      </c>
      <c r="J594">
        <f t="shared" si="47"/>
        <v>5.0251506549130927</v>
      </c>
      <c r="L594" s="2">
        <f t="shared" si="43"/>
        <v>214.38043478260869</v>
      </c>
      <c r="M594" s="2">
        <f t="shared" si="44"/>
        <v>4.5121769012401014</v>
      </c>
    </row>
    <row r="595" spans="1:13" x14ac:dyDescent="0.25">
      <c r="A595" s="3" t="s">
        <v>22</v>
      </c>
      <c r="B595" s="3" t="s">
        <v>2570</v>
      </c>
      <c r="C595" s="3" t="s">
        <v>2849</v>
      </c>
      <c r="D595" s="3" t="s">
        <v>3734</v>
      </c>
      <c r="E595" s="3" t="s">
        <v>2573</v>
      </c>
      <c r="F595" s="3" t="s">
        <v>2564</v>
      </c>
      <c r="H595">
        <f t="shared" si="45"/>
        <v>5.025150654913093E-2</v>
      </c>
      <c r="I595" s="2">
        <f t="shared" si="46"/>
        <v>243.15217391304347</v>
      </c>
      <c r="J595">
        <f t="shared" si="47"/>
        <v>5.0251506549130927</v>
      </c>
      <c r="L595" s="2">
        <f t="shared" si="43"/>
        <v>213.29347826086956</v>
      </c>
      <c r="M595" s="2">
        <f t="shared" si="44"/>
        <v>4.5121769012401014</v>
      </c>
    </row>
    <row r="596" spans="1:13" x14ac:dyDescent="0.25">
      <c r="A596" s="3" t="s">
        <v>22</v>
      </c>
      <c r="B596" s="3" t="s">
        <v>2574</v>
      </c>
      <c r="C596" s="3" t="s">
        <v>2854</v>
      </c>
      <c r="D596" s="3" t="s">
        <v>3735</v>
      </c>
      <c r="E596" s="3" t="s">
        <v>2577</v>
      </c>
      <c r="F596" s="3" t="s">
        <v>2527</v>
      </c>
      <c r="H596">
        <f t="shared" si="45"/>
        <v>5.0301309826186566E-2</v>
      </c>
      <c r="I596" s="2">
        <f t="shared" si="46"/>
        <v>242.60869565217391</v>
      </c>
      <c r="J596">
        <f t="shared" si="47"/>
        <v>5.0301309826186564</v>
      </c>
      <c r="L596" s="2">
        <f t="shared" si="43"/>
        <v>212.75</v>
      </c>
      <c r="M596" s="2">
        <f t="shared" si="44"/>
        <v>4.5171572289456652</v>
      </c>
    </row>
    <row r="597" spans="1:13" x14ac:dyDescent="0.25">
      <c r="A597" s="3" t="s">
        <v>22</v>
      </c>
      <c r="B597" s="3" t="s">
        <v>2578</v>
      </c>
      <c r="C597" s="3" t="s">
        <v>3736</v>
      </c>
      <c r="D597" s="3" t="s">
        <v>3737</v>
      </c>
      <c r="E597" s="3" t="s">
        <v>2581</v>
      </c>
      <c r="F597" s="3" t="s">
        <v>2569</v>
      </c>
      <c r="H597">
        <f t="shared" si="45"/>
        <v>5.0500522934409084E-2</v>
      </c>
      <c r="I597" s="2">
        <f t="shared" si="46"/>
        <v>244.2391304347826</v>
      </c>
      <c r="J597">
        <f t="shared" si="47"/>
        <v>5.050052293440908</v>
      </c>
      <c r="L597" s="2">
        <f t="shared" si="43"/>
        <v>214.38043478260869</v>
      </c>
      <c r="M597" s="2">
        <f t="shared" si="44"/>
        <v>4.5370785397679168</v>
      </c>
    </row>
    <row r="598" spans="1:13" x14ac:dyDescent="0.25">
      <c r="A598" s="3" t="s">
        <v>22</v>
      </c>
      <c r="B598" s="3" t="s">
        <v>2582</v>
      </c>
      <c r="C598" s="3" t="s">
        <v>2866</v>
      </c>
      <c r="D598" s="3" t="s">
        <v>2580</v>
      </c>
      <c r="E598" s="3" t="s">
        <v>2585</v>
      </c>
      <c r="F598" s="3" t="s">
        <v>2595</v>
      </c>
      <c r="H598">
        <f t="shared" si="45"/>
        <v>5.0600129488520343E-2</v>
      </c>
      <c r="I598" s="2">
        <f t="shared" si="46"/>
        <v>245.21739130434781</v>
      </c>
      <c r="J598">
        <f t="shared" si="47"/>
        <v>5.0600129488520347</v>
      </c>
      <c r="L598" s="2">
        <f t="shared" si="43"/>
        <v>215.35869565217391</v>
      </c>
      <c r="M598" s="2">
        <f t="shared" si="44"/>
        <v>4.5470391951790425</v>
      </c>
    </row>
    <row r="599" spans="1:13" x14ac:dyDescent="0.25">
      <c r="A599" s="3" t="s">
        <v>22</v>
      </c>
      <c r="B599" s="3" t="s">
        <v>2586</v>
      </c>
      <c r="C599" s="3" t="s">
        <v>2866</v>
      </c>
      <c r="D599" s="3" t="s">
        <v>2580</v>
      </c>
      <c r="E599" s="3" t="s">
        <v>2589</v>
      </c>
      <c r="F599" s="3" t="s">
        <v>2569</v>
      </c>
      <c r="H599">
        <f t="shared" si="45"/>
        <v>5.0600129488520343E-2</v>
      </c>
      <c r="I599" s="2">
        <f t="shared" si="46"/>
        <v>244.2391304347826</v>
      </c>
      <c r="J599">
        <f t="shared" si="47"/>
        <v>5.0600129488520347</v>
      </c>
      <c r="L599" s="2">
        <f t="shared" si="43"/>
        <v>214.38043478260869</v>
      </c>
      <c r="M599" s="2">
        <f t="shared" si="44"/>
        <v>4.5470391951790425</v>
      </c>
    </row>
    <row r="600" spans="1:13" x14ac:dyDescent="0.25">
      <c r="A600" s="3" t="s">
        <v>22</v>
      </c>
      <c r="B600" s="3" t="s">
        <v>2591</v>
      </c>
      <c r="C600" s="3" t="s">
        <v>2866</v>
      </c>
      <c r="D600" s="3" t="s">
        <v>2580</v>
      </c>
      <c r="E600" s="3" t="s">
        <v>2594</v>
      </c>
      <c r="F600" s="3" t="s">
        <v>2522</v>
      </c>
      <c r="H600">
        <f t="shared" si="45"/>
        <v>5.0600129488520343E-2</v>
      </c>
      <c r="I600" s="2">
        <f t="shared" si="46"/>
        <v>241.52173913043481</v>
      </c>
      <c r="J600">
        <f t="shared" si="47"/>
        <v>5.0600129488520347</v>
      </c>
      <c r="L600" s="2">
        <f t="shared" si="43"/>
        <v>211.6630434782609</v>
      </c>
      <c r="M600" s="2">
        <f t="shared" si="44"/>
        <v>4.5470391951790425</v>
      </c>
    </row>
    <row r="601" spans="1:13" x14ac:dyDescent="0.25">
      <c r="A601" s="3" t="s">
        <v>22</v>
      </c>
      <c r="B601" s="3" t="s">
        <v>2596</v>
      </c>
      <c r="C601" s="3" t="s">
        <v>2872</v>
      </c>
      <c r="D601" s="3" t="s">
        <v>3738</v>
      </c>
      <c r="E601" s="3" t="s">
        <v>2599</v>
      </c>
      <c r="F601" s="3" t="s">
        <v>2522</v>
      </c>
      <c r="H601">
        <f t="shared" si="45"/>
        <v>5.0649932765575972E-2</v>
      </c>
      <c r="I601" s="2">
        <f t="shared" si="46"/>
        <v>241.52173913043481</v>
      </c>
      <c r="J601">
        <f t="shared" si="47"/>
        <v>5.0649932765575976</v>
      </c>
      <c r="L601" s="2">
        <f t="shared" si="43"/>
        <v>211.6630434782609</v>
      </c>
      <c r="M601" s="2">
        <f t="shared" si="44"/>
        <v>4.5520195228846063</v>
      </c>
    </row>
    <row r="602" spans="1:13" x14ac:dyDescent="0.25">
      <c r="A602" s="3" t="s">
        <v>22</v>
      </c>
      <c r="B602" s="3" t="s">
        <v>2600</v>
      </c>
      <c r="C602" s="3" t="s">
        <v>3739</v>
      </c>
      <c r="D602" s="3" t="s">
        <v>2598</v>
      </c>
      <c r="E602" s="3" t="s">
        <v>2603</v>
      </c>
      <c r="F602" s="3" t="s">
        <v>2590</v>
      </c>
      <c r="H602">
        <f t="shared" si="45"/>
        <v>5.0898949150854127E-2</v>
      </c>
      <c r="I602" s="2">
        <f t="shared" si="46"/>
        <v>244.78260869565219</v>
      </c>
      <c r="J602">
        <f t="shared" si="47"/>
        <v>5.0898949150854129</v>
      </c>
      <c r="L602" s="2">
        <f t="shared" si="43"/>
        <v>214.92391304347828</v>
      </c>
      <c r="M602" s="2">
        <f t="shared" si="44"/>
        <v>4.5769211614124217</v>
      </c>
    </row>
    <row r="603" spans="1:13" x14ac:dyDescent="0.25">
      <c r="A603" s="3" t="s">
        <v>22</v>
      </c>
      <c r="B603" s="3" t="s">
        <v>2605</v>
      </c>
      <c r="C603" s="3" t="s">
        <v>2880</v>
      </c>
      <c r="D603" s="3" t="s">
        <v>3740</v>
      </c>
      <c r="E603" s="3" t="s">
        <v>2608</v>
      </c>
      <c r="F603" s="3" t="s">
        <v>2595</v>
      </c>
      <c r="H603">
        <f t="shared" si="45"/>
        <v>5.0948752427909756E-2</v>
      </c>
      <c r="I603" s="2">
        <f t="shared" si="46"/>
        <v>245.21739130434781</v>
      </c>
      <c r="J603">
        <f t="shared" si="47"/>
        <v>5.0948752427909758</v>
      </c>
      <c r="L603" s="2">
        <f t="shared" si="43"/>
        <v>215.35869565217391</v>
      </c>
      <c r="M603" s="2">
        <f t="shared" si="44"/>
        <v>4.5819014891179837</v>
      </c>
    </row>
    <row r="604" spans="1:13" x14ac:dyDescent="0.25">
      <c r="A604" s="3" t="s">
        <v>22</v>
      </c>
      <c r="B604" s="3" t="s">
        <v>2610</v>
      </c>
      <c r="C604" s="3" t="s">
        <v>3741</v>
      </c>
      <c r="D604" s="3" t="s">
        <v>3742</v>
      </c>
      <c r="E604" s="3" t="s">
        <v>2613</v>
      </c>
      <c r="F604" s="3" t="s">
        <v>2595</v>
      </c>
      <c r="H604">
        <f t="shared" si="45"/>
        <v>5.1048358982021015E-2</v>
      </c>
      <c r="I604" s="2">
        <f t="shared" si="46"/>
        <v>245.21739130434781</v>
      </c>
      <c r="J604">
        <f t="shared" si="47"/>
        <v>5.1048358982021016</v>
      </c>
      <c r="L604" s="2">
        <f t="shared" si="43"/>
        <v>215.35869565217391</v>
      </c>
      <c r="M604" s="2">
        <f t="shared" si="44"/>
        <v>4.5918621445291095</v>
      </c>
    </row>
    <row r="605" spans="1:13" x14ac:dyDescent="0.25">
      <c r="A605" s="3" t="s">
        <v>22</v>
      </c>
      <c r="B605" s="3" t="s">
        <v>2614</v>
      </c>
      <c r="C605" s="3" t="s">
        <v>2890</v>
      </c>
      <c r="D605" s="3" t="s">
        <v>2612</v>
      </c>
      <c r="E605" s="3" t="s">
        <v>2617</v>
      </c>
      <c r="F605" s="3" t="s">
        <v>2609</v>
      </c>
      <c r="H605">
        <f t="shared" si="45"/>
        <v>5.1197768813187911E-2</v>
      </c>
      <c r="I605" s="2">
        <f t="shared" si="46"/>
        <v>246.30434782608697</v>
      </c>
      <c r="J605">
        <f t="shared" si="47"/>
        <v>5.1197768813187912</v>
      </c>
      <c r="L605" s="2">
        <f t="shared" si="43"/>
        <v>216.44565217391306</v>
      </c>
      <c r="M605" s="2">
        <f t="shared" si="44"/>
        <v>4.606803127645799</v>
      </c>
    </row>
    <row r="606" spans="1:13" x14ac:dyDescent="0.25">
      <c r="A606" s="3" t="s">
        <v>22</v>
      </c>
      <c r="B606" s="3" t="s">
        <v>2618</v>
      </c>
      <c r="C606" s="3" t="s">
        <v>2895</v>
      </c>
      <c r="D606" s="3" t="s">
        <v>3743</v>
      </c>
      <c r="E606" s="3" t="s">
        <v>2619</v>
      </c>
      <c r="F606" s="3" t="s">
        <v>2595</v>
      </c>
      <c r="H606">
        <f t="shared" si="45"/>
        <v>5.124757209024354E-2</v>
      </c>
      <c r="I606" s="2">
        <f t="shared" si="46"/>
        <v>245.21739130434781</v>
      </c>
      <c r="J606">
        <f t="shared" si="47"/>
        <v>5.1247572090243541</v>
      </c>
      <c r="L606" s="2">
        <f t="shared" si="43"/>
        <v>215.35869565217391</v>
      </c>
      <c r="M606" s="2">
        <f t="shared" si="44"/>
        <v>4.6117834553513628</v>
      </c>
    </row>
    <row r="607" spans="1:13" x14ac:dyDescent="0.25">
      <c r="A607" s="3" t="s">
        <v>22</v>
      </c>
      <c r="B607" s="3" t="s">
        <v>2620</v>
      </c>
      <c r="C607" s="3" t="s">
        <v>3744</v>
      </c>
      <c r="D607" s="3" t="s">
        <v>3745</v>
      </c>
      <c r="E607" s="3" t="s">
        <v>2621</v>
      </c>
      <c r="F607" s="3" t="s">
        <v>2609</v>
      </c>
      <c r="H607">
        <f t="shared" si="45"/>
        <v>5.1297375367299169E-2</v>
      </c>
      <c r="I607" s="2">
        <f t="shared" si="46"/>
        <v>246.30434782608697</v>
      </c>
      <c r="J607">
        <f t="shared" si="47"/>
        <v>5.1297375367299169</v>
      </c>
      <c r="L607" s="2">
        <f t="shared" si="43"/>
        <v>216.44565217391306</v>
      </c>
      <c r="M607" s="2">
        <f t="shared" si="44"/>
        <v>4.6167637830569248</v>
      </c>
    </row>
    <row r="608" spans="1:13" x14ac:dyDescent="0.25">
      <c r="A608" s="3" t="s">
        <v>22</v>
      </c>
      <c r="B608" s="3" t="s">
        <v>2622</v>
      </c>
      <c r="C608" s="3" t="s">
        <v>2899</v>
      </c>
      <c r="D608" s="3" t="s">
        <v>2616</v>
      </c>
      <c r="E608" s="3" t="s">
        <v>2625</v>
      </c>
      <c r="F608" s="3" t="s">
        <v>2630</v>
      </c>
      <c r="H608">
        <f t="shared" si="45"/>
        <v>5.1347178644354799E-2</v>
      </c>
      <c r="I608" s="2">
        <f t="shared" si="46"/>
        <v>245.76086956521738</v>
      </c>
      <c r="J608">
        <f t="shared" si="47"/>
        <v>5.1347178644354798</v>
      </c>
      <c r="L608" s="2">
        <f t="shared" si="43"/>
        <v>215.90217391304347</v>
      </c>
      <c r="M608" s="2">
        <f t="shared" si="44"/>
        <v>4.6217441107624886</v>
      </c>
    </row>
    <row r="609" spans="1:13" x14ac:dyDescent="0.25">
      <c r="A609" s="3" t="s">
        <v>22</v>
      </c>
      <c r="B609" s="3" t="s">
        <v>2626</v>
      </c>
      <c r="C609" s="3" t="s">
        <v>3746</v>
      </c>
      <c r="D609" s="3" t="s">
        <v>3747</v>
      </c>
      <c r="E609" s="3" t="s">
        <v>2629</v>
      </c>
      <c r="F609" s="3" t="s">
        <v>2569</v>
      </c>
      <c r="H609">
        <f t="shared" si="45"/>
        <v>5.1396981921410428E-2</v>
      </c>
      <c r="I609" s="2">
        <f t="shared" si="46"/>
        <v>244.2391304347826</v>
      </c>
      <c r="J609">
        <f t="shared" si="47"/>
        <v>5.1396981921410427</v>
      </c>
      <c r="L609" s="2">
        <f t="shared" si="43"/>
        <v>214.38043478260869</v>
      </c>
      <c r="M609" s="2">
        <f t="shared" si="44"/>
        <v>4.6267244384680506</v>
      </c>
    </row>
    <row r="610" spans="1:13" x14ac:dyDescent="0.25">
      <c r="A610" s="3" t="s">
        <v>22</v>
      </c>
      <c r="B610" s="3" t="s">
        <v>2631</v>
      </c>
      <c r="C610" s="3" t="s">
        <v>2909</v>
      </c>
      <c r="D610" s="3" t="s">
        <v>2624</v>
      </c>
      <c r="E610" s="3" t="s">
        <v>2634</v>
      </c>
      <c r="F610" s="3" t="s">
        <v>2595</v>
      </c>
      <c r="H610">
        <f t="shared" si="45"/>
        <v>5.1496588475521687E-2</v>
      </c>
      <c r="I610" s="2">
        <f t="shared" si="46"/>
        <v>245.21739130434781</v>
      </c>
      <c r="J610">
        <f t="shared" si="47"/>
        <v>5.1496588475521685</v>
      </c>
      <c r="L610" s="2">
        <f t="shared" si="43"/>
        <v>215.35869565217391</v>
      </c>
      <c r="M610" s="2">
        <f t="shared" si="44"/>
        <v>4.6366850938791764</v>
      </c>
    </row>
    <row r="611" spans="1:13" x14ac:dyDescent="0.25">
      <c r="A611" s="3" t="s">
        <v>22</v>
      </c>
      <c r="B611" s="3" t="s">
        <v>2635</v>
      </c>
      <c r="C611" s="3" t="s">
        <v>2913</v>
      </c>
      <c r="D611" s="3" t="s">
        <v>2628</v>
      </c>
      <c r="E611" s="3" t="s">
        <v>2638</v>
      </c>
      <c r="F611" s="3" t="s">
        <v>2609</v>
      </c>
      <c r="H611">
        <f t="shared" si="45"/>
        <v>5.1645998306688583E-2</v>
      </c>
      <c r="I611" s="2">
        <f t="shared" si="46"/>
        <v>246.30434782608697</v>
      </c>
      <c r="J611">
        <f t="shared" si="47"/>
        <v>5.1645998306688581</v>
      </c>
      <c r="L611" s="2">
        <f t="shared" si="43"/>
        <v>216.44565217391306</v>
      </c>
      <c r="M611" s="2">
        <f t="shared" si="44"/>
        <v>4.6516260769958659</v>
      </c>
    </row>
    <row r="612" spans="1:13" x14ac:dyDescent="0.25">
      <c r="A612" s="3" t="s">
        <v>22</v>
      </c>
      <c r="B612" s="3" t="s">
        <v>2639</v>
      </c>
      <c r="C612" s="3" t="s">
        <v>2917</v>
      </c>
      <c r="D612" s="3" t="s">
        <v>3748</v>
      </c>
      <c r="E612" s="3" t="s">
        <v>2642</v>
      </c>
      <c r="F612" s="3" t="s">
        <v>2609</v>
      </c>
      <c r="H612">
        <f t="shared" si="45"/>
        <v>5.1695801583744212E-2</v>
      </c>
      <c r="I612" s="2">
        <f t="shared" si="46"/>
        <v>246.30434782608697</v>
      </c>
      <c r="J612">
        <f t="shared" si="47"/>
        <v>5.169580158374421</v>
      </c>
      <c r="L612" s="2">
        <f t="shared" si="43"/>
        <v>216.44565217391306</v>
      </c>
      <c r="M612" s="2">
        <f t="shared" si="44"/>
        <v>4.6566064047014297</v>
      </c>
    </row>
    <row r="613" spans="1:13" x14ac:dyDescent="0.25">
      <c r="A613" s="3" t="s">
        <v>22</v>
      </c>
      <c r="B613" s="3" t="s">
        <v>2643</v>
      </c>
      <c r="C613" s="3" t="s">
        <v>2921</v>
      </c>
      <c r="D613" s="3" t="s">
        <v>2637</v>
      </c>
      <c r="E613" s="3" t="s">
        <v>2646</v>
      </c>
      <c r="F613" s="3" t="s">
        <v>2590</v>
      </c>
      <c r="H613">
        <f t="shared" si="45"/>
        <v>5.1795408137855471E-2</v>
      </c>
      <c r="I613" s="2">
        <f t="shared" si="46"/>
        <v>244.78260869565219</v>
      </c>
      <c r="J613">
        <f t="shared" si="47"/>
        <v>5.1795408137855468</v>
      </c>
      <c r="L613" s="2">
        <f t="shared" si="43"/>
        <v>214.92391304347828</v>
      </c>
      <c r="M613" s="2">
        <f t="shared" si="44"/>
        <v>4.6665670601125555</v>
      </c>
    </row>
    <row r="614" spans="1:13" x14ac:dyDescent="0.25">
      <c r="A614" s="3" t="s">
        <v>22</v>
      </c>
      <c r="B614" s="3" t="s">
        <v>2647</v>
      </c>
      <c r="C614" s="3" t="s">
        <v>3749</v>
      </c>
      <c r="D614" s="3" t="s">
        <v>2641</v>
      </c>
      <c r="E614" s="3" t="s">
        <v>2650</v>
      </c>
      <c r="F614" s="3" t="s">
        <v>2609</v>
      </c>
      <c r="H614">
        <f t="shared" si="45"/>
        <v>5.1845211414911101E-2</v>
      </c>
      <c r="I614" s="2">
        <f t="shared" si="46"/>
        <v>246.30434782608697</v>
      </c>
      <c r="J614">
        <f t="shared" si="47"/>
        <v>5.1845211414911097</v>
      </c>
      <c r="L614" s="2">
        <f t="shared" si="43"/>
        <v>216.44565217391306</v>
      </c>
      <c r="M614" s="2">
        <f t="shared" si="44"/>
        <v>4.6715473878181175</v>
      </c>
    </row>
    <row r="615" spans="1:13" x14ac:dyDescent="0.25">
      <c r="A615" s="3" t="s">
        <v>22</v>
      </c>
      <c r="B615" s="3" t="s">
        <v>2651</v>
      </c>
      <c r="C615" s="3" t="s">
        <v>2925</v>
      </c>
      <c r="D615" s="3" t="s">
        <v>2645</v>
      </c>
      <c r="E615" s="3" t="s">
        <v>2654</v>
      </c>
      <c r="F615" s="3" t="s">
        <v>2595</v>
      </c>
      <c r="H615">
        <f t="shared" si="45"/>
        <v>5.189501469196673E-2</v>
      </c>
      <c r="I615" s="2">
        <f t="shared" si="46"/>
        <v>245.21739130434781</v>
      </c>
      <c r="J615">
        <f t="shared" si="47"/>
        <v>5.1895014691966734</v>
      </c>
      <c r="L615" s="2">
        <f t="shared" si="43"/>
        <v>215.35869565217391</v>
      </c>
      <c r="M615" s="2">
        <f t="shared" si="44"/>
        <v>4.6765277155236813</v>
      </c>
    </row>
    <row r="616" spans="1:13" x14ac:dyDescent="0.25">
      <c r="A616" s="3" t="s">
        <v>22</v>
      </c>
      <c r="B616" s="3" t="s">
        <v>2655</v>
      </c>
      <c r="C616" s="3" t="s">
        <v>2925</v>
      </c>
      <c r="D616" s="3" t="s">
        <v>2645</v>
      </c>
      <c r="E616" s="3" t="s">
        <v>2656</v>
      </c>
      <c r="F616" s="3" t="s">
        <v>2595</v>
      </c>
      <c r="H616">
        <f t="shared" si="45"/>
        <v>5.189501469196673E-2</v>
      </c>
      <c r="I616" s="2">
        <f t="shared" si="46"/>
        <v>245.21739130434781</v>
      </c>
      <c r="J616">
        <f t="shared" si="47"/>
        <v>5.1895014691966734</v>
      </c>
      <c r="L616" s="2">
        <f t="shared" si="43"/>
        <v>215.35869565217391</v>
      </c>
      <c r="M616" s="2">
        <f t="shared" si="44"/>
        <v>4.6765277155236813</v>
      </c>
    </row>
    <row r="617" spans="1:13" x14ac:dyDescent="0.25">
      <c r="A617" s="3" t="s">
        <v>22</v>
      </c>
      <c r="B617" s="3" t="s">
        <v>2657</v>
      </c>
      <c r="C617" s="3" t="s">
        <v>3750</v>
      </c>
      <c r="D617" s="3" t="s">
        <v>3751</v>
      </c>
      <c r="E617" s="3" t="s">
        <v>2658</v>
      </c>
      <c r="F617" s="3" t="s">
        <v>2609</v>
      </c>
      <c r="H617">
        <f t="shared" si="45"/>
        <v>5.2094227800189255E-2</v>
      </c>
      <c r="I617" s="2">
        <f t="shared" si="46"/>
        <v>246.30434782608697</v>
      </c>
      <c r="J617">
        <f t="shared" si="47"/>
        <v>5.2094227800189259</v>
      </c>
      <c r="L617" s="2">
        <f t="shared" si="43"/>
        <v>216.44565217391306</v>
      </c>
      <c r="M617" s="2">
        <f t="shared" si="44"/>
        <v>4.6964490263459346</v>
      </c>
    </row>
    <row r="618" spans="1:13" x14ac:dyDescent="0.25">
      <c r="A618" s="3" t="s">
        <v>22</v>
      </c>
      <c r="B618" s="3" t="s">
        <v>2659</v>
      </c>
      <c r="C618" s="3" t="s">
        <v>3752</v>
      </c>
      <c r="D618" s="3" t="s">
        <v>3753</v>
      </c>
      <c r="E618" s="3" t="s">
        <v>2662</v>
      </c>
      <c r="F618" s="3" t="s">
        <v>3754</v>
      </c>
      <c r="H618">
        <f t="shared" si="45"/>
        <v>5.2193834354300514E-2</v>
      </c>
      <c r="I618" s="2">
        <f t="shared" si="46"/>
        <v>247.39130434782609</v>
      </c>
      <c r="J618">
        <f t="shared" si="47"/>
        <v>5.2193834354300517</v>
      </c>
      <c r="L618" s="2">
        <f t="shared" si="43"/>
        <v>217.53260869565219</v>
      </c>
      <c r="M618" s="2">
        <f t="shared" si="44"/>
        <v>4.7064096817570604</v>
      </c>
    </row>
    <row r="619" spans="1:13" x14ac:dyDescent="0.25">
      <c r="A619" s="3" t="s">
        <v>22</v>
      </c>
      <c r="B619" s="3" t="s">
        <v>2663</v>
      </c>
      <c r="C619" s="3" t="s">
        <v>3755</v>
      </c>
      <c r="D619" s="3" t="s">
        <v>3756</v>
      </c>
      <c r="E619" s="3" t="s">
        <v>2666</v>
      </c>
      <c r="F619" s="3" t="s">
        <v>2689</v>
      </c>
      <c r="H619">
        <f t="shared" si="45"/>
        <v>5.2293440908411773E-2</v>
      </c>
      <c r="I619" s="2">
        <f t="shared" si="46"/>
        <v>248.47826086956522</v>
      </c>
      <c r="J619">
        <f t="shared" si="47"/>
        <v>5.2293440908411775</v>
      </c>
      <c r="L619" s="2">
        <f t="shared" si="43"/>
        <v>218.61956521739131</v>
      </c>
      <c r="M619" s="2">
        <f t="shared" si="44"/>
        <v>4.7163703371681862</v>
      </c>
    </row>
    <row r="620" spans="1:13" x14ac:dyDescent="0.25">
      <c r="A620" s="3" t="s">
        <v>22</v>
      </c>
      <c r="B620" s="3" t="s">
        <v>2667</v>
      </c>
      <c r="C620" s="3" t="s">
        <v>2943</v>
      </c>
      <c r="D620" s="3" t="s">
        <v>3757</v>
      </c>
      <c r="E620" s="3" t="s">
        <v>2670</v>
      </c>
      <c r="F620" s="3" t="s">
        <v>2730</v>
      </c>
      <c r="H620">
        <f t="shared" si="45"/>
        <v>5.2343244185467402E-2</v>
      </c>
      <c r="I620" s="2">
        <f t="shared" si="46"/>
        <v>247.93478260869563</v>
      </c>
      <c r="J620">
        <f t="shared" si="47"/>
        <v>5.2343244185467404</v>
      </c>
      <c r="L620" s="2">
        <f t="shared" si="43"/>
        <v>218.07608695652172</v>
      </c>
      <c r="M620" s="2">
        <f t="shared" si="44"/>
        <v>4.7213506648737482</v>
      </c>
    </row>
    <row r="621" spans="1:13" x14ac:dyDescent="0.25">
      <c r="A621" s="3" t="s">
        <v>22</v>
      </c>
      <c r="B621" s="3" t="s">
        <v>2671</v>
      </c>
      <c r="C621" s="3" t="s">
        <v>3758</v>
      </c>
      <c r="D621" s="3" t="s">
        <v>3759</v>
      </c>
      <c r="E621" s="3" t="s">
        <v>2672</v>
      </c>
      <c r="F621" s="3" t="s">
        <v>2604</v>
      </c>
      <c r="H621">
        <f t="shared" si="45"/>
        <v>5.2442850739578661E-2</v>
      </c>
      <c r="I621" s="2">
        <f t="shared" si="46"/>
        <v>246.8478260869565</v>
      </c>
      <c r="J621">
        <f t="shared" si="47"/>
        <v>5.2442850739578661</v>
      </c>
      <c r="L621" s="2">
        <f t="shared" si="43"/>
        <v>216.9891304347826</v>
      </c>
      <c r="M621" s="2">
        <f t="shared" si="44"/>
        <v>4.731311320284874</v>
      </c>
    </row>
    <row r="622" spans="1:13" x14ac:dyDescent="0.25">
      <c r="A622" s="3" t="s">
        <v>22</v>
      </c>
      <c r="B622" s="3" t="s">
        <v>2673</v>
      </c>
      <c r="C622" s="3" t="s">
        <v>2954</v>
      </c>
      <c r="D622" s="3" t="s">
        <v>3760</v>
      </c>
      <c r="E622" s="3" t="s">
        <v>2676</v>
      </c>
      <c r="F622" s="3" t="s">
        <v>2681</v>
      </c>
      <c r="H622">
        <f t="shared" si="45"/>
        <v>5.2592260570745557E-2</v>
      </c>
      <c r="I622" s="2">
        <f t="shared" si="46"/>
        <v>249.02173913043478</v>
      </c>
      <c r="J622">
        <f t="shared" si="47"/>
        <v>5.2592260570745557</v>
      </c>
      <c r="L622" s="2">
        <f t="shared" si="43"/>
        <v>219.16304347826087</v>
      </c>
      <c r="M622" s="2">
        <f t="shared" si="44"/>
        <v>4.7462523034015636</v>
      </c>
    </row>
    <row r="623" spans="1:13" x14ac:dyDescent="0.25">
      <c r="A623" s="3" t="s">
        <v>22</v>
      </c>
      <c r="B623" s="3" t="s">
        <v>2677</v>
      </c>
      <c r="C623" s="3" t="s">
        <v>2954</v>
      </c>
      <c r="D623" s="3" t="s">
        <v>3760</v>
      </c>
      <c r="E623" s="3" t="s">
        <v>2680</v>
      </c>
      <c r="F623" s="3" t="s">
        <v>2730</v>
      </c>
      <c r="H623">
        <f t="shared" si="45"/>
        <v>5.2592260570745557E-2</v>
      </c>
      <c r="I623" s="2">
        <f t="shared" si="46"/>
        <v>247.93478260869563</v>
      </c>
      <c r="J623">
        <f t="shared" si="47"/>
        <v>5.2592260570745557</v>
      </c>
      <c r="L623" s="2">
        <f t="shared" si="43"/>
        <v>218.07608695652172</v>
      </c>
      <c r="M623" s="2">
        <f t="shared" si="44"/>
        <v>4.7462523034015636</v>
      </c>
    </row>
    <row r="624" spans="1:13" x14ac:dyDescent="0.25">
      <c r="A624" s="3" t="s">
        <v>22</v>
      </c>
      <c r="B624" s="3" t="s">
        <v>2682</v>
      </c>
      <c r="C624" s="3" t="s">
        <v>2960</v>
      </c>
      <c r="D624" s="3" t="s">
        <v>3761</v>
      </c>
      <c r="E624" s="3" t="s">
        <v>2685</v>
      </c>
      <c r="F624" s="3" t="s">
        <v>3754</v>
      </c>
      <c r="H624">
        <f t="shared" si="45"/>
        <v>5.2642063847801186E-2</v>
      </c>
      <c r="I624" s="2">
        <f t="shared" si="46"/>
        <v>247.39130434782609</v>
      </c>
      <c r="J624">
        <f t="shared" si="47"/>
        <v>5.2642063847801186</v>
      </c>
      <c r="L624" s="2">
        <f t="shared" ref="L624:L687" si="48">I624-$I$46</f>
        <v>217.53260869565219</v>
      </c>
      <c r="M624" s="2">
        <f t="shared" ref="M624:M687" si="49">J624-$J$46</f>
        <v>4.7512326311071273</v>
      </c>
    </row>
    <row r="625" spans="1:13" x14ac:dyDescent="0.25">
      <c r="A625" s="3" t="s">
        <v>22</v>
      </c>
      <c r="B625" s="3" t="s">
        <v>2687</v>
      </c>
      <c r="C625" s="3" t="s">
        <v>3762</v>
      </c>
      <c r="D625" s="3" t="s">
        <v>3763</v>
      </c>
      <c r="E625" s="3" t="s">
        <v>2688</v>
      </c>
      <c r="F625" s="3" t="s">
        <v>2730</v>
      </c>
      <c r="H625">
        <f t="shared" ref="H625:H688" si="50">(C625-20079)/20079</f>
        <v>5.2791473678968075E-2</v>
      </c>
      <c r="I625" s="2">
        <f t="shared" ref="I625:I688" si="51">F625/920*1000000</f>
        <v>247.93478260869563</v>
      </c>
      <c r="J625">
        <f t="shared" ref="J625:J688" si="52">H625*100</f>
        <v>5.2791473678968073</v>
      </c>
      <c r="L625" s="2">
        <f t="shared" si="48"/>
        <v>218.07608695652172</v>
      </c>
      <c r="M625" s="2">
        <f t="shared" si="49"/>
        <v>4.7661736142238151</v>
      </c>
    </row>
    <row r="626" spans="1:13" x14ac:dyDescent="0.25">
      <c r="A626" s="3" t="s">
        <v>22</v>
      </c>
      <c r="B626" s="3" t="s">
        <v>2690</v>
      </c>
      <c r="C626" s="3" t="s">
        <v>2968</v>
      </c>
      <c r="D626" s="3" t="s">
        <v>3764</v>
      </c>
      <c r="E626" s="3" t="s">
        <v>2693</v>
      </c>
      <c r="F626" s="3" t="s">
        <v>2686</v>
      </c>
      <c r="H626">
        <f t="shared" si="50"/>
        <v>5.2891080233079334E-2</v>
      </c>
      <c r="I626" s="2">
        <f t="shared" si="51"/>
        <v>249.56521739130432</v>
      </c>
      <c r="J626">
        <f t="shared" si="52"/>
        <v>5.2891080233079331</v>
      </c>
      <c r="L626" s="2">
        <f t="shared" si="48"/>
        <v>219.70652173913041</v>
      </c>
      <c r="M626" s="2">
        <f t="shared" si="49"/>
        <v>4.7761342696349409</v>
      </c>
    </row>
    <row r="627" spans="1:13" x14ac:dyDescent="0.25">
      <c r="A627" s="3" t="s">
        <v>22</v>
      </c>
      <c r="B627" s="3" t="s">
        <v>2694</v>
      </c>
      <c r="C627" s="3" t="s">
        <v>2973</v>
      </c>
      <c r="D627" s="3" t="s">
        <v>3765</v>
      </c>
      <c r="E627" s="3" t="s">
        <v>2697</v>
      </c>
      <c r="F627" s="3" t="s">
        <v>2689</v>
      </c>
      <c r="H627">
        <f t="shared" si="50"/>
        <v>5.294088351013497E-2</v>
      </c>
      <c r="I627" s="2">
        <f t="shared" si="51"/>
        <v>248.47826086956522</v>
      </c>
      <c r="J627">
        <f t="shared" si="52"/>
        <v>5.2940883510134968</v>
      </c>
      <c r="L627" s="2">
        <f t="shared" si="48"/>
        <v>218.61956521739131</v>
      </c>
      <c r="M627" s="2">
        <f t="shared" si="49"/>
        <v>4.7811145973405047</v>
      </c>
    </row>
    <row r="628" spans="1:13" x14ac:dyDescent="0.25">
      <c r="A628" s="3" t="s">
        <v>22</v>
      </c>
      <c r="B628" s="3" t="s">
        <v>2698</v>
      </c>
      <c r="C628" s="3" t="s">
        <v>3766</v>
      </c>
      <c r="D628" s="3" t="s">
        <v>3767</v>
      </c>
      <c r="E628" s="3" t="s">
        <v>2701</v>
      </c>
      <c r="F628" s="3" t="s">
        <v>2730</v>
      </c>
      <c r="H628">
        <f t="shared" si="50"/>
        <v>5.29906867871906E-2</v>
      </c>
      <c r="I628" s="2">
        <f t="shared" si="51"/>
        <v>247.93478260869563</v>
      </c>
      <c r="J628">
        <f t="shared" si="52"/>
        <v>5.2990686787190597</v>
      </c>
      <c r="L628" s="2">
        <f t="shared" si="48"/>
        <v>218.07608695652172</v>
      </c>
      <c r="M628" s="2">
        <f t="shared" si="49"/>
        <v>4.7860949250460685</v>
      </c>
    </row>
    <row r="629" spans="1:13" x14ac:dyDescent="0.25">
      <c r="A629" s="3" t="s">
        <v>22</v>
      </c>
      <c r="B629" s="3" t="s">
        <v>2702</v>
      </c>
      <c r="C629" s="3" t="s">
        <v>3768</v>
      </c>
      <c r="D629" s="3" t="s">
        <v>3769</v>
      </c>
      <c r="E629" s="3" t="s">
        <v>2705</v>
      </c>
      <c r="F629" s="3" t="s">
        <v>2689</v>
      </c>
      <c r="H629">
        <f t="shared" si="50"/>
        <v>5.3140096618357488E-2</v>
      </c>
      <c r="I629" s="2">
        <f t="shared" si="51"/>
        <v>248.47826086956522</v>
      </c>
      <c r="J629">
        <f t="shared" si="52"/>
        <v>5.3140096618357484</v>
      </c>
      <c r="L629" s="2">
        <f t="shared" si="48"/>
        <v>218.61956521739131</v>
      </c>
      <c r="M629" s="2">
        <f t="shared" si="49"/>
        <v>4.8010359081627563</v>
      </c>
    </row>
    <row r="630" spans="1:13" x14ac:dyDescent="0.25">
      <c r="A630" s="3" t="s">
        <v>22</v>
      </c>
      <c r="B630" s="3" t="s">
        <v>2707</v>
      </c>
      <c r="C630" s="3" t="s">
        <v>3770</v>
      </c>
      <c r="D630" s="3" t="s">
        <v>3771</v>
      </c>
      <c r="E630" s="3" t="s">
        <v>2708</v>
      </c>
      <c r="F630" s="3" t="s">
        <v>2686</v>
      </c>
      <c r="H630">
        <f t="shared" si="50"/>
        <v>5.3189899895413117E-2</v>
      </c>
      <c r="I630" s="2">
        <f t="shared" si="51"/>
        <v>249.56521739130432</v>
      </c>
      <c r="J630">
        <f t="shared" si="52"/>
        <v>5.3189899895413113</v>
      </c>
      <c r="L630" s="2">
        <f t="shared" si="48"/>
        <v>219.70652173913041</v>
      </c>
      <c r="M630" s="2">
        <f t="shared" si="49"/>
        <v>4.8060162358683201</v>
      </c>
    </row>
    <row r="631" spans="1:13" x14ac:dyDescent="0.25">
      <c r="A631" s="3" t="s">
        <v>22</v>
      </c>
      <c r="B631" s="3" t="s">
        <v>2710</v>
      </c>
      <c r="C631" s="3" t="s">
        <v>3772</v>
      </c>
      <c r="D631" s="3" t="s">
        <v>3773</v>
      </c>
      <c r="E631" s="3" t="s">
        <v>2713</v>
      </c>
      <c r="F631" s="3" t="s">
        <v>2681</v>
      </c>
      <c r="H631">
        <f t="shared" si="50"/>
        <v>5.3289506449524376E-2</v>
      </c>
      <c r="I631" s="2">
        <f t="shared" si="51"/>
        <v>249.02173913043478</v>
      </c>
      <c r="J631">
        <f t="shared" si="52"/>
        <v>5.328950644952438</v>
      </c>
      <c r="L631" s="2">
        <f t="shared" si="48"/>
        <v>219.16304347826087</v>
      </c>
      <c r="M631" s="2">
        <f t="shared" si="49"/>
        <v>4.8159768912794458</v>
      </c>
    </row>
    <row r="632" spans="1:13" x14ac:dyDescent="0.25">
      <c r="A632" s="3" t="s">
        <v>22</v>
      </c>
      <c r="B632" s="3" t="s">
        <v>2714</v>
      </c>
      <c r="C632" s="3" t="s">
        <v>3772</v>
      </c>
      <c r="D632" s="3" t="s">
        <v>3773</v>
      </c>
      <c r="E632" s="3" t="s">
        <v>2717</v>
      </c>
      <c r="F632" s="3" t="s">
        <v>2730</v>
      </c>
      <c r="H632">
        <f t="shared" si="50"/>
        <v>5.3289506449524376E-2</v>
      </c>
      <c r="I632" s="2">
        <f t="shared" si="51"/>
        <v>247.93478260869563</v>
      </c>
      <c r="J632">
        <f t="shared" si="52"/>
        <v>5.328950644952438</v>
      </c>
      <c r="L632" s="2">
        <f t="shared" si="48"/>
        <v>218.07608695652172</v>
      </c>
      <c r="M632" s="2">
        <f t="shared" si="49"/>
        <v>4.8159768912794458</v>
      </c>
    </row>
    <row r="633" spans="1:13" x14ac:dyDescent="0.25">
      <c r="A633" s="3" t="s">
        <v>22</v>
      </c>
      <c r="B633" s="3" t="s">
        <v>2718</v>
      </c>
      <c r="C633" s="3" t="s">
        <v>3774</v>
      </c>
      <c r="D633" s="3" t="s">
        <v>3775</v>
      </c>
      <c r="E633" s="3" t="s">
        <v>2721</v>
      </c>
      <c r="F633" s="3" t="s">
        <v>2730</v>
      </c>
      <c r="H633">
        <f t="shared" si="50"/>
        <v>5.3339309726580006E-2</v>
      </c>
      <c r="I633" s="2">
        <f t="shared" si="51"/>
        <v>247.93478260869563</v>
      </c>
      <c r="J633">
        <f t="shared" si="52"/>
        <v>5.3339309726580009</v>
      </c>
      <c r="L633" s="2">
        <f t="shared" si="48"/>
        <v>218.07608695652172</v>
      </c>
      <c r="M633" s="2">
        <f t="shared" si="49"/>
        <v>4.8209572189850096</v>
      </c>
    </row>
    <row r="634" spans="1:13" x14ac:dyDescent="0.25">
      <c r="A634" s="3" t="s">
        <v>22</v>
      </c>
      <c r="B634" s="3" t="s">
        <v>2722</v>
      </c>
      <c r="C634" s="3" t="s">
        <v>3776</v>
      </c>
      <c r="D634" s="3" t="s">
        <v>3777</v>
      </c>
      <c r="E634" s="3" t="s">
        <v>2723</v>
      </c>
      <c r="F634" s="3" t="s">
        <v>2686</v>
      </c>
      <c r="H634">
        <f t="shared" si="50"/>
        <v>5.3538522834802531E-2</v>
      </c>
      <c r="I634" s="2">
        <f t="shared" si="51"/>
        <v>249.56521739130432</v>
      </c>
      <c r="J634">
        <f t="shared" si="52"/>
        <v>5.3538522834802533</v>
      </c>
      <c r="L634" s="2">
        <f t="shared" si="48"/>
        <v>219.70652173913041</v>
      </c>
      <c r="M634" s="2">
        <f t="shared" si="49"/>
        <v>4.8408785298072612</v>
      </c>
    </row>
    <row r="635" spans="1:13" x14ac:dyDescent="0.25">
      <c r="A635" s="3" t="s">
        <v>22</v>
      </c>
      <c r="B635" s="3" t="s">
        <v>2724</v>
      </c>
      <c r="C635" s="3" t="s">
        <v>3778</v>
      </c>
      <c r="D635" s="3" t="s">
        <v>3779</v>
      </c>
      <c r="E635" s="3" t="s">
        <v>2725</v>
      </c>
      <c r="F635" s="3" t="s">
        <v>2735</v>
      </c>
      <c r="H635">
        <f t="shared" si="50"/>
        <v>5.363812938891379E-2</v>
      </c>
      <c r="I635" s="2">
        <f t="shared" si="51"/>
        <v>250.6521739130435</v>
      </c>
      <c r="J635">
        <f t="shared" si="52"/>
        <v>5.3638129388913791</v>
      </c>
      <c r="L635" s="2">
        <f t="shared" si="48"/>
        <v>220.79347826086959</v>
      </c>
      <c r="M635" s="2">
        <f t="shared" si="49"/>
        <v>4.850839185218387</v>
      </c>
    </row>
    <row r="636" spans="1:13" x14ac:dyDescent="0.25">
      <c r="A636" s="3" t="s">
        <v>22</v>
      </c>
      <c r="B636" s="3" t="s">
        <v>2726</v>
      </c>
      <c r="C636" s="3" t="s">
        <v>3780</v>
      </c>
      <c r="D636" s="3" t="s">
        <v>3781</v>
      </c>
      <c r="E636" s="3" t="s">
        <v>2729</v>
      </c>
      <c r="F636" s="3" t="s">
        <v>2709</v>
      </c>
      <c r="H636">
        <f t="shared" si="50"/>
        <v>5.3687932665969419E-2</v>
      </c>
      <c r="I636" s="2">
        <f t="shared" si="51"/>
        <v>250.10869565217391</v>
      </c>
      <c r="J636">
        <f t="shared" si="52"/>
        <v>5.368793266596942</v>
      </c>
      <c r="L636" s="2">
        <f t="shared" si="48"/>
        <v>220.25</v>
      </c>
      <c r="M636" s="2">
        <f t="shared" si="49"/>
        <v>4.8558195129239508</v>
      </c>
    </row>
    <row r="637" spans="1:13" x14ac:dyDescent="0.25">
      <c r="A637" s="3" t="s">
        <v>22</v>
      </c>
      <c r="B637" s="3" t="s">
        <v>2731</v>
      </c>
      <c r="C637" s="3" t="s">
        <v>3780</v>
      </c>
      <c r="D637" s="3" t="s">
        <v>3781</v>
      </c>
      <c r="E637" s="3" t="s">
        <v>2734</v>
      </c>
      <c r="F637" s="3" t="s">
        <v>2686</v>
      </c>
      <c r="H637">
        <f t="shared" si="50"/>
        <v>5.3687932665969419E-2</v>
      </c>
      <c r="I637" s="2">
        <f t="shared" si="51"/>
        <v>249.56521739130432</v>
      </c>
      <c r="J637">
        <f t="shared" si="52"/>
        <v>5.368793266596942</v>
      </c>
      <c r="L637" s="2">
        <f t="shared" si="48"/>
        <v>219.70652173913041</v>
      </c>
      <c r="M637" s="2">
        <f t="shared" si="49"/>
        <v>4.8558195129239508</v>
      </c>
    </row>
    <row r="638" spans="1:13" x14ac:dyDescent="0.25">
      <c r="A638" s="3" t="s">
        <v>22</v>
      </c>
      <c r="B638" s="3" t="s">
        <v>2736</v>
      </c>
      <c r="C638" s="3" t="s">
        <v>3782</v>
      </c>
      <c r="D638" s="3" t="s">
        <v>3783</v>
      </c>
      <c r="E638" s="3" t="s">
        <v>2739</v>
      </c>
      <c r="F638" s="3" t="s">
        <v>2681</v>
      </c>
      <c r="H638">
        <f t="shared" si="50"/>
        <v>5.3737735943025049E-2</v>
      </c>
      <c r="I638" s="2">
        <f t="shared" si="51"/>
        <v>249.02173913043478</v>
      </c>
      <c r="J638">
        <f t="shared" si="52"/>
        <v>5.3737735943025049</v>
      </c>
      <c r="L638" s="2">
        <f t="shared" si="48"/>
        <v>219.16304347826087</v>
      </c>
      <c r="M638" s="2">
        <f t="shared" si="49"/>
        <v>4.8607998406295128</v>
      </c>
    </row>
    <row r="639" spans="1:13" x14ac:dyDescent="0.25">
      <c r="A639" s="3" t="s">
        <v>22</v>
      </c>
      <c r="B639" s="3" t="s">
        <v>2741</v>
      </c>
      <c r="C639" s="3" t="s">
        <v>3784</v>
      </c>
      <c r="D639" s="3" t="s">
        <v>3785</v>
      </c>
      <c r="E639" s="3" t="s">
        <v>2742</v>
      </c>
      <c r="F639" s="3" t="s">
        <v>2770</v>
      </c>
      <c r="H639">
        <f t="shared" si="50"/>
        <v>5.3936949051247574E-2</v>
      </c>
      <c r="I639" s="2">
        <f t="shared" si="51"/>
        <v>251.08695652173913</v>
      </c>
      <c r="J639">
        <f t="shared" si="52"/>
        <v>5.3936949051247574</v>
      </c>
      <c r="L639" s="2">
        <f t="shared" si="48"/>
        <v>221.22826086956522</v>
      </c>
      <c r="M639" s="2">
        <f t="shared" si="49"/>
        <v>4.8807211514517661</v>
      </c>
    </row>
    <row r="640" spans="1:13" x14ac:dyDescent="0.25">
      <c r="A640" s="3" t="s">
        <v>22</v>
      </c>
      <c r="B640" s="3" t="s">
        <v>2743</v>
      </c>
      <c r="C640" s="3" t="s">
        <v>3786</v>
      </c>
      <c r="D640" s="3" t="s">
        <v>3787</v>
      </c>
      <c r="E640" s="3" t="s">
        <v>2746</v>
      </c>
      <c r="F640" s="3" t="s">
        <v>2775</v>
      </c>
      <c r="H640">
        <f t="shared" si="50"/>
        <v>5.4086358882414462E-2</v>
      </c>
      <c r="I640" s="2">
        <f t="shared" si="51"/>
        <v>252.17391304347828</v>
      </c>
      <c r="J640">
        <f t="shared" si="52"/>
        <v>5.408635888241446</v>
      </c>
      <c r="L640" s="2">
        <f t="shared" si="48"/>
        <v>222.31521739130437</v>
      </c>
      <c r="M640" s="2">
        <f t="shared" si="49"/>
        <v>4.8956621345684539</v>
      </c>
    </row>
    <row r="641" spans="1:13" x14ac:dyDescent="0.25">
      <c r="A641" s="3" t="s">
        <v>22</v>
      </c>
      <c r="B641" s="3" t="s">
        <v>2747</v>
      </c>
      <c r="C641" s="3" t="s">
        <v>3788</v>
      </c>
      <c r="D641" s="3" t="s">
        <v>3789</v>
      </c>
      <c r="E641" s="3" t="s">
        <v>2750</v>
      </c>
      <c r="F641" s="3" t="s">
        <v>2770</v>
      </c>
      <c r="H641">
        <f t="shared" si="50"/>
        <v>5.4136162159470091E-2</v>
      </c>
      <c r="I641" s="2">
        <f t="shared" si="51"/>
        <v>251.08695652173913</v>
      </c>
      <c r="J641">
        <f t="shared" si="52"/>
        <v>5.4136162159470089</v>
      </c>
      <c r="L641" s="2">
        <f t="shared" si="48"/>
        <v>221.22826086956522</v>
      </c>
      <c r="M641" s="2">
        <f t="shared" si="49"/>
        <v>4.9006424622740177</v>
      </c>
    </row>
    <row r="642" spans="1:13" x14ac:dyDescent="0.25">
      <c r="A642" s="3" t="s">
        <v>22</v>
      </c>
      <c r="B642" s="3" t="s">
        <v>2751</v>
      </c>
      <c r="C642" s="3" t="s">
        <v>3790</v>
      </c>
      <c r="D642" s="3" t="s">
        <v>3791</v>
      </c>
      <c r="E642" s="3" t="s">
        <v>2754</v>
      </c>
      <c r="F642" s="3" t="s">
        <v>2735</v>
      </c>
      <c r="H642">
        <f t="shared" si="50"/>
        <v>5.4185965436525721E-2</v>
      </c>
      <c r="I642" s="2">
        <f t="shared" si="51"/>
        <v>250.6521739130435</v>
      </c>
      <c r="J642">
        <f t="shared" si="52"/>
        <v>5.4185965436525718</v>
      </c>
      <c r="L642" s="2">
        <f t="shared" si="48"/>
        <v>220.79347826086959</v>
      </c>
      <c r="M642" s="2">
        <f t="shared" si="49"/>
        <v>4.9056227899795797</v>
      </c>
    </row>
    <row r="643" spans="1:13" x14ac:dyDescent="0.25">
      <c r="A643" s="3" t="s">
        <v>22</v>
      </c>
      <c r="B643" s="3" t="s">
        <v>2755</v>
      </c>
      <c r="C643" s="3" t="s">
        <v>3792</v>
      </c>
      <c r="D643" s="3" t="s">
        <v>3793</v>
      </c>
      <c r="E643" s="3" t="s">
        <v>2758</v>
      </c>
      <c r="F643" s="3" t="s">
        <v>2706</v>
      </c>
      <c r="H643">
        <f t="shared" si="50"/>
        <v>5.4285571990636987E-2</v>
      </c>
      <c r="I643" s="2">
        <f t="shared" si="51"/>
        <v>251.63043478260872</v>
      </c>
      <c r="J643">
        <f t="shared" si="52"/>
        <v>5.4285571990636985</v>
      </c>
      <c r="L643" s="2">
        <f t="shared" si="48"/>
        <v>221.77173913043481</v>
      </c>
      <c r="M643" s="2">
        <f t="shared" si="49"/>
        <v>4.9155834453907072</v>
      </c>
    </row>
    <row r="644" spans="1:13" x14ac:dyDescent="0.25">
      <c r="A644" s="3" t="s">
        <v>22</v>
      </c>
      <c r="B644" s="3" t="s">
        <v>2760</v>
      </c>
      <c r="C644" s="3" t="s">
        <v>3794</v>
      </c>
      <c r="D644" s="3" t="s">
        <v>3795</v>
      </c>
      <c r="E644" s="3" t="s">
        <v>2761</v>
      </c>
      <c r="F644" s="3" t="s">
        <v>2706</v>
      </c>
      <c r="H644">
        <f t="shared" si="50"/>
        <v>5.4385178544748246E-2</v>
      </c>
      <c r="I644" s="2">
        <f t="shared" si="51"/>
        <v>251.63043478260872</v>
      </c>
      <c r="J644">
        <f t="shared" si="52"/>
        <v>5.4385178544748243</v>
      </c>
      <c r="L644" s="2">
        <f t="shared" si="48"/>
        <v>221.77173913043481</v>
      </c>
      <c r="M644" s="2">
        <f t="shared" si="49"/>
        <v>4.925544100801833</v>
      </c>
    </row>
    <row r="645" spans="1:13" x14ac:dyDescent="0.25">
      <c r="A645" s="3" t="s">
        <v>22</v>
      </c>
      <c r="B645" s="3" t="s">
        <v>2762</v>
      </c>
      <c r="C645" s="3" t="s">
        <v>3796</v>
      </c>
      <c r="D645" s="3" t="s">
        <v>3797</v>
      </c>
      <c r="E645" s="3" t="s">
        <v>2765</v>
      </c>
      <c r="F645" s="3" t="s">
        <v>2735</v>
      </c>
      <c r="H645">
        <f t="shared" si="50"/>
        <v>5.4434981821803875E-2</v>
      </c>
      <c r="I645" s="2">
        <f t="shared" si="51"/>
        <v>250.6521739130435</v>
      </c>
      <c r="J645">
        <f t="shared" si="52"/>
        <v>5.4434981821803872</v>
      </c>
      <c r="L645" s="2">
        <f t="shared" si="48"/>
        <v>220.79347826086959</v>
      </c>
      <c r="M645" s="2">
        <f t="shared" si="49"/>
        <v>4.930524428507395</v>
      </c>
    </row>
    <row r="646" spans="1:13" x14ac:dyDescent="0.25">
      <c r="A646" s="3" t="s">
        <v>22</v>
      </c>
      <c r="B646" s="3" t="s">
        <v>2766</v>
      </c>
      <c r="C646" s="3" t="s">
        <v>3798</v>
      </c>
      <c r="D646" s="3" t="s">
        <v>3799</v>
      </c>
      <c r="E646" s="3" t="s">
        <v>2769</v>
      </c>
      <c r="F646" s="3" t="s">
        <v>2770</v>
      </c>
      <c r="H646">
        <f t="shared" si="50"/>
        <v>5.4484785098859505E-2</v>
      </c>
      <c r="I646" s="2">
        <f t="shared" si="51"/>
        <v>251.08695652173913</v>
      </c>
      <c r="J646">
        <f t="shared" si="52"/>
        <v>5.4484785098859501</v>
      </c>
      <c r="L646" s="2">
        <f t="shared" si="48"/>
        <v>221.22826086956522</v>
      </c>
      <c r="M646" s="2">
        <f t="shared" si="49"/>
        <v>4.9355047562129588</v>
      </c>
    </row>
    <row r="647" spans="1:13" x14ac:dyDescent="0.25">
      <c r="A647" s="3" t="s">
        <v>22</v>
      </c>
      <c r="B647" s="3" t="s">
        <v>2771</v>
      </c>
      <c r="C647" s="3" t="s">
        <v>3800</v>
      </c>
      <c r="D647" s="3" t="s">
        <v>3801</v>
      </c>
      <c r="E647" s="3" t="s">
        <v>2774</v>
      </c>
      <c r="F647" s="3" t="s">
        <v>2770</v>
      </c>
      <c r="H647">
        <f t="shared" si="50"/>
        <v>5.4584391652970764E-2</v>
      </c>
      <c r="I647" s="2">
        <f t="shared" si="51"/>
        <v>251.08695652173913</v>
      </c>
      <c r="J647">
        <f t="shared" si="52"/>
        <v>5.4584391652970767</v>
      </c>
      <c r="L647" s="2">
        <f t="shared" si="48"/>
        <v>221.22826086956522</v>
      </c>
      <c r="M647" s="2">
        <f t="shared" si="49"/>
        <v>4.9454654116240846</v>
      </c>
    </row>
    <row r="648" spans="1:13" x14ac:dyDescent="0.25">
      <c r="A648" s="3" t="s">
        <v>22</v>
      </c>
      <c r="B648" s="3" t="s">
        <v>2776</v>
      </c>
      <c r="C648" s="3" t="s">
        <v>3802</v>
      </c>
      <c r="D648" s="3" t="s">
        <v>3803</v>
      </c>
      <c r="E648" s="3" t="s">
        <v>2779</v>
      </c>
      <c r="F648" s="3" t="s">
        <v>2775</v>
      </c>
      <c r="H648">
        <f t="shared" si="50"/>
        <v>5.4733801484137659E-2</v>
      </c>
      <c r="I648" s="2">
        <f t="shared" si="51"/>
        <v>252.17391304347828</v>
      </c>
      <c r="J648">
        <f t="shared" si="52"/>
        <v>5.4733801484137663</v>
      </c>
      <c r="L648" s="2">
        <f t="shared" si="48"/>
        <v>222.31521739130437</v>
      </c>
      <c r="M648" s="2">
        <f t="shared" si="49"/>
        <v>4.9604063947407742</v>
      </c>
    </row>
    <row r="649" spans="1:13" x14ac:dyDescent="0.25">
      <c r="A649" s="3" t="s">
        <v>22</v>
      </c>
      <c r="B649" s="3" t="s">
        <v>2780</v>
      </c>
      <c r="C649" s="3" t="s">
        <v>3804</v>
      </c>
      <c r="D649" s="3" t="s">
        <v>3805</v>
      </c>
      <c r="E649" s="3" t="s">
        <v>2783</v>
      </c>
      <c r="F649" s="3" t="s">
        <v>2775</v>
      </c>
      <c r="H649">
        <f t="shared" si="50"/>
        <v>5.4783604761193289E-2</v>
      </c>
      <c r="I649" s="2">
        <f t="shared" si="51"/>
        <v>252.17391304347828</v>
      </c>
      <c r="J649">
        <f t="shared" si="52"/>
        <v>5.4783604761193292</v>
      </c>
      <c r="L649" s="2">
        <f t="shared" si="48"/>
        <v>222.31521739130437</v>
      </c>
      <c r="M649" s="2">
        <f t="shared" si="49"/>
        <v>4.9653867224463379</v>
      </c>
    </row>
    <row r="650" spans="1:13" x14ac:dyDescent="0.25">
      <c r="A650" s="3" t="s">
        <v>22</v>
      </c>
      <c r="B650" s="3" t="s">
        <v>2784</v>
      </c>
      <c r="C650" s="3" t="s">
        <v>3806</v>
      </c>
      <c r="D650" s="3" t="s">
        <v>3807</v>
      </c>
      <c r="E650" s="3" t="s">
        <v>2787</v>
      </c>
      <c r="F650" s="3" t="s">
        <v>2706</v>
      </c>
      <c r="H650">
        <f t="shared" si="50"/>
        <v>5.4833408038248918E-2</v>
      </c>
      <c r="I650" s="2">
        <f t="shared" si="51"/>
        <v>251.63043478260872</v>
      </c>
      <c r="J650">
        <f t="shared" si="52"/>
        <v>5.4833408038248921</v>
      </c>
      <c r="L650" s="2">
        <f t="shared" si="48"/>
        <v>221.77173913043481</v>
      </c>
      <c r="M650" s="2">
        <f t="shared" si="49"/>
        <v>4.9703670501518999</v>
      </c>
    </row>
    <row r="651" spans="1:13" x14ac:dyDescent="0.25">
      <c r="A651" s="3" t="s">
        <v>22</v>
      </c>
      <c r="B651" s="3" t="s">
        <v>2788</v>
      </c>
      <c r="C651" s="3" t="s">
        <v>3806</v>
      </c>
      <c r="D651" s="3" t="s">
        <v>3807</v>
      </c>
      <c r="E651" s="3" t="s">
        <v>2789</v>
      </c>
      <c r="F651" s="3" t="s">
        <v>2709</v>
      </c>
      <c r="H651">
        <f t="shared" si="50"/>
        <v>5.4833408038248918E-2</v>
      </c>
      <c r="I651" s="2">
        <f t="shared" si="51"/>
        <v>250.10869565217391</v>
      </c>
      <c r="J651">
        <f t="shared" si="52"/>
        <v>5.4833408038248921</v>
      </c>
      <c r="L651" s="2">
        <f t="shared" si="48"/>
        <v>220.25</v>
      </c>
      <c r="M651" s="2">
        <f t="shared" si="49"/>
        <v>4.9703670501518999</v>
      </c>
    </row>
    <row r="652" spans="1:13" x14ac:dyDescent="0.25">
      <c r="A652" s="3" t="s">
        <v>22</v>
      </c>
      <c r="B652" s="3" t="s">
        <v>2790</v>
      </c>
      <c r="C652" s="3" t="s">
        <v>3808</v>
      </c>
      <c r="D652" s="3" t="s">
        <v>3809</v>
      </c>
      <c r="E652" s="3" t="s">
        <v>2793</v>
      </c>
      <c r="F652" s="3" t="s">
        <v>2686</v>
      </c>
      <c r="H652">
        <f t="shared" si="50"/>
        <v>5.4883211315304548E-2</v>
      </c>
      <c r="I652" s="2">
        <f t="shared" si="51"/>
        <v>249.56521739130432</v>
      </c>
      <c r="J652">
        <f t="shared" si="52"/>
        <v>5.488321131530455</v>
      </c>
      <c r="L652" s="2">
        <f t="shared" si="48"/>
        <v>219.70652173913041</v>
      </c>
      <c r="M652" s="2">
        <f t="shared" si="49"/>
        <v>4.9753473778574637</v>
      </c>
    </row>
    <row r="653" spans="1:13" x14ac:dyDescent="0.25">
      <c r="A653" s="3" t="s">
        <v>22</v>
      </c>
      <c r="B653" s="3" t="s">
        <v>2794</v>
      </c>
      <c r="C653" s="3" t="s">
        <v>3810</v>
      </c>
      <c r="D653" s="3" t="s">
        <v>3811</v>
      </c>
      <c r="E653" s="3" t="s">
        <v>2797</v>
      </c>
      <c r="F653" s="3" t="s">
        <v>2759</v>
      </c>
      <c r="H653">
        <f t="shared" si="50"/>
        <v>5.5132227700582695E-2</v>
      </c>
      <c r="I653" s="2">
        <f t="shared" si="51"/>
        <v>252.71739130434781</v>
      </c>
      <c r="J653">
        <f t="shared" si="52"/>
        <v>5.5132227700582694</v>
      </c>
      <c r="L653" s="2">
        <f t="shared" si="48"/>
        <v>222.85869565217391</v>
      </c>
      <c r="M653" s="2">
        <f t="shared" si="49"/>
        <v>5.0002490163852773</v>
      </c>
    </row>
    <row r="654" spans="1:13" x14ac:dyDescent="0.25">
      <c r="A654" s="3" t="s">
        <v>22</v>
      </c>
      <c r="B654" s="3" t="s">
        <v>2798</v>
      </c>
      <c r="C654" s="3" t="s">
        <v>3810</v>
      </c>
      <c r="D654" s="3" t="s">
        <v>3811</v>
      </c>
      <c r="E654" s="3" t="s">
        <v>2801</v>
      </c>
      <c r="F654" s="3" t="s">
        <v>2759</v>
      </c>
      <c r="H654">
        <f t="shared" si="50"/>
        <v>5.5132227700582695E-2</v>
      </c>
      <c r="I654" s="2">
        <f t="shared" si="51"/>
        <v>252.71739130434781</v>
      </c>
      <c r="J654">
        <f t="shared" si="52"/>
        <v>5.5132227700582694</v>
      </c>
      <c r="L654" s="2">
        <f t="shared" si="48"/>
        <v>222.85869565217391</v>
      </c>
      <c r="M654" s="2">
        <f t="shared" si="49"/>
        <v>5.0002490163852773</v>
      </c>
    </row>
    <row r="655" spans="1:13" x14ac:dyDescent="0.25">
      <c r="A655" s="3" t="s">
        <v>22</v>
      </c>
      <c r="B655" s="3" t="s">
        <v>2803</v>
      </c>
      <c r="C655" s="3" t="s">
        <v>3810</v>
      </c>
      <c r="D655" s="3" t="s">
        <v>3811</v>
      </c>
      <c r="E655" s="3" t="s">
        <v>2806</v>
      </c>
      <c r="F655" s="3" t="s">
        <v>2706</v>
      </c>
      <c r="H655">
        <f t="shared" si="50"/>
        <v>5.5132227700582695E-2</v>
      </c>
      <c r="I655" s="2">
        <f t="shared" si="51"/>
        <v>251.63043478260872</v>
      </c>
      <c r="J655">
        <f t="shared" si="52"/>
        <v>5.5132227700582694</v>
      </c>
      <c r="L655" s="2">
        <f t="shared" si="48"/>
        <v>221.77173913043481</v>
      </c>
      <c r="M655" s="2">
        <f t="shared" si="49"/>
        <v>5.0002490163852773</v>
      </c>
    </row>
    <row r="656" spans="1:13" x14ac:dyDescent="0.25">
      <c r="A656" s="3" t="s">
        <v>22</v>
      </c>
      <c r="B656" s="3" t="s">
        <v>2807</v>
      </c>
      <c r="C656" s="3" t="s">
        <v>3812</v>
      </c>
      <c r="D656" s="3" t="s">
        <v>3813</v>
      </c>
      <c r="E656" s="3" t="s">
        <v>2810</v>
      </c>
      <c r="F656" s="3" t="s">
        <v>2775</v>
      </c>
      <c r="H656">
        <f t="shared" si="50"/>
        <v>5.5231834254693961E-2</v>
      </c>
      <c r="I656" s="2">
        <f t="shared" si="51"/>
        <v>252.17391304347828</v>
      </c>
      <c r="J656">
        <f t="shared" si="52"/>
        <v>5.5231834254693961</v>
      </c>
      <c r="L656" s="2">
        <f t="shared" si="48"/>
        <v>222.31521739130437</v>
      </c>
      <c r="M656" s="2">
        <f t="shared" si="49"/>
        <v>5.0102096717964049</v>
      </c>
    </row>
    <row r="657" spans="1:13" x14ac:dyDescent="0.25">
      <c r="A657" s="3" t="s">
        <v>22</v>
      </c>
      <c r="B657" s="3" t="s">
        <v>2811</v>
      </c>
      <c r="C657" s="3" t="s">
        <v>3814</v>
      </c>
      <c r="D657" s="3" t="s">
        <v>3815</v>
      </c>
      <c r="E657" s="3" t="s">
        <v>2814</v>
      </c>
      <c r="F657" s="3" t="s">
        <v>2770</v>
      </c>
      <c r="H657">
        <f t="shared" si="50"/>
        <v>5.528163753174959E-2</v>
      </c>
      <c r="I657" s="2">
        <f t="shared" si="51"/>
        <v>251.08695652173913</v>
      </c>
      <c r="J657">
        <f t="shared" si="52"/>
        <v>5.528163753174959</v>
      </c>
      <c r="L657" s="2">
        <f t="shared" si="48"/>
        <v>221.22826086956522</v>
      </c>
      <c r="M657" s="2">
        <f t="shared" si="49"/>
        <v>5.0151899995019669</v>
      </c>
    </row>
    <row r="658" spans="1:13" x14ac:dyDescent="0.25">
      <c r="A658" s="3" t="s">
        <v>22</v>
      </c>
      <c r="B658" s="3" t="s">
        <v>2816</v>
      </c>
      <c r="C658" s="3" t="s">
        <v>3816</v>
      </c>
      <c r="D658" s="3" t="s">
        <v>3817</v>
      </c>
      <c r="E658" s="3" t="s">
        <v>2819</v>
      </c>
      <c r="F658" s="3" t="s">
        <v>2802</v>
      </c>
      <c r="H658">
        <f t="shared" si="50"/>
        <v>5.5480850639972108E-2</v>
      </c>
      <c r="I658" s="2">
        <f t="shared" si="51"/>
        <v>253.804347826087</v>
      </c>
      <c r="J658">
        <f t="shared" si="52"/>
        <v>5.5480850639972106</v>
      </c>
      <c r="L658" s="2">
        <f t="shared" si="48"/>
        <v>223.94565217391309</v>
      </c>
      <c r="M658" s="2">
        <f t="shared" si="49"/>
        <v>5.0351113103242184</v>
      </c>
    </row>
    <row r="659" spans="1:13" x14ac:dyDescent="0.25">
      <c r="A659" s="3" t="s">
        <v>22</v>
      </c>
      <c r="B659" s="3" t="s">
        <v>2820</v>
      </c>
      <c r="C659" s="3" t="s">
        <v>3818</v>
      </c>
      <c r="D659" s="3" t="s">
        <v>3819</v>
      </c>
      <c r="E659" s="3" t="s">
        <v>2823</v>
      </c>
      <c r="F659" s="3" t="s">
        <v>2836</v>
      </c>
      <c r="H659">
        <f t="shared" si="50"/>
        <v>5.5580457194083374E-2</v>
      </c>
      <c r="I659" s="2">
        <f t="shared" si="51"/>
        <v>254.89130434782606</v>
      </c>
      <c r="J659">
        <f t="shared" si="52"/>
        <v>5.5580457194083372</v>
      </c>
      <c r="L659" s="2">
        <f t="shared" si="48"/>
        <v>225.03260869565216</v>
      </c>
      <c r="M659" s="2">
        <f t="shared" si="49"/>
        <v>5.045071965735346</v>
      </c>
    </row>
    <row r="660" spans="1:13" x14ac:dyDescent="0.25">
      <c r="A660" s="3" t="s">
        <v>22</v>
      </c>
      <c r="B660" s="3" t="s">
        <v>2824</v>
      </c>
      <c r="C660" s="3" t="s">
        <v>3820</v>
      </c>
      <c r="D660" s="3" t="s">
        <v>3821</v>
      </c>
      <c r="E660" s="3" t="s">
        <v>2827</v>
      </c>
      <c r="F660" s="3" t="s">
        <v>2815</v>
      </c>
      <c r="H660">
        <f t="shared" si="50"/>
        <v>5.5630260471139004E-2</v>
      </c>
      <c r="I660" s="2">
        <f t="shared" si="51"/>
        <v>254.34782608695653</v>
      </c>
      <c r="J660">
        <f t="shared" si="52"/>
        <v>5.5630260471139001</v>
      </c>
      <c r="L660" s="2">
        <f t="shared" si="48"/>
        <v>224.48913043478262</v>
      </c>
      <c r="M660" s="2">
        <f t="shared" si="49"/>
        <v>5.050052293440908</v>
      </c>
    </row>
    <row r="661" spans="1:13" x14ac:dyDescent="0.25">
      <c r="A661" s="3" t="s">
        <v>22</v>
      </c>
      <c r="B661" s="3" t="s">
        <v>2828</v>
      </c>
      <c r="C661" s="3" t="s">
        <v>3822</v>
      </c>
      <c r="D661" s="3" t="s">
        <v>3823</v>
      </c>
      <c r="E661" s="3" t="s">
        <v>2831</v>
      </c>
      <c r="F661" s="3" t="s">
        <v>2740</v>
      </c>
      <c r="H661">
        <f t="shared" si="50"/>
        <v>5.5680063748194633E-2</v>
      </c>
      <c r="I661" s="2">
        <f t="shared" si="51"/>
        <v>253.2608695652174</v>
      </c>
      <c r="J661">
        <f t="shared" si="52"/>
        <v>5.568006374819463</v>
      </c>
      <c r="L661" s="2">
        <f t="shared" si="48"/>
        <v>223.4021739130435</v>
      </c>
      <c r="M661" s="2">
        <f t="shared" si="49"/>
        <v>5.0550326211464718</v>
      </c>
    </row>
    <row r="662" spans="1:13" x14ac:dyDescent="0.25">
      <c r="A662" s="3" t="s">
        <v>22</v>
      </c>
      <c r="B662" s="3" t="s">
        <v>2832</v>
      </c>
      <c r="C662" s="3" t="s">
        <v>3824</v>
      </c>
      <c r="D662" s="3" t="s">
        <v>3825</v>
      </c>
      <c r="E662" s="3" t="s">
        <v>2835</v>
      </c>
      <c r="F662" s="3" t="s">
        <v>2740</v>
      </c>
      <c r="H662">
        <f t="shared" si="50"/>
        <v>5.5779670302305892E-2</v>
      </c>
      <c r="I662" s="2">
        <f t="shared" si="51"/>
        <v>253.2608695652174</v>
      </c>
      <c r="J662">
        <f t="shared" si="52"/>
        <v>5.5779670302305888</v>
      </c>
      <c r="L662" s="2">
        <f t="shared" si="48"/>
        <v>223.4021739130435</v>
      </c>
      <c r="M662" s="2">
        <f t="shared" si="49"/>
        <v>5.0649932765575976</v>
      </c>
    </row>
    <row r="663" spans="1:13" x14ac:dyDescent="0.25">
      <c r="A663" s="3" t="s">
        <v>22</v>
      </c>
      <c r="B663" s="3" t="s">
        <v>2837</v>
      </c>
      <c r="C663" s="3" t="s">
        <v>3826</v>
      </c>
      <c r="D663" s="3" t="s">
        <v>3827</v>
      </c>
      <c r="E663" s="3" t="s">
        <v>2838</v>
      </c>
      <c r="F663" s="3" t="s">
        <v>2802</v>
      </c>
      <c r="H663">
        <f t="shared" si="50"/>
        <v>5.5879276856417151E-2</v>
      </c>
      <c r="I663" s="2">
        <f t="shared" si="51"/>
        <v>253.804347826087</v>
      </c>
      <c r="J663">
        <f t="shared" si="52"/>
        <v>5.5879276856417155</v>
      </c>
      <c r="L663" s="2">
        <f t="shared" si="48"/>
        <v>223.94565217391309</v>
      </c>
      <c r="M663" s="2">
        <f t="shared" si="49"/>
        <v>5.0749539319687234</v>
      </c>
    </row>
    <row r="664" spans="1:13" x14ac:dyDescent="0.25">
      <c r="A664" s="3" t="s">
        <v>22</v>
      </c>
      <c r="B664" s="3" t="s">
        <v>2839</v>
      </c>
      <c r="C664" s="3" t="s">
        <v>3828</v>
      </c>
      <c r="D664" s="3" t="s">
        <v>3829</v>
      </c>
      <c r="E664" s="3" t="s">
        <v>2842</v>
      </c>
      <c r="F664" s="3" t="s">
        <v>2815</v>
      </c>
      <c r="H664">
        <f t="shared" si="50"/>
        <v>5.5929080133472781E-2</v>
      </c>
      <c r="I664" s="2">
        <f t="shared" si="51"/>
        <v>254.34782608695653</v>
      </c>
      <c r="J664">
        <f t="shared" si="52"/>
        <v>5.5929080133472784</v>
      </c>
      <c r="L664" s="2">
        <f t="shared" si="48"/>
        <v>224.48913043478262</v>
      </c>
      <c r="M664" s="2">
        <f t="shared" si="49"/>
        <v>5.0799342596742871</v>
      </c>
    </row>
    <row r="665" spans="1:13" x14ac:dyDescent="0.25">
      <c r="A665" s="3" t="s">
        <v>22</v>
      </c>
      <c r="B665" s="3" t="s">
        <v>2843</v>
      </c>
      <c r="C665" s="3" t="s">
        <v>3830</v>
      </c>
      <c r="D665" s="3" t="s">
        <v>3831</v>
      </c>
      <c r="E665" s="3" t="s">
        <v>2846</v>
      </c>
      <c r="F665" s="3" t="s">
        <v>2740</v>
      </c>
      <c r="H665">
        <f t="shared" si="50"/>
        <v>5.597888341052841E-2</v>
      </c>
      <c r="I665" s="2">
        <f t="shared" si="51"/>
        <v>253.2608695652174</v>
      </c>
      <c r="J665">
        <f t="shared" si="52"/>
        <v>5.5978883410528413</v>
      </c>
      <c r="L665" s="2">
        <f t="shared" si="48"/>
        <v>223.4021739130435</v>
      </c>
      <c r="M665" s="2">
        <f t="shared" si="49"/>
        <v>5.0849145873798491</v>
      </c>
    </row>
    <row r="666" spans="1:13" x14ac:dyDescent="0.25">
      <c r="A666" s="3" t="s">
        <v>22</v>
      </c>
      <c r="B666" s="3" t="s">
        <v>2848</v>
      </c>
      <c r="C666" s="3" t="s">
        <v>3830</v>
      </c>
      <c r="D666" s="3" t="s">
        <v>3831</v>
      </c>
      <c r="E666" s="3" t="s">
        <v>2851</v>
      </c>
      <c r="F666" s="3" t="s">
        <v>2775</v>
      </c>
      <c r="H666">
        <f t="shared" si="50"/>
        <v>5.597888341052841E-2</v>
      </c>
      <c r="I666" s="2">
        <f t="shared" si="51"/>
        <v>252.17391304347828</v>
      </c>
      <c r="J666">
        <f t="shared" si="52"/>
        <v>5.5978883410528413</v>
      </c>
      <c r="L666" s="2">
        <f t="shared" si="48"/>
        <v>222.31521739130437</v>
      </c>
      <c r="M666" s="2">
        <f t="shared" si="49"/>
        <v>5.0849145873798491</v>
      </c>
    </row>
    <row r="667" spans="1:13" x14ac:dyDescent="0.25">
      <c r="A667" s="3" t="s">
        <v>22</v>
      </c>
      <c r="B667" s="3" t="s">
        <v>2853</v>
      </c>
      <c r="C667" s="3" t="s">
        <v>3832</v>
      </c>
      <c r="D667" s="3" t="s">
        <v>3833</v>
      </c>
      <c r="E667" s="3" t="s">
        <v>2856</v>
      </c>
      <c r="F667" s="3" t="s">
        <v>2847</v>
      </c>
      <c r="H667">
        <f t="shared" si="50"/>
        <v>5.6178096518750935E-2</v>
      </c>
      <c r="I667" s="2">
        <f t="shared" si="51"/>
        <v>255.97826086956522</v>
      </c>
      <c r="J667">
        <f t="shared" si="52"/>
        <v>5.6178096518750937</v>
      </c>
      <c r="L667" s="2">
        <f t="shared" si="48"/>
        <v>226.11956521739131</v>
      </c>
      <c r="M667" s="2">
        <f t="shared" si="49"/>
        <v>5.1048358982021025</v>
      </c>
    </row>
    <row r="668" spans="1:13" x14ac:dyDescent="0.25">
      <c r="A668" s="3" t="s">
        <v>22</v>
      </c>
      <c r="B668" s="3" t="s">
        <v>2857</v>
      </c>
      <c r="C668" s="3" t="s">
        <v>3834</v>
      </c>
      <c r="D668" s="3" t="s">
        <v>3835</v>
      </c>
      <c r="E668" s="3" t="s">
        <v>2860</v>
      </c>
      <c r="F668" s="3" t="s">
        <v>3836</v>
      </c>
      <c r="H668">
        <f t="shared" si="50"/>
        <v>5.6327506349917823E-2</v>
      </c>
      <c r="I668" s="2">
        <f t="shared" si="51"/>
        <v>256.95652173913044</v>
      </c>
      <c r="J668">
        <f t="shared" si="52"/>
        <v>5.6327506349917824</v>
      </c>
      <c r="L668" s="2">
        <f t="shared" si="48"/>
        <v>227.09782608695653</v>
      </c>
      <c r="M668" s="2">
        <f t="shared" si="49"/>
        <v>5.1197768813187903</v>
      </c>
    </row>
    <row r="669" spans="1:13" x14ac:dyDescent="0.25">
      <c r="A669" s="3" t="s">
        <v>22</v>
      </c>
      <c r="B669" s="3" t="s">
        <v>2861</v>
      </c>
      <c r="C669" s="3" t="s">
        <v>3837</v>
      </c>
      <c r="D669" s="3" t="s">
        <v>3838</v>
      </c>
      <c r="E669" s="3" t="s">
        <v>2864</v>
      </c>
      <c r="F669" s="3" t="s">
        <v>3836</v>
      </c>
      <c r="H669">
        <f t="shared" si="50"/>
        <v>5.6377309626973453E-2</v>
      </c>
      <c r="I669" s="2">
        <f t="shared" si="51"/>
        <v>256.95652173913044</v>
      </c>
      <c r="J669">
        <f t="shared" si="52"/>
        <v>5.6377309626973453</v>
      </c>
      <c r="L669" s="2">
        <f t="shared" si="48"/>
        <v>227.09782608695653</v>
      </c>
      <c r="M669" s="2">
        <f t="shared" si="49"/>
        <v>5.1247572090243541</v>
      </c>
    </row>
    <row r="670" spans="1:13" x14ac:dyDescent="0.25">
      <c r="A670" s="3" t="s">
        <v>22</v>
      </c>
      <c r="B670" s="3" t="s">
        <v>2865</v>
      </c>
      <c r="C670" s="3" t="s">
        <v>3839</v>
      </c>
      <c r="D670" s="3" t="s">
        <v>3840</v>
      </c>
      <c r="E670" s="3" t="s">
        <v>2868</v>
      </c>
      <c r="F670" s="3" t="s">
        <v>2852</v>
      </c>
      <c r="H670">
        <f t="shared" si="50"/>
        <v>5.6427112904029082E-2</v>
      </c>
      <c r="I670" s="2">
        <f t="shared" si="51"/>
        <v>255.43478260869566</v>
      </c>
      <c r="J670">
        <f t="shared" si="52"/>
        <v>5.6427112904029082</v>
      </c>
      <c r="L670" s="2">
        <f t="shared" si="48"/>
        <v>225.57608695652175</v>
      </c>
      <c r="M670" s="2">
        <f t="shared" si="49"/>
        <v>5.1297375367299161</v>
      </c>
    </row>
    <row r="671" spans="1:13" x14ac:dyDescent="0.25">
      <c r="A671" s="3" t="s">
        <v>22</v>
      </c>
      <c r="B671" s="3" t="s">
        <v>2869</v>
      </c>
      <c r="C671" s="3" t="s">
        <v>3841</v>
      </c>
      <c r="D671" s="3" t="s">
        <v>3842</v>
      </c>
      <c r="E671" s="3" t="s">
        <v>2870</v>
      </c>
      <c r="F671" s="3" t="s">
        <v>2852</v>
      </c>
      <c r="H671">
        <f t="shared" si="50"/>
        <v>5.6476916181084719E-2</v>
      </c>
      <c r="I671" s="2">
        <f t="shared" si="51"/>
        <v>255.43478260869566</v>
      </c>
      <c r="J671">
        <f t="shared" si="52"/>
        <v>5.647691618108472</v>
      </c>
      <c r="L671" s="2">
        <f t="shared" si="48"/>
        <v>225.57608695652175</v>
      </c>
      <c r="M671" s="2">
        <f t="shared" si="49"/>
        <v>5.1347178644354798</v>
      </c>
    </row>
    <row r="672" spans="1:13" x14ac:dyDescent="0.25">
      <c r="A672" s="3" t="s">
        <v>22</v>
      </c>
      <c r="B672" s="3" t="s">
        <v>2871</v>
      </c>
      <c r="C672" s="3" t="s">
        <v>3843</v>
      </c>
      <c r="D672" s="3" t="s">
        <v>3844</v>
      </c>
      <c r="E672" s="3" t="s">
        <v>2874</v>
      </c>
      <c r="F672" s="3" t="s">
        <v>2852</v>
      </c>
      <c r="H672">
        <f t="shared" si="50"/>
        <v>5.6526719458140348E-2</v>
      </c>
      <c r="I672" s="2">
        <f t="shared" si="51"/>
        <v>255.43478260869566</v>
      </c>
      <c r="J672">
        <f t="shared" si="52"/>
        <v>5.6526719458140349</v>
      </c>
      <c r="L672" s="2">
        <f t="shared" si="48"/>
        <v>225.57608695652175</v>
      </c>
      <c r="M672" s="2">
        <f t="shared" si="49"/>
        <v>5.1396981921410436</v>
      </c>
    </row>
    <row r="673" spans="1:13" x14ac:dyDescent="0.25">
      <c r="A673" s="3" t="s">
        <v>22</v>
      </c>
      <c r="B673" s="3" t="s">
        <v>2875</v>
      </c>
      <c r="C673" s="3" t="s">
        <v>3845</v>
      </c>
      <c r="D673" s="3" t="s">
        <v>3846</v>
      </c>
      <c r="E673" s="3" t="s">
        <v>2878</v>
      </c>
      <c r="F673" s="3" t="s">
        <v>2893</v>
      </c>
      <c r="H673">
        <f t="shared" si="50"/>
        <v>5.6676129289307237E-2</v>
      </c>
      <c r="I673" s="2">
        <f t="shared" si="51"/>
        <v>256.41304347826087</v>
      </c>
      <c r="J673">
        <f t="shared" si="52"/>
        <v>5.6676129289307235</v>
      </c>
      <c r="L673" s="2">
        <f t="shared" si="48"/>
        <v>226.55434782608697</v>
      </c>
      <c r="M673" s="2">
        <f t="shared" si="49"/>
        <v>5.1546391752577314</v>
      </c>
    </row>
    <row r="674" spans="1:13" x14ac:dyDescent="0.25">
      <c r="A674" s="3" t="s">
        <v>22</v>
      </c>
      <c r="B674" s="3" t="s">
        <v>2879</v>
      </c>
      <c r="C674" s="3" t="s">
        <v>3847</v>
      </c>
      <c r="D674" s="3" t="s">
        <v>3848</v>
      </c>
      <c r="E674" s="3" t="s">
        <v>2882</v>
      </c>
      <c r="F674" s="3" t="s">
        <v>2946</v>
      </c>
      <c r="H674">
        <f t="shared" si="50"/>
        <v>5.6775735843418496E-2</v>
      </c>
      <c r="I674" s="2">
        <f t="shared" si="51"/>
        <v>257.5</v>
      </c>
      <c r="J674">
        <f t="shared" si="52"/>
        <v>5.6775735843418493</v>
      </c>
      <c r="L674" s="2">
        <f t="shared" si="48"/>
        <v>227.64130434782609</v>
      </c>
      <c r="M674" s="2">
        <f t="shared" si="49"/>
        <v>5.1645998306688572</v>
      </c>
    </row>
    <row r="675" spans="1:13" x14ac:dyDescent="0.25">
      <c r="A675" s="3" t="s">
        <v>22</v>
      </c>
      <c r="B675" s="3" t="s">
        <v>2883</v>
      </c>
      <c r="C675" s="3" t="s">
        <v>3847</v>
      </c>
      <c r="D675" s="3" t="s">
        <v>3848</v>
      </c>
      <c r="E675" s="3" t="s">
        <v>2884</v>
      </c>
      <c r="F675" s="3" t="s">
        <v>2847</v>
      </c>
      <c r="H675">
        <f t="shared" si="50"/>
        <v>5.6775735843418496E-2</v>
      </c>
      <c r="I675" s="2">
        <f t="shared" si="51"/>
        <v>255.97826086956522</v>
      </c>
      <c r="J675">
        <f t="shared" si="52"/>
        <v>5.6775735843418493</v>
      </c>
      <c r="L675" s="2">
        <f t="shared" si="48"/>
        <v>226.11956521739131</v>
      </c>
      <c r="M675" s="2">
        <f t="shared" si="49"/>
        <v>5.1645998306688572</v>
      </c>
    </row>
    <row r="676" spans="1:13" x14ac:dyDescent="0.25">
      <c r="A676" s="3" t="s">
        <v>22</v>
      </c>
      <c r="B676" s="3" t="s">
        <v>2885</v>
      </c>
      <c r="C676" s="3" t="s">
        <v>3849</v>
      </c>
      <c r="D676" s="3" t="s">
        <v>3850</v>
      </c>
      <c r="E676" s="3" t="s">
        <v>2888</v>
      </c>
      <c r="F676" s="3" t="s">
        <v>2847</v>
      </c>
      <c r="H676">
        <f t="shared" si="50"/>
        <v>5.6825539120474125E-2</v>
      </c>
      <c r="I676" s="2">
        <f t="shared" si="51"/>
        <v>255.97826086956522</v>
      </c>
      <c r="J676">
        <f t="shared" si="52"/>
        <v>5.6825539120474122</v>
      </c>
      <c r="L676" s="2">
        <f t="shared" si="48"/>
        <v>226.11956521739131</v>
      </c>
      <c r="M676" s="2">
        <f t="shared" si="49"/>
        <v>5.169580158374421</v>
      </c>
    </row>
    <row r="677" spans="1:13" x14ac:dyDescent="0.25">
      <c r="A677" s="3" t="s">
        <v>22</v>
      </c>
      <c r="B677" s="3" t="s">
        <v>2889</v>
      </c>
      <c r="C677" s="3" t="s">
        <v>3851</v>
      </c>
      <c r="D677" s="3" t="s">
        <v>3852</v>
      </c>
      <c r="E677" s="3" t="s">
        <v>2892</v>
      </c>
      <c r="F677" s="3" t="s">
        <v>2946</v>
      </c>
      <c r="H677">
        <f t="shared" si="50"/>
        <v>5.702475222869665E-2</v>
      </c>
      <c r="I677" s="2">
        <f t="shared" si="51"/>
        <v>257.5</v>
      </c>
      <c r="J677">
        <f t="shared" si="52"/>
        <v>5.7024752228696647</v>
      </c>
      <c r="L677" s="2">
        <f t="shared" si="48"/>
        <v>227.64130434782609</v>
      </c>
      <c r="M677" s="2">
        <f t="shared" si="49"/>
        <v>5.1895014691966725</v>
      </c>
    </row>
    <row r="678" spans="1:13" x14ac:dyDescent="0.25">
      <c r="A678" s="3" t="s">
        <v>22</v>
      </c>
      <c r="B678" s="3" t="s">
        <v>2894</v>
      </c>
      <c r="C678" s="3" t="s">
        <v>3853</v>
      </c>
      <c r="D678" s="3" t="s">
        <v>3854</v>
      </c>
      <c r="E678" s="3" t="s">
        <v>2897</v>
      </c>
      <c r="F678" s="3" t="s">
        <v>3855</v>
      </c>
      <c r="H678">
        <f t="shared" si="50"/>
        <v>5.7124358782807909E-2</v>
      </c>
      <c r="I678" s="2">
        <f t="shared" si="51"/>
        <v>259.13043478260869</v>
      </c>
      <c r="J678">
        <f t="shared" si="52"/>
        <v>5.7124358782807905</v>
      </c>
      <c r="L678" s="2">
        <f t="shared" si="48"/>
        <v>229.27173913043478</v>
      </c>
      <c r="M678" s="2">
        <f t="shared" si="49"/>
        <v>5.1994621246077983</v>
      </c>
    </row>
    <row r="679" spans="1:13" x14ac:dyDescent="0.25">
      <c r="A679" s="3" t="s">
        <v>22</v>
      </c>
      <c r="B679" s="3" t="s">
        <v>2898</v>
      </c>
      <c r="C679" s="3" t="s">
        <v>3853</v>
      </c>
      <c r="D679" s="3" t="s">
        <v>3854</v>
      </c>
      <c r="E679" s="3" t="s">
        <v>2901</v>
      </c>
      <c r="F679" s="3" t="s">
        <v>2946</v>
      </c>
      <c r="H679">
        <f t="shared" si="50"/>
        <v>5.7124358782807909E-2</v>
      </c>
      <c r="I679" s="2">
        <f t="shared" si="51"/>
        <v>257.5</v>
      </c>
      <c r="J679">
        <f t="shared" si="52"/>
        <v>5.7124358782807905</v>
      </c>
      <c r="L679" s="2">
        <f t="shared" si="48"/>
        <v>227.64130434782609</v>
      </c>
      <c r="M679" s="2">
        <f t="shared" si="49"/>
        <v>5.1994621246077983</v>
      </c>
    </row>
    <row r="680" spans="1:13" x14ac:dyDescent="0.25">
      <c r="A680" s="3" t="s">
        <v>22</v>
      </c>
      <c r="B680" s="3" t="s">
        <v>2902</v>
      </c>
      <c r="C680" s="3" t="s">
        <v>3856</v>
      </c>
      <c r="D680" s="3" t="s">
        <v>3857</v>
      </c>
      <c r="E680" s="3" t="s">
        <v>2903</v>
      </c>
      <c r="F680" s="3" t="s">
        <v>2971</v>
      </c>
      <c r="H680">
        <f t="shared" si="50"/>
        <v>5.7273768613974797E-2</v>
      </c>
      <c r="I680" s="2">
        <f t="shared" si="51"/>
        <v>258.04347826086956</v>
      </c>
      <c r="J680">
        <f t="shared" si="52"/>
        <v>5.72737686139748</v>
      </c>
      <c r="L680" s="2">
        <f t="shared" si="48"/>
        <v>228.18478260869566</v>
      </c>
      <c r="M680" s="2">
        <f t="shared" si="49"/>
        <v>5.2144031077244879</v>
      </c>
    </row>
    <row r="681" spans="1:13" x14ac:dyDescent="0.25">
      <c r="A681" s="3" t="s">
        <v>22</v>
      </c>
      <c r="B681" s="3" t="s">
        <v>2904</v>
      </c>
      <c r="C681" s="3" t="s">
        <v>3858</v>
      </c>
      <c r="D681" s="3" t="s">
        <v>3859</v>
      </c>
      <c r="E681" s="3" t="s">
        <v>2907</v>
      </c>
      <c r="F681" s="3" t="s">
        <v>3855</v>
      </c>
      <c r="H681">
        <f t="shared" si="50"/>
        <v>5.7373375168086063E-2</v>
      </c>
      <c r="I681" s="2">
        <f t="shared" si="51"/>
        <v>259.13043478260869</v>
      </c>
      <c r="J681">
        <f t="shared" si="52"/>
        <v>5.7373375168086067</v>
      </c>
      <c r="L681" s="2">
        <f t="shared" si="48"/>
        <v>229.27173913043478</v>
      </c>
      <c r="M681" s="2">
        <f t="shared" si="49"/>
        <v>5.2243637631356155</v>
      </c>
    </row>
    <row r="682" spans="1:13" x14ac:dyDescent="0.25">
      <c r="A682" s="3" t="s">
        <v>22</v>
      </c>
      <c r="B682" s="3" t="s">
        <v>2908</v>
      </c>
      <c r="C682" s="3" t="s">
        <v>3858</v>
      </c>
      <c r="D682" s="3" t="s">
        <v>3859</v>
      </c>
      <c r="E682" s="3" t="s">
        <v>2911</v>
      </c>
      <c r="F682" s="3" t="s">
        <v>2946</v>
      </c>
      <c r="H682">
        <f t="shared" si="50"/>
        <v>5.7373375168086063E-2</v>
      </c>
      <c r="I682" s="2">
        <f t="shared" si="51"/>
        <v>257.5</v>
      </c>
      <c r="J682">
        <f t="shared" si="52"/>
        <v>5.7373375168086067</v>
      </c>
      <c r="L682" s="2">
        <f t="shared" si="48"/>
        <v>227.64130434782609</v>
      </c>
      <c r="M682" s="2">
        <f t="shared" si="49"/>
        <v>5.2243637631356155</v>
      </c>
    </row>
    <row r="683" spans="1:13" x14ac:dyDescent="0.25">
      <c r="A683" s="3" t="s">
        <v>22</v>
      </c>
      <c r="B683" s="3" t="s">
        <v>2912</v>
      </c>
      <c r="C683" s="3" t="s">
        <v>3860</v>
      </c>
      <c r="D683" s="3" t="s">
        <v>3861</v>
      </c>
      <c r="E683" s="3" t="s">
        <v>2915</v>
      </c>
      <c r="F683" s="3" t="s">
        <v>3862</v>
      </c>
      <c r="H683">
        <f t="shared" si="50"/>
        <v>5.7522784999252952E-2</v>
      </c>
      <c r="I683" s="2">
        <f t="shared" si="51"/>
        <v>258.58695652173913</v>
      </c>
      <c r="J683">
        <f t="shared" si="52"/>
        <v>5.7522784999252954</v>
      </c>
      <c r="L683" s="2">
        <f t="shared" si="48"/>
        <v>228.72826086956522</v>
      </c>
      <c r="M683" s="2">
        <f t="shared" si="49"/>
        <v>5.2393047462523032</v>
      </c>
    </row>
    <row r="684" spans="1:13" x14ac:dyDescent="0.25">
      <c r="A684" s="3" t="s">
        <v>22</v>
      </c>
      <c r="B684" s="3" t="s">
        <v>2916</v>
      </c>
      <c r="C684" s="3" t="s">
        <v>3860</v>
      </c>
      <c r="D684" s="3" t="s">
        <v>3861</v>
      </c>
      <c r="E684" s="3" t="s">
        <v>2919</v>
      </c>
      <c r="F684" s="3" t="s">
        <v>2971</v>
      </c>
      <c r="H684">
        <f t="shared" si="50"/>
        <v>5.7522784999252952E-2</v>
      </c>
      <c r="I684" s="2">
        <f t="shared" si="51"/>
        <v>258.04347826086956</v>
      </c>
      <c r="J684">
        <f t="shared" si="52"/>
        <v>5.7522784999252954</v>
      </c>
      <c r="L684" s="2">
        <f t="shared" si="48"/>
        <v>228.18478260869566</v>
      </c>
      <c r="M684" s="2">
        <f t="shared" si="49"/>
        <v>5.2393047462523032</v>
      </c>
    </row>
    <row r="685" spans="1:13" x14ac:dyDescent="0.25">
      <c r="A685" s="3" t="s">
        <v>22</v>
      </c>
      <c r="B685" s="3" t="s">
        <v>2920</v>
      </c>
      <c r="C685" s="3" t="s">
        <v>3863</v>
      </c>
      <c r="D685" s="3" t="s">
        <v>3864</v>
      </c>
      <c r="E685" s="3" t="s">
        <v>2923</v>
      </c>
      <c r="F685" s="3" t="s">
        <v>2971</v>
      </c>
      <c r="H685">
        <f t="shared" si="50"/>
        <v>5.767219483041984E-2</v>
      </c>
      <c r="I685" s="2">
        <f t="shared" si="51"/>
        <v>258.04347826086956</v>
      </c>
      <c r="J685">
        <f t="shared" si="52"/>
        <v>5.7672194830419841</v>
      </c>
      <c r="L685" s="2">
        <f t="shared" si="48"/>
        <v>228.18478260869566</v>
      </c>
      <c r="M685" s="2">
        <f t="shared" si="49"/>
        <v>5.2542457293689928</v>
      </c>
    </row>
    <row r="686" spans="1:13" x14ac:dyDescent="0.25">
      <c r="A686" s="3" t="s">
        <v>22</v>
      </c>
      <c r="B686" s="3" t="s">
        <v>2924</v>
      </c>
      <c r="C686" s="3" t="s">
        <v>3865</v>
      </c>
      <c r="D686" s="3" t="s">
        <v>3866</v>
      </c>
      <c r="E686" s="3" t="s">
        <v>2927</v>
      </c>
      <c r="F686" s="3" t="s">
        <v>3867</v>
      </c>
      <c r="H686">
        <f t="shared" si="50"/>
        <v>5.7771801384531099E-2</v>
      </c>
      <c r="I686" s="2">
        <f t="shared" si="51"/>
        <v>260.21739130434787</v>
      </c>
      <c r="J686">
        <f t="shared" si="52"/>
        <v>5.7771801384531098</v>
      </c>
      <c r="L686" s="2">
        <f t="shared" si="48"/>
        <v>230.35869565217396</v>
      </c>
      <c r="M686" s="2">
        <f t="shared" si="49"/>
        <v>5.2642063847801186</v>
      </c>
    </row>
    <row r="687" spans="1:13" x14ac:dyDescent="0.25">
      <c r="A687" s="3" t="s">
        <v>22</v>
      </c>
      <c r="B687" s="3" t="s">
        <v>2928</v>
      </c>
      <c r="C687" s="3" t="s">
        <v>3868</v>
      </c>
      <c r="D687" s="3" t="s">
        <v>3869</v>
      </c>
      <c r="E687" s="3" t="s">
        <v>2929</v>
      </c>
      <c r="F687" s="3" t="s">
        <v>3855</v>
      </c>
      <c r="H687">
        <f t="shared" si="50"/>
        <v>5.7871407938642365E-2</v>
      </c>
      <c r="I687" s="2">
        <f t="shared" si="51"/>
        <v>259.13043478260869</v>
      </c>
      <c r="J687">
        <f t="shared" si="52"/>
        <v>5.7871407938642365</v>
      </c>
      <c r="L687" s="2">
        <f t="shared" si="48"/>
        <v>229.27173913043478</v>
      </c>
      <c r="M687" s="2">
        <f t="shared" si="49"/>
        <v>5.2741670401912444</v>
      </c>
    </row>
    <row r="688" spans="1:13" x14ac:dyDescent="0.25">
      <c r="A688" s="3" t="s">
        <v>22</v>
      </c>
      <c r="B688" s="3" t="s">
        <v>2930</v>
      </c>
      <c r="C688" s="3" t="s">
        <v>3870</v>
      </c>
      <c r="D688" s="3" t="s">
        <v>3871</v>
      </c>
      <c r="E688" s="3" t="s">
        <v>2933</v>
      </c>
      <c r="F688" s="3" t="s">
        <v>3867</v>
      </c>
      <c r="H688">
        <f t="shared" si="50"/>
        <v>5.7921211215697994E-2</v>
      </c>
      <c r="I688" s="2">
        <f t="shared" si="51"/>
        <v>260.21739130434787</v>
      </c>
      <c r="J688">
        <f t="shared" si="52"/>
        <v>5.7921211215697994</v>
      </c>
      <c r="L688" s="2">
        <f t="shared" ref="L688:L721" si="53">I688-$I$46</f>
        <v>230.35869565217396</v>
      </c>
      <c r="M688" s="2">
        <f t="shared" ref="M688:M721" si="54">J688-$J$46</f>
        <v>5.2791473678968082</v>
      </c>
    </row>
    <row r="689" spans="1:13" x14ac:dyDescent="0.25">
      <c r="A689" s="3" t="s">
        <v>22</v>
      </c>
      <c r="B689" s="3" t="s">
        <v>2934</v>
      </c>
      <c r="C689" s="3" t="s">
        <v>3872</v>
      </c>
      <c r="D689" s="3" t="s">
        <v>3873</v>
      </c>
      <c r="E689" s="3" t="s">
        <v>2937</v>
      </c>
      <c r="F689" s="3" t="s">
        <v>3855</v>
      </c>
      <c r="H689">
        <f t="shared" ref="H689:H722" si="55">(C689-20079)/20079</f>
        <v>5.8020817769809253E-2</v>
      </c>
      <c r="I689" s="2">
        <f t="shared" ref="I689:I722" si="56">F689/920*1000000</f>
        <v>259.13043478260869</v>
      </c>
      <c r="J689">
        <f t="shared" ref="J689:J722" si="57">H689*100</f>
        <v>5.8020817769809252</v>
      </c>
      <c r="L689" s="2">
        <f t="shared" si="53"/>
        <v>229.27173913043478</v>
      </c>
      <c r="M689" s="2">
        <f t="shared" si="54"/>
        <v>5.2891080233079339</v>
      </c>
    </row>
    <row r="690" spans="1:13" x14ac:dyDescent="0.25">
      <c r="A690" s="3" t="s">
        <v>22</v>
      </c>
      <c r="B690" s="3" t="s">
        <v>2938</v>
      </c>
      <c r="C690" s="3" t="s">
        <v>3874</v>
      </c>
      <c r="D690" s="3" t="s">
        <v>3875</v>
      </c>
      <c r="E690" s="3" t="s">
        <v>2941</v>
      </c>
      <c r="F690" s="3" t="s">
        <v>3876</v>
      </c>
      <c r="H690">
        <f t="shared" si="55"/>
        <v>5.8070621046864883E-2</v>
      </c>
      <c r="I690" s="2">
        <f t="shared" si="56"/>
        <v>259.67391304347825</v>
      </c>
      <c r="J690">
        <f t="shared" si="57"/>
        <v>5.8070621046864881</v>
      </c>
      <c r="L690" s="2">
        <f t="shared" si="53"/>
        <v>229.81521739130434</v>
      </c>
      <c r="M690" s="2">
        <f t="shared" si="54"/>
        <v>5.294088351013496</v>
      </c>
    </row>
    <row r="691" spans="1:13" x14ac:dyDescent="0.25">
      <c r="A691" s="3" t="s">
        <v>22</v>
      </c>
      <c r="B691" s="3" t="s">
        <v>2942</v>
      </c>
      <c r="C691" s="3" t="s">
        <v>3877</v>
      </c>
      <c r="D691" s="3" t="s">
        <v>3878</v>
      </c>
      <c r="E691" s="3" t="s">
        <v>2945</v>
      </c>
      <c r="F691" s="3" t="s">
        <v>3876</v>
      </c>
      <c r="H691">
        <f t="shared" si="55"/>
        <v>5.8120424323920512E-2</v>
      </c>
      <c r="I691" s="2">
        <f t="shared" si="56"/>
        <v>259.67391304347825</v>
      </c>
      <c r="J691">
        <f t="shared" si="57"/>
        <v>5.812042432392051</v>
      </c>
      <c r="L691" s="2">
        <f t="shared" si="53"/>
        <v>229.81521739130434</v>
      </c>
      <c r="M691" s="2">
        <f t="shared" si="54"/>
        <v>5.2990686787190597</v>
      </c>
    </row>
    <row r="692" spans="1:13" x14ac:dyDescent="0.25">
      <c r="A692" s="3" t="s">
        <v>22</v>
      </c>
      <c r="B692" s="3" t="s">
        <v>2947</v>
      </c>
      <c r="C692" s="3" t="s">
        <v>3879</v>
      </c>
      <c r="D692" s="3" t="s">
        <v>3880</v>
      </c>
      <c r="E692" s="3" t="s">
        <v>2948</v>
      </c>
      <c r="F692" s="3" t="s">
        <v>3867</v>
      </c>
      <c r="H692">
        <f t="shared" si="55"/>
        <v>5.8220030878031771E-2</v>
      </c>
      <c r="I692" s="2">
        <f t="shared" si="56"/>
        <v>260.21739130434787</v>
      </c>
      <c r="J692">
        <f t="shared" si="57"/>
        <v>5.8220030878031768</v>
      </c>
      <c r="L692" s="2">
        <f t="shared" si="53"/>
        <v>230.35869565217396</v>
      </c>
      <c r="M692" s="2">
        <f t="shared" si="54"/>
        <v>5.3090293341301855</v>
      </c>
    </row>
    <row r="693" spans="1:13" x14ac:dyDescent="0.25">
      <c r="A693" s="3" t="s">
        <v>22</v>
      </c>
      <c r="B693" s="3" t="s">
        <v>2949</v>
      </c>
      <c r="C693" s="3" t="s">
        <v>3881</v>
      </c>
      <c r="D693" s="3" t="s">
        <v>3882</v>
      </c>
      <c r="E693" s="3" t="s">
        <v>2952</v>
      </c>
      <c r="F693" s="3" t="s">
        <v>2971</v>
      </c>
      <c r="H693">
        <f t="shared" si="55"/>
        <v>5.8269834155087408E-2</v>
      </c>
      <c r="I693" s="2">
        <f t="shared" si="56"/>
        <v>258.04347826086956</v>
      </c>
      <c r="J693">
        <f t="shared" si="57"/>
        <v>5.8269834155087405</v>
      </c>
      <c r="L693" s="2">
        <f t="shared" si="53"/>
        <v>228.18478260869566</v>
      </c>
      <c r="M693" s="2">
        <f t="shared" si="54"/>
        <v>5.3140096618357493</v>
      </c>
    </row>
    <row r="694" spans="1:13" x14ac:dyDescent="0.25">
      <c r="A694" s="3" t="s">
        <v>22</v>
      </c>
      <c r="B694" s="3" t="s">
        <v>2953</v>
      </c>
      <c r="C694" s="3" t="s">
        <v>3883</v>
      </c>
      <c r="D694" s="3" t="s">
        <v>3884</v>
      </c>
      <c r="E694" s="3" t="s">
        <v>2956</v>
      </c>
      <c r="F694" s="3" t="s">
        <v>3885</v>
      </c>
      <c r="H694">
        <f t="shared" si="55"/>
        <v>5.8419243986254296E-2</v>
      </c>
      <c r="I694" s="2">
        <f t="shared" si="56"/>
        <v>261.30434782608694</v>
      </c>
      <c r="J694">
        <f t="shared" si="57"/>
        <v>5.8419243986254292</v>
      </c>
      <c r="L694" s="2">
        <f t="shared" si="53"/>
        <v>231.44565217391303</v>
      </c>
      <c r="M694" s="2">
        <f t="shared" si="54"/>
        <v>5.3289506449524371</v>
      </c>
    </row>
    <row r="695" spans="1:13" x14ac:dyDescent="0.25">
      <c r="A695" s="3" t="s">
        <v>22</v>
      </c>
      <c r="B695" s="3" t="s">
        <v>2957</v>
      </c>
      <c r="C695" s="3" t="s">
        <v>3886</v>
      </c>
      <c r="D695" s="3" t="s">
        <v>3887</v>
      </c>
      <c r="E695" s="3" t="s">
        <v>2958</v>
      </c>
      <c r="F695" s="3" t="s">
        <v>3888</v>
      </c>
      <c r="H695">
        <f t="shared" si="55"/>
        <v>5.8469047263309926E-2</v>
      </c>
      <c r="I695" s="2">
        <f t="shared" si="56"/>
        <v>260.76086956521738</v>
      </c>
      <c r="J695">
        <f t="shared" si="57"/>
        <v>5.8469047263309921</v>
      </c>
      <c r="L695" s="2">
        <f t="shared" si="53"/>
        <v>230.90217391304347</v>
      </c>
      <c r="M695" s="2">
        <f t="shared" si="54"/>
        <v>5.3339309726580009</v>
      </c>
    </row>
    <row r="696" spans="1:13" x14ac:dyDescent="0.25">
      <c r="A696" s="3" t="s">
        <v>22</v>
      </c>
      <c r="B696" s="3" t="s">
        <v>2959</v>
      </c>
      <c r="C696" s="3" t="s">
        <v>3889</v>
      </c>
      <c r="D696" s="3" t="s">
        <v>3890</v>
      </c>
      <c r="E696" s="3" t="s">
        <v>2962</v>
      </c>
      <c r="F696" s="3" t="s">
        <v>3876</v>
      </c>
      <c r="H696">
        <f t="shared" si="55"/>
        <v>5.8518850540365555E-2</v>
      </c>
      <c r="I696" s="2">
        <f t="shared" si="56"/>
        <v>259.67391304347825</v>
      </c>
      <c r="J696">
        <f t="shared" si="57"/>
        <v>5.8518850540365559</v>
      </c>
      <c r="L696" s="2">
        <f t="shared" si="53"/>
        <v>229.81521739130434</v>
      </c>
      <c r="M696" s="2">
        <f t="shared" si="54"/>
        <v>5.3389113003635646</v>
      </c>
    </row>
    <row r="697" spans="1:13" x14ac:dyDescent="0.25">
      <c r="A697" s="3" t="s">
        <v>22</v>
      </c>
      <c r="B697" s="3" t="s">
        <v>2963</v>
      </c>
      <c r="C697" s="3" t="s">
        <v>3891</v>
      </c>
      <c r="D697" s="3" t="s">
        <v>3892</v>
      </c>
      <c r="E697" s="3" t="s">
        <v>2966</v>
      </c>
      <c r="F697" s="3" t="s">
        <v>3888</v>
      </c>
      <c r="H697">
        <f t="shared" si="55"/>
        <v>5.8618457094476814E-2</v>
      </c>
      <c r="I697" s="2">
        <f t="shared" si="56"/>
        <v>260.76086956521738</v>
      </c>
      <c r="J697">
        <f t="shared" si="57"/>
        <v>5.8618457094476817</v>
      </c>
      <c r="L697" s="2">
        <f t="shared" si="53"/>
        <v>230.90217391304347</v>
      </c>
      <c r="M697" s="2">
        <f t="shared" si="54"/>
        <v>5.3488719557746904</v>
      </c>
    </row>
    <row r="698" spans="1:13" x14ac:dyDescent="0.25">
      <c r="A698" s="3" t="s">
        <v>22</v>
      </c>
      <c r="B698" s="3" t="s">
        <v>2967</v>
      </c>
      <c r="C698" s="3" t="s">
        <v>3893</v>
      </c>
      <c r="D698" s="3" t="s">
        <v>3894</v>
      </c>
      <c r="E698" s="3" t="s">
        <v>2970</v>
      </c>
      <c r="F698" s="3" t="s">
        <v>3876</v>
      </c>
      <c r="H698">
        <f t="shared" si="55"/>
        <v>5.871806364858808E-2</v>
      </c>
      <c r="I698" s="2">
        <f t="shared" si="56"/>
        <v>259.67391304347825</v>
      </c>
      <c r="J698">
        <f t="shared" si="57"/>
        <v>5.8718063648588084</v>
      </c>
      <c r="L698" s="2">
        <f t="shared" si="53"/>
        <v>229.81521739130434</v>
      </c>
      <c r="M698" s="2">
        <f t="shared" si="54"/>
        <v>5.3588326111858162</v>
      </c>
    </row>
    <row r="699" spans="1:13" x14ac:dyDescent="0.25">
      <c r="A699" s="3" t="s">
        <v>22</v>
      </c>
      <c r="B699" s="3" t="s">
        <v>2972</v>
      </c>
      <c r="C699" s="3" t="s">
        <v>3895</v>
      </c>
      <c r="D699" s="3" t="s">
        <v>3896</v>
      </c>
      <c r="E699" s="3" t="s">
        <v>2975</v>
      </c>
      <c r="F699" s="3" t="s">
        <v>3888</v>
      </c>
      <c r="H699">
        <f t="shared" si="55"/>
        <v>5.8767866925643709E-2</v>
      </c>
      <c r="I699" s="2">
        <f t="shared" si="56"/>
        <v>260.76086956521738</v>
      </c>
      <c r="J699">
        <f t="shared" si="57"/>
        <v>5.8767866925643713</v>
      </c>
      <c r="L699" s="2">
        <f t="shared" si="53"/>
        <v>230.90217391304347</v>
      </c>
      <c r="M699" s="2">
        <f t="shared" si="54"/>
        <v>5.36381293889138</v>
      </c>
    </row>
    <row r="700" spans="1:13" x14ac:dyDescent="0.25">
      <c r="A700" s="3" t="s">
        <v>22</v>
      </c>
      <c r="B700" s="3" t="s">
        <v>2976</v>
      </c>
      <c r="C700" s="3" t="s">
        <v>3897</v>
      </c>
      <c r="D700" s="3" t="s">
        <v>3898</v>
      </c>
      <c r="E700" s="3" t="s">
        <v>2979</v>
      </c>
      <c r="F700" s="3" t="s">
        <v>3888</v>
      </c>
      <c r="H700">
        <f t="shared" si="55"/>
        <v>5.8867473479754968E-2</v>
      </c>
      <c r="I700" s="2">
        <f t="shared" si="56"/>
        <v>260.76086956521738</v>
      </c>
      <c r="J700">
        <f t="shared" si="57"/>
        <v>5.886747347975497</v>
      </c>
      <c r="L700" s="2">
        <f t="shared" si="53"/>
        <v>230.90217391304347</v>
      </c>
      <c r="M700" s="2">
        <f t="shared" si="54"/>
        <v>5.3737735943025058</v>
      </c>
    </row>
    <row r="701" spans="1:13" x14ac:dyDescent="0.25">
      <c r="A701" s="3" t="s">
        <v>22</v>
      </c>
      <c r="B701" s="3" t="s">
        <v>3899</v>
      </c>
      <c r="C701" s="3" t="s">
        <v>3900</v>
      </c>
      <c r="D701" s="3" t="s">
        <v>3901</v>
      </c>
      <c r="E701" s="3" t="s">
        <v>3902</v>
      </c>
      <c r="F701" s="3" t="s">
        <v>3903</v>
      </c>
      <c r="H701">
        <f t="shared" si="55"/>
        <v>5.9166293142088752E-2</v>
      </c>
      <c r="I701" s="2">
        <f t="shared" si="56"/>
        <v>262.82608695652169</v>
      </c>
      <c r="J701">
        <f t="shared" si="57"/>
        <v>5.9166293142088753</v>
      </c>
      <c r="L701" s="2">
        <f t="shared" si="53"/>
        <v>232.96739130434779</v>
      </c>
      <c r="M701" s="2">
        <f t="shared" si="54"/>
        <v>5.4036555605358831</v>
      </c>
    </row>
    <row r="702" spans="1:13" x14ac:dyDescent="0.25">
      <c r="A702" s="3" t="s">
        <v>22</v>
      </c>
      <c r="B702" s="3" t="s">
        <v>3904</v>
      </c>
      <c r="C702" s="3" t="s">
        <v>3900</v>
      </c>
      <c r="D702" s="3" t="s">
        <v>3901</v>
      </c>
      <c r="E702" s="3" t="s">
        <v>3905</v>
      </c>
      <c r="F702" s="3" t="s">
        <v>3906</v>
      </c>
      <c r="H702">
        <f t="shared" si="55"/>
        <v>5.9166293142088752E-2</v>
      </c>
      <c r="I702" s="2">
        <f t="shared" si="56"/>
        <v>263.91304347826087</v>
      </c>
      <c r="J702">
        <f t="shared" si="57"/>
        <v>5.9166293142088753</v>
      </c>
      <c r="L702" s="2">
        <f t="shared" si="53"/>
        <v>234.05434782608697</v>
      </c>
      <c r="M702" s="2">
        <f t="shared" si="54"/>
        <v>5.4036555605358831</v>
      </c>
    </row>
    <row r="703" spans="1:13" x14ac:dyDescent="0.25">
      <c r="A703" s="3" t="s">
        <v>22</v>
      </c>
      <c r="B703" s="3" t="s">
        <v>3907</v>
      </c>
      <c r="C703" s="3" t="s">
        <v>3900</v>
      </c>
      <c r="D703" s="3" t="s">
        <v>3901</v>
      </c>
      <c r="E703" s="3" t="s">
        <v>3908</v>
      </c>
      <c r="F703" s="3" t="s">
        <v>3909</v>
      </c>
      <c r="H703">
        <f t="shared" si="55"/>
        <v>5.9166293142088752E-2</v>
      </c>
      <c r="I703" s="2">
        <f t="shared" si="56"/>
        <v>262.28260869565219</v>
      </c>
      <c r="J703">
        <f t="shared" si="57"/>
        <v>5.9166293142088753</v>
      </c>
      <c r="L703" s="2">
        <f t="shared" si="53"/>
        <v>232.42391304347828</v>
      </c>
      <c r="M703" s="2">
        <f t="shared" si="54"/>
        <v>5.4036555605358831</v>
      </c>
    </row>
    <row r="704" spans="1:13" x14ac:dyDescent="0.25">
      <c r="A704" s="3" t="s">
        <v>22</v>
      </c>
      <c r="B704" s="3" t="s">
        <v>3910</v>
      </c>
      <c r="C704" s="3" t="s">
        <v>3900</v>
      </c>
      <c r="D704" s="3" t="s">
        <v>3901</v>
      </c>
      <c r="E704" s="3" t="s">
        <v>3911</v>
      </c>
      <c r="F704" s="3" t="s">
        <v>3885</v>
      </c>
      <c r="H704">
        <f t="shared" si="55"/>
        <v>5.9166293142088752E-2</v>
      </c>
      <c r="I704" s="2">
        <f t="shared" si="56"/>
        <v>261.30434782608694</v>
      </c>
      <c r="J704">
        <f t="shared" si="57"/>
        <v>5.9166293142088753</v>
      </c>
      <c r="L704" s="2">
        <f t="shared" si="53"/>
        <v>231.44565217391303</v>
      </c>
      <c r="M704" s="2">
        <f t="shared" si="54"/>
        <v>5.4036555605358831</v>
      </c>
    </row>
    <row r="705" spans="1:13" x14ac:dyDescent="0.25">
      <c r="A705" s="3" t="s">
        <v>22</v>
      </c>
      <c r="B705" s="3" t="s">
        <v>3912</v>
      </c>
      <c r="C705" s="3" t="s">
        <v>3900</v>
      </c>
      <c r="D705" s="3" t="s">
        <v>3901</v>
      </c>
      <c r="E705" s="3" t="s">
        <v>3913</v>
      </c>
      <c r="F705" s="3" t="s">
        <v>3876</v>
      </c>
      <c r="H705">
        <f t="shared" si="55"/>
        <v>5.9166293142088752E-2</v>
      </c>
      <c r="I705" s="2">
        <f t="shared" si="56"/>
        <v>259.67391304347825</v>
      </c>
      <c r="J705">
        <f t="shared" si="57"/>
        <v>5.9166293142088753</v>
      </c>
      <c r="L705" s="2">
        <f t="shared" si="53"/>
        <v>229.81521739130434</v>
      </c>
      <c r="M705" s="2">
        <f t="shared" si="54"/>
        <v>5.4036555605358831</v>
      </c>
    </row>
    <row r="706" spans="1:13" x14ac:dyDescent="0.25">
      <c r="A706" s="3" t="s">
        <v>22</v>
      </c>
      <c r="B706" s="3" t="s">
        <v>3914</v>
      </c>
      <c r="C706" s="3" t="s">
        <v>3915</v>
      </c>
      <c r="D706" s="3" t="s">
        <v>3916</v>
      </c>
      <c r="E706" s="3" t="s">
        <v>3917</v>
      </c>
      <c r="F706" s="3" t="s">
        <v>3918</v>
      </c>
      <c r="H706">
        <f t="shared" si="55"/>
        <v>5.936550625031127E-2</v>
      </c>
      <c r="I706" s="2">
        <f t="shared" si="56"/>
        <v>261.84782608695656</v>
      </c>
      <c r="J706">
        <f t="shared" si="57"/>
        <v>5.9365506250311268</v>
      </c>
      <c r="L706" s="2">
        <f t="shared" si="53"/>
        <v>231.98913043478265</v>
      </c>
      <c r="M706" s="2">
        <f t="shared" si="54"/>
        <v>5.4235768713581347</v>
      </c>
    </row>
    <row r="707" spans="1:13" x14ac:dyDescent="0.25">
      <c r="A707" s="3" t="s">
        <v>22</v>
      </c>
      <c r="B707" s="3" t="s">
        <v>3919</v>
      </c>
      <c r="C707" s="3" t="s">
        <v>3920</v>
      </c>
      <c r="D707" s="3" t="s">
        <v>3921</v>
      </c>
      <c r="E707" s="3" t="s">
        <v>3922</v>
      </c>
      <c r="F707" s="3" t="s">
        <v>3909</v>
      </c>
      <c r="H707">
        <f t="shared" si="55"/>
        <v>5.9465112804422529E-2</v>
      </c>
      <c r="I707" s="2">
        <f t="shared" si="56"/>
        <v>262.28260869565219</v>
      </c>
      <c r="J707">
        <f t="shared" si="57"/>
        <v>5.9465112804422526</v>
      </c>
      <c r="L707" s="2">
        <f t="shared" si="53"/>
        <v>232.42391304347828</v>
      </c>
      <c r="M707" s="2">
        <f t="shared" si="54"/>
        <v>5.4335375267692605</v>
      </c>
    </row>
    <row r="708" spans="1:13" x14ac:dyDescent="0.25">
      <c r="A708" s="3" t="s">
        <v>22</v>
      </c>
      <c r="B708" s="3" t="s">
        <v>3923</v>
      </c>
      <c r="C708" s="3" t="s">
        <v>3924</v>
      </c>
      <c r="D708" s="3" t="s">
        <v>3925</v>
      </c>
      <c r="E708" s="3" t="s">
        <v>3926</v>
      </c>
      <c r="F708" s="3" t="s">
        <v>3885</v>
      </c>
      <c r="H708">
        <f t="shared" si="55"/>
        <v>5.9514916081478159E-2</v>
      </c>
      <c r="I708" s="2">
        <f t="shared" si="56"/>
        <v>261.30434782608694</v>
      </c>
      <c r="J708">
        <f t="shared" si="57"/>
        <v>5.9514916081478155</v>
      </c>
      <c r="L708" s="2">
        <f t="shared" si="53"/>
        <v>231.44565217391303</v>
      </c>
      <c r="M708" s="2">
        <f t="shared" si="54"/>
        <v>5.4385178544748243</v>
      </c>
    </row>
    <row r="709" spans="1:13" x14ac:dyDescent="0.25">
      <c r="A709" s="3" t="s">
        <v>22</v>
      </c>
      <c r="B709" s="3" t="s">
        <v>3927</v>
      </c>
      <c r="C709" s="3" t="s">
        <v>3928</v>
      </c>
      <c r="D709" s="3" t="s">
        <v>3929</v>
      </c>
      <c r="E709" s="3" t="s">
        <v>3930</v>
      </c>
      <c r="F709" s="3" t="s">
        <v>3918</v>
      </c>
      <c r="H709">
        <f t="shared" si="55"/>
        <v>5.9664325912645054E-2</v>
      </c>
      <c r="I709" s="2">
        <f t="shared" si="56"/>
        <v>261.84782608695656</v>
      </c>
      <c r="J709">
        <f t="shared" si="57"/>
        <v>5.9664325912645051</v>
      </c>
      <c r="L709" s="2">
        <f t="shared" si="53"/>
        <v>231.98913043478265</v>
      </c>
      <c r="M709" s="2">
        <f t="shared" si="54"/>
        <v>5.4534588375915138</v>
      </c>
    </row>
    <row r="710" spans="1:13" x14ac:dyDescent="0.25">
      <c r="A710" s="3" t="s">
        <v>22</v>
      </c>
      <c r="B710" s="3" t="s">
        <v>3931</v>
      </c>
      <c r="C710" s="3" t="s">
        <v>3932</v>
      </c>
      <c r="D710" s="3" t="s">
        <v>3933</v>
      </c>
      <c r="E710" s="3" t="s">
        <v>3934</v>
      </c>
      <c r="F710" s="3" t="s">
        <v>3903</v>
      </c>
      <c r="H710">
        <f t="shared" si="55"/>
        <v>5.9714129189700683E-2</v>
      </c>
      <c r="I710" s="2">
        <f t="shared" si="56"/>
        <v>262.82608695652169</v>
      </c>
      <c r="J710">
        <f t="shared" si="57"/>
        <v>5.971412918970068</v>
      </c>
      <c r="L710" s="2">
        <f t="shared" si="53"/>
        <v>232.96739130434779</v>
      </c>
      <c r="M710" s="2">
        <f t="shared" si="54"/>
        <v>5.4584391652970758</v>
      </c>
    </row>
    <row r="711" spans="1:13" x14ac:dyDescent="0.25">
      <c r="A711" s="3" t="s">
        <v>22</v>
      </c>
      <c r="B711" s="3" t="s">
        <v>3935</v>
      </c>
      <c r="C711" s="3" t="s">
        <v>3936</v>
      </c>
      <c r="D711" s="3" t="s">
        <v>3937</v>
      </c>
      <c r="E711" s="3" t="s">
        <v>3938</v>
      </c>
      <c r="F711" s="3" t="s">
        <v>3888</v>
      </c>
      <c r="H711">
        <f t="shared" si="55"/>
        <v>5.9763932466756313E-2</v>
      </c>
      <c r="I711" s="2">
        <f t="shared" si="56"/>
        <v>260.76086956521738</v>
      </c>
      <c r="J711">
        <f t="shared" si="57"/>
        <v>5.9763932466756309</v>
      </c>
      <c r="L711" s="2">
        <f t="shared" si="53"/>
        <v>230.90217391304347</v>
      </c>
      <c r="M711" s="2">
        <f t="shared" si="54"/>
        <v>5.4634194930026396</v>
      </c>
    </row>
    <row r="712" spans="1:13" x14ac:dyDescent="0.25">
      <c r="A712" s="3" t="s">
        <v>22</v>
      </c>
      <c r="B712" s="3" t="s">
        <v>3939</v>
      </c>
      <c r="C712" s="3" t="s">
        <v>3940</v>
      </c>
      <c r="D712" s="3" t="s">
        <v>3941</v>
      </c>
      <c r="E712" s="3" t="s">
        <v>3942</v>
      </c>
      <c r="F712" s="3" t="s">
        <v>3867</v>
      </c>
      <c r="H712">
        <f t="shared" si="55"/>
        <v>5.9813735743811942E-2</v>
      </c>
      <c r="I712" s="2">
        <f t="shared" si="56"/>
        <v>260.21739130434787</v>
      </c>
      <c r="J712">
        <f t="shared" si="57"/>
        <v>5.9813735743811947</v>
      </c>
      <c r="L712" s="2">
        <f t="shared" si="53"/>
        <v>230.35869565217396</v>
      </c>
      <c r="M712" s="2">
        <f t="shared" si="54"/>
        <v>5.4683998207082034</v>
      </c>
    </row>
    <row r="713" spans="1:13" x14ac:dyDescent="0.25">
      <c r="A713" s="3" t="s">
        <v>22</v>
      </c>
      <c r="B713" s="3" t="s">
        <v>3943</v>
      </c>
      <c r="C713" s="3" t="s">
        <v>3944</v>
      </c>
      <c r="D713" s="3" t="s">
        <v>3945</v>
      </c>
      <c r="E713" s="3" t="s">
        <v>3946</v>
      </c>
      <c r="F713" s="3" t="s">
        <v>3918</v>
      </c>
      <c r="H713">
        <f t="shared" si="55"/>
        <v>5.9913342297923201E-2</v>
      </c>
      <c r="I713" s="2">
        <f t="shared" si="56"/>
        <v>261.84782608695656</v>
      </c>
      <c r="J713">
        <f t="shared" si="57"/>
        <v>5.9913342297923204</v>
      </c>
      <c r="L713" s="2">
        <f t="shared" si="53"/>
        <v>231.98913043478265</v>
      </c>
      <c r="M713" s="2">
        <f t="shared" si="54"/>
        <v>5.4783604761193292</v>
      </c>
    </row>
    <row r="714" spans="1:13" x14ac:dyDescent="0.25">
      <c r="A714" s="3" t="s">
        <v>22</v>
      </c>
      <c r="B714" s="3" t="s">
        <v>3947</v>
      </c>
      <c r="C714" s="3" t="s">
        <v>3948</v>
      </c>
      <c r="D714" s="3" t="s">
        <v>3949</v>
      </c>
      <c r="E714" s="3" t="s">
        <v>3950</v>
      </c>
      <c r="F714" s="3" t="s">
        <v>3951</v>
      </c>
      <c r="H714">
        <f t="shared" si="55"/>
        <v>6.0062752129090097E-2</v>
      </c>
      <c r="I714" s="2">
        <f t="shared" si="56"/>
        <v>263.36956521739131</v>
      </c>
      <c r="J714">
        <f t="shared" si="57"/>
        <v>6.00627521290901</v>
      </c>
      <c r="L714" s="2">
        <f t="shared" si="53"/>
        <v>233.5108695652174</v>
      </c>
      <c r="M714" s="2">
        <f t="shared" si="54"/>
        <v>5.4933014592360188</v>
      </c>
    </row>
    <row r="715" spans="1:13" x14ac:dyDescent="0.25">
      <c r="A715" s="3" t="s">
        <v>22</v>
      </c>
      <c r="B715" s="3" t="s">
        <v>3952</v>
      </c>
      <c r="C715" s="3" t="s">
        <v>3953</v>
      </c>
      <c r="D715" s="3" t="s">
        <v>3954</v>
      </c>
      <c r="E715" s="3" t="s">
        <v>3955</v>
      </c>
      <c r="F715" s="3" t="s">
        <v>3903</v>
      </c>
      <c r="H715">
        <f t="shared" si="55"/>
        <v>6.0112555406145726E-2</v>
      </c>
      <c r="I715" s="2">
        <f t="shared" si="56"/>
        <v>262.82608695652169</v>
      </c>
      <c r="J715">
        <f t="shared" si="57"/>
        <v>6.0112555406145729</v>
      </c>
      <c r="L715" s="2">
        <f t="shared" si="53"/>
        <v>232.96739130434779</v>
      </c>
      <c r="M715" s="2">
        <f t="shared" si="54"/>
        <v>5.4982817869415808</v>
      </c>
    </row>
    <row r="716" spans="1:13" x14ac:dyDescent="0.25">
      <c r="A716" s="3" t="s">
        <v>22</v>
      </c>
      <c r="B716" s="3" t="s">
        <v>3956</v>
      </c>
      <c r="C716" s="3" t="s">
        <v>3957</v>
      </c>
      <c r="D716" s="3" t="s">
        <v>3958</v>
      </c>
      <c r="E716" s="3" t="s">
        <v>3959</v>
      </c>
      <c r="F716" s="3" t="s">
        <v>3909</v>
      </c>
      <c r="H716">
        <f t="shared" si="55"/>
        <v>6.0162358683201356E-2</v>
      </c>
      <c r="I716" s="2">
        <f t="shared" si="56"/>
        <v>262.28260869565219</v>
      </c>
      <c r="J716">
        <f t="shared" si="57"/>
        <v>6.0162358683201358</v>
      </c>
      <c r="L716" s="2">
        <f t="shared" si="53"/>
        <v>232.42391304347828</v>
      </c>
      <c r="M716" s="2">
        <f t="shared" si="54"/>
        <v>5.5032621146471445</v>
      </c>
    </row>
    <row r="717" spans="1:13" x14ac:dyDescent="0.25">
      <c r="A717" s="3" t="s">
        <v>22</v>
      </c>
      <c r="B717" s="3" t="s">
        <v>3960</v>
      </c>
      <c r="C717" s="3" t="s">
        <v>3961</v>
      </c>
      <c r="D717" s="3" t="s">
        <v>3962</v>
      </c>
      <c r="E717" s="3" t="s">
        <v>3963</v>
      </c>
      <c r="F717" s="3" t="s">
        <v>3888</v>
      </c>
      <c r="H717">
        <f t="shared" si="55"/>
        <v>6.0212161960256985E-2</v>
      </c>
      <c r="I717" s="2">
        <f t="shared" si="56"/>
        <v>260.76086956521738</v>
      </c>
      <c r="J717">
        <f t="shared" si="57"/>
        <v>6.0212161960256987</v>
      </c>
      <c r="L717" s="2">
        <f t="shared" si="53"/>
        <v>230.90217391304347</v>
      </c>
      <c r="M717" s="2">
        <f t="shared" si="54"/>
        <v>5.5082424423527065</v>
      </c>
    </row>
    <row r="718" spans="1:13" x14ac:dyDescent="0.25">
      <c r="A718" s="3" t="s">
        <v>22</v>
      </c>
      <c r="B718" s="3" t="s">
        <v>3964</v>
      </c>
      <c r="C718" s="3" t="s">
        <v>3965</v>
      </c>
      <c r="D718" s="3" t="s">
        <v>3966</v>
      </c>
      <c r="E718" s="3" t="s">
        <v>3967</v>
      </c>
      <c r="F718" s="3" t="s">
        <v>3903</v>
      </c>
      <c r="H718">
        <f t="shared" si="55"/>
        <v>6.0361571791423874E-2</v>
      </c>
      <c r="I718" s="2">
        <f t="shared" si="56"/>
        <v>262.82608695652169</v>
      </c>
      <c r="J718">
        <f t="shared" si="57"/>
        <v>6.0361571791423874</v>
      </c>
      <c r="L718" s="2">
        <f t="shared" si="53"/>
        <v>232.96739130434779</v>
      </c>
      <c r="M718" s="2">
        <f t="shared" si="54"/>
        <v>5.5231834254693961</v>
      </c>
    </row>
    <row r="719" spans="1:13" x14ac:dyDescent="0.25">
      <c r="A719" s="3" t="s">
        <v>22</v>
      </c>
      <c r="B719" s="3" t="s">
        <v>3968</v>
      </c>
      <c r="C719" s="3" t="s">
        <v>3969</v>
      </c>
      <c r="D719" s="3" t="s">
        <v>3970</v>
      </c>
      <c r="E719" s="3" t="s">
        <v>3971</v>
      </c>
      <c r="F719" s="3" t="s">
        <v>3903</v>
      </c>
      <c r="H719">
        <f t="shared" si="55"/>
        <v>6.046117834553514E-2</v>
      </c>
      <c r="I719" s="2">
        <f t="shared" si="56"/>
        <v>262.82608695652169</v>
      </c>
      <c r="J719">
        <f t="shared" si="57"/>
        <v>6.046117834553514</v>
      </c>
      <c r="L719" s="2">
        <f t="shared" si="53"/>
        <v>232.96739130434779</v>
      </c>
      <c r="M719" s="2">
        <f t="shared" si="54"/>
        <v>5.5331440808805219</v>
      </c>
    </row>
    <row r="720" spans="1:13" x14ac:dyDescent="0.25">
      <c r="A720" s="3" t="s">
        <v>22</v>
      </c>
      <c r="B720" s="3" t="s">
        <v>3972</v>
      </c>
      <c r="C720" s="3" t="s">
        <v>3969</v>
      </c>
      <c r="D720" s="3" t="s">
        <v>3970</v>
      </c>
      <c r="E720" s="3" t="s">
        <v>3973</v>
      </c>
      <c r="F720" s="3" t="s">
        <v>3918</v>
      </c>
      <c r="H720">
        <f t="shared" si="55"/>
        <v>6.046117834553514E-2</v>
      </c>
      <c r="I720" s="2">
        <f t="shared" si="56"/>
        <v>261.84782608695656</v>
      </c>
      <c r="J720">
        <f t="shared" si="57"/>
        <v>6.046117834553514</v>
      </c>
      <c r="L720" s="2">
        <f t="shared" si="53"/>
        <v>231.98913043478265</v>
      </c>
      <c r="M720" s="2">
        <f t="shared" si="54"/>
        <v>5.5331440808805219</v>
      </c>
    </row>
    <row r="721" spans="1:13" x14ac:dyDescent="0.25">
      <c r="A721" s="3" t="s">
        <v>22</v>
      </c>
      <c r="B721" s="3" t="s">
        <v>3974</v>
      </c>
      <c r="C721" s="3" t="s">
        <v>3975</v>
      </c>
      <c r="D721" s="3" t="s">
        <v>3976</v>
      </c>
      <c r="E721" s="3" t="s">
        <v>3977</v>
      </c>
      <c r="F721" s="3" t="s">
        <v>3903</v>
      </c>
      <c r="H721">
        <f t="shared" si="55"/>
        <v>6.0660391453757657E-2</v>
      </c>
      <c r="I721" s="2">
        <f t="shared" si="56"/>
        <v>262.82608695652169</v>
      </c>
      <c r="J721">
        <f t="shared" si="57"/>
        <v>6.0660391453757656</v>
      </c>
      <c r="L721" s="2">
        <f t="shared" si="53"/>
        <v>232.96739130434779</v>
      </c>
      <c r="M721" s="2">
        <f t="shared" si="54"/>
        <v>5.5530653917027735</v>
      </c>
    </row>
    <row r="722" spans="1:13" x14ac:dyDescent="0.25">
      <c r="A722" s="3" t="s">
        <v>22</v>
      </c>
      <c r="B722" s="3" t="s">
        <v>3978</v>
      </c>
      <c r="C722" s="3" t="s">
        <v>3979</v>
      </c>
      <c r="D722" s="3" t="s">
        <v>3980</v>
      </c>
      <c r="E722" s="3" t="s">
        <v>3981</v>
      </c>
      <c r="F722" s="3" t="s">
        <v>3982</v>
      </c>
      <c r="H722">
        <f t="shared" si="55"/>
        <v>6.0710194730813287E-2</v>
      </c>
      <c r="I722" s="2">
        <f t="shared" si="56"/>
        <v>-2.1326086956521744</v>
      </c>
      <c r="J722">
        <f t="shared" si="57"/>
        <v>6.0710194730813285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"/>
  <sheetViews>
    <sheetView workbookViewId="0">
      <selection activeCell="E23" sqref="E23"/>
    </sheetView>
  </sheetViews>
  <sheetFormatPr defaultRowHeight="15" x14ac:dyDescent="0.25"/>
  <cols>
    <col min="5" max="5" width="11.140625" customWidth="1"/>
    <col min="6" max="6" width="14.425781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3</v>
      </c>
      <c r="I1" t="s">
        <v>6</v>
      </c>
      <c r="J1" t="s">
        <v>3</v>
      </c>
    </row>
    <row r="2" spans="1:10" x14ac:dyDescent="0.25">
      <c r="A2" t="s">
        <v>7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H2" t="s">
        <v>12</v>
      </c>
      <c r="I2" t="s">
        <v>13</v>
      </c>
      <c r="J2" t="s">
        <v>9</v>
      </c>
    </row>
    <row r="3" spans="1:10" x14ac:dyDescent="0.25">
      <c r="A3" t="s">
        <v>26</v>
      </c>
      <c r="B3" t="s">
        <v>15</v>
      </c>
      <c r="C3">
        <v>19979</v>
      </c>
      <c r="D3" t="s">
        <v>17</v>
      </c>
      <c r="E3" t="s">
        <v>18</v>
      </c>
      <c r="F3" t="s">
        <v>2990</v>
      </c>
      <c r="H3">
        <f>(C3-19979)/19979</f>
        <v>0</v>
      </c>
      <c r="I3" s="2">
        <f>F3/734*1000000</f>
        <v>8.6880108991825615</v>
      </c>
      <c r="J3">
        <f>H3*100</f>
        <v>0</v>
      </c>
    </row>
    <row r="4" spans="1:10" x14ac:dyDescent="0.25">
      <c r="A4" t="s">
        <v>26</v>
      </c>
      <c r="B4" t="s">
        <v>14</v>
      </c>
      <c r="C4" t="s">
        <v>59</v>
      </c>
      <c r="D4" t="s">
        <v>20</v>
      </c>
      <c r="E4" t="s">
        <v>21</v>
      </c>
      <c r="F4" t="s">
        <v>32</v>
      </c>
      <c r="H4">
        <f t="shared" ref="H4:H67" si="0">(C4-19979)/19979</f>
        <v>1.0010511036588417E-4</v>
      </c>
      <c r="I4" s="2">
        <f t="shared" ref="I4:I67" si="1">F4/734*1000000</f>
        <v>9.3555858310626707</v>
      </c>
      <c r="J4">
        <f t="shared" ref="J4:J67" si="2">H4*100</f>
        <v>1.0010511036588418E-2</v>
      </c>
    </row>
    <row r="5" spans="1:10" x14ac:dyDescent="0.25">
      <c r="A5" t="s">
        <v>26</v>
      </c>
      <c r="B5" t="s">
        <v>22</v>
      </c>
      <c r="C5" t="s">
        <v>3983</v>
      </c>
      <c r="D5" t="s">
        <v>24</v>
      </c>
      <c r="E5" t="s">
        <v>25</v>
      </c>
      <c r="F5" t="s">
        <v>2986</v>
      </c>
      <c r="H5">
        <f t="shared" si="0"/>
        <v>2.5026277591471042E-4</v>
      </c>
      <c r="I5" s="2">
        <f t="shared" si="1"/>
        <v>10.024523160762943</v>
      </c>
      <c r="J5">
        <f t="shared" si="2"/>
        <v>2.5026277591471042E-2</v>
      </c>
    </row>
    <row r="6" spans="1:10" x14ac:dyDescent="0.25">
      <c r="A6" t="s">
        <v>26</v>
      </c>
      <c r="B6" t="s">
        <v>26</v>
      </c>
      <c r="C6" t="s">
        <v>67</v>
      </c>
      <c r="D6" t="s">
        <v>30</v>
      </c>
      <c r="E6" t="s">
        <v>27</v>
      </c>
      <c r="F6" t="s">
        <v>42</v>
      </c>
      <c r="H6">
        <f t="shared" si="0"/>
        <v>3.0031533109765255E-4</v>
      </c>
      <c r="I6" s="2">
        <f t="shared" si="1"/>
        <v>11.361035422343324</v>
      </c>
      <c r="J6">
        <f t="shared" si="2"/>
        <v>3.0031533109765255E-2</v>
      </c>
    </row>
    <row r="7" spans="1:10" x14ac:dyDescent="0.25">
      <c r="A7" t="s">
        <v>26</v>
      </c>
      <c r="B7" t="s">
        <v>28</v>
      </c>
      <c r="C7" t="s">
        <v>72</v>
      </c>
      <c r="D7" t="s">
        <v>3984</v>
      </c>
      <c r="E7" t="s">
        <v>31</v>
      </c>
      <c r="F7" t="s">
        <v>42</v>
      </c>
      <c r="H7">
        <f t="shared" si="0"/>
        <v>3.5036788628059462E-4</v>
      </c>
      <c r="I7" s="2">
        <f t="shared" si="1"/>
        <v>11.361035422343324</v>
      </c>
      <c r="J7">
        <f t="shared" si="2"/>
        <v>3.5036788628059465E-2</v>
      </c>
    </row>
    <row r="8" spans="1:10" x14ac:dyDescent="0.25">
      <c r="A8" t="s">
        <v>26</v>
      </c>
      <c r="B8" t="s">
        <v>33</v>
      </c>
      <c r="C8" t="s">
        <v>77</v>
      </c>
      <c r="D8" t="s">
        <v>3985</v>
      </c>
      <c r="E8" t="s">
        <v>36</v>
      </c>
      <c r="F8" t="s">
        <v>53</v>
      </c>
      <c r="H8">
        <f t="shared" si="0"/>
        <v>4.004204414635367E-4</v>
      </c>
      <c r="I8" s="2">
        <f t="shared" si="1"/>
        <v>13.366485013623977</v>
      </c>
      <c r="J8">
        <f t="shared" si="2"/>
        <v>4.0042044146353671E-2</v>
      </c>
    </row>
    <row r="9" spans="1:10" x14ac:dyDescent="0.25">
      <c r="A9" t="s">
        <v>26</v>
      </c>
      <c r="B9" t="s">
        <v>38</v>
      </c>
      <c r="C9" t="s">
        <v>3986</v>
      </c>
      <c r="D9" t="s">
        <v>40</v>
      </c>
      <c r="E9" t="s">
        <v>41</v>
      </c>
      <c r="F9" t="s">
        <v>53</v>
      </c>
      <c r="H9">
        <f t="shared" si="0"/>
        <v>5.0052555182942085E-4</v>
      </c>
      <c r="I9" s="2">
        <f t="shared" si="1"/>
        <v>13.366485013623977</v>
      </c>
      <c r="J9">
        <f t="shared" si="2"/>
        <v>5.0052555182942084E-2</v>
      </c>
    </row>
    <row r="10" spans="1:10" x14ac:dyDescent="0.25">
      <c r="A10" t="s">
        <v>26</v>
      </c>
      <c r="B10" t="s">
        <v>43</v>
      </c>
      <c r="C10" t="s">
        <v>87</v>
      </c>
      <c r="D10" t="s">
        <v>3987</v>
      </c>
      <c r="E10" t="s">
        <v>44</v>
      </c>
      <c r="F10" t="s">
        <v>75</v>
      </c>
      <c r="H10">
        <f t="shared" si="0"/>
        <v>6.5068321737824712E-4</v>
      </c>
      <c r="I10" s="2">
        <f t="shared" si="1"/>
        <v>14.032697547683924</v>
      </c>
      <c r="J10">
        <f t="shared" si="2"/>
        <v>6.5068321737824716E-2</v>
      </c>
    </row>
    <row r="11" spans="1:10" x14ac:dyDescent="0.25">
      <c r="A11" t="s">
        <v>26</v>
      </c>
      <c r="B11" t="s">
        <v>45</v>
      </c>
      <c r="C11" t="s">
        <v>87</v>
      </c>
      <c r="D11" t="s">
        <v>3987</v>
      </c>
      <c r="E11" t="s">
        <v>48</v>
      </c>
      <c r="F11" t="s">
        <v>75</v>
      </c>
      <c r="H11">
        <f t="shared" si="0"/>
        <v>6.5068321737824712E-4</v>
      </c>
      <c r="I11" s="2">
        <f t="shared" si="1"/>
        <v>14.032697547683924</v>
      </c>
      <c r="J11">
        <f t="shared" si="2"/>
        <v>6.5068321737824716E-2</v>
      </c>
    </row>
    <row r="12" spans="1:10" x14ac:dyDescent="0.25">
      <c r="A12" t="s">
        <v>26</v>
      </c>
      <c r="B12" t="s">
        <v>49</v>
      </c>
      <c r="C12" t="s">
        <v>91</v>
      </c>
      <c r="D12" t="s">
        <v>2988</v>
      </c>
      <c r="E12" t="s">
        <v>52</v>
      </c>
      <c r="F12" t="s">
        <v>133</v>
      </c>
      <c r="H12">
        <f t="shared" si="0"/>
        <v>7.0073577256118925E-4</v>
      </c>
      <c r="I12" s="2">
        <f t="shared" si="1"/>
        <v>14.700272479564031</v>
      </c>
      <c r="J12">
        <f t="shared" si="2"/>
        <v>7.007357725611893E-2</v>
      </c>
    </row>
    <row r="13" spans="1:10" x14ac:dyDescent="0.25">
      <c r="A13" t="s">
        <v>26</v>
      </c>
      <c r="B13" t="s">
        <v>54</v>
      </c>
      <c r="C13" t="s">
        <v>95</v>
      </c>
      <c r="D13" t="s">
        <v>56</v>
      </c>
      <c r="E13" t="s">
        <v>57</v>
      </c>
      <c r="F13" t="s">
        <v>166</v>
      </c>
      <c r="H13">
        <f t="shared" si="0"/>
        <v>8.5089343811001552E-4</v>
      </c>
      <c r="I13" s="2">
        <f t="shared" si="1"/>
        <v>17.370572207084468</v>
      </c>
      <c r="J13">
        <f t="shared" si="2"/>
        <v>8.5089343811001555E-2</v>
      </c>
    </row>
    <row r="14" spans="1:10" x14ac:dyDescent="0.25">
      <c r="A14" t="s">
        <v>26</v>
      </c>
      <c r="B14" t="s">
        <v>58</v>
      </c>
      <c r="C14" t="s">
        <v>100</v>
      </c>
      <c r="D14" t="s">
        <v>60</v>
      </c>
      <c r="E14" t="s">
        <v>61</v>
      </c>
      <c r="F14" t="s">
        <v>3988</v>
      </c>
      <c r="H14">
        <f t="shared" si="0"/>
        <v>9.5099854847589967E-4</v>
      </c>
      <c r="I14" s="2">
        <f t="shared" si="1"/>
        <v>18.705722070844686</v>
      </c>
      <c r="J14">
        <f t="shared" si="2"/>
        <v>9.5099854847589968E-2</v>
      </c>
    </row>
    <row r="15" spans="1:10" x14ac:dyDescent="0.25">
      <c r="A15" t="s">
        <v>26</v>
      </c>
      <c r="B15" t="s">
        <v>62</v>
      </c>
      <c r="C15" t="s">
        <v>100</v>
      </c>
      <c r="D15" t="s">
        <v>60</v>
      </c>
      <c r="E15" t="s">
        <v>65</v>
      </c>
      <c r="F15" t="s">
        <v>3989</v>
      </c>
      <c r="H15">
        <f t="shared" si="0"/>
        <v>9.5099854847589967E-4</v>
      </c>
      <c r="I15" s="2">
        <f t="shared" si="1"/>
        <v>20.054495912806537</v>
      </c>
      <c r="J15">
        <f t="shared" si="2"/>
        <v>9.5099854847589968E-2</v>
      </c>
    </row>
    <row r="16" spans="1:10" x14ac:dyDescent="0.25">
      <c r="A16" t="s">
        <v>26</v>
      </c>
      <c r="B16" t="s">
        <v>66</v>
      </c>
      <c r="C16" t="s">
        <v>3990</v>
      </c>
      <c r="D16" t="s">
        <v>3991</v>
      </c>
      <c r="E16" t="s">
        <v>69</v>
      </c>
      <c r="F16" t="s">
        <v>3018</v>
      </c>
      <c r="H16">
        <f t="shared" si="0"/>
        <v>1.1011562140247259E-3</v>
      </c>
      <c r="I16" s="2">
        <f t="shared" si="1"/>
        <v>20.722070844686645</v>
      </c>
      <c r="J16">
        <f t="shared" si="2"/>
        <v>0.11011562140247259</v>
      </c>
    </row>
    <row r="17" spans="1:10" x14ac:dyDescent="0.25">
      <c r="A17" t="s">
        <v>26</v>
      </c>
      <c r="B17" t="s">
        <v>71</v>
      </c>
      <c r="C17" t="s">
        <v>110</v>
      </c>
      <c r="D17" t="s">
        <v>73</v>
      </c>
      <c r="E17" t="s">
        <v>74</v>
      </c>
      <c r="F17" t="s">
        <v>181</v>
      </c>
      <c r="H17">
        <f t="shared" si="0"/>
        <v>1.2012613243906102E-3</v>
      </c>
      <c r="I17" s="2">
        <f t="shared" si="1"/>
        <v>23.392370572207085</v>
      </c>
      <c r="J17">
        <f t="shared" si="2"/>
        <v>0.12012613243906102</v>
      </c>
    </row>
    <row r="18" spans="1:10" x14ac:dyDescent="0.25">
      <c r="A18" t="s">
        <v>26</v>
      </c>
      <c r="B18" t="s">
        <v>76</v>
      </c>
      <c r="C18" t="s">
        <v>114</v>
      </c>
      <c r="D18" t="s">
        <v>78</v>
      </c>
      <c r="E18" t="s">
        <v>79</v>
      </c>
      <c r="F18" t="s">
        <v>3992</v>
      </c>
      <c r="H18">
        <f t="shared" si="0"/>
        <v>1.2513138795735522E-3</v>
      </c>
      <c r="I18" s="2">
        <f t="shared" si="1"/>
        <v>24.059945504087192</v>
      </c>
      <c r="J18">
        <f t="shared" si="2"/>
        <v>0.12513138795735523</v>
      </c>
    </row>
    <row r="19" spans="1:10" x14ac:dyDescent="0.25">
      <c r="A19" t="s">
        <v>26</v>
      </c>
      <c r="B19" t="s">
        <v>80</v>
      </c>
      <c r="C19" t="s">
        <v>118</v>
      </c>
      <c r="D19" t="s">
        <v>3993</v>
      </c>
      <c r="E19" t="s">
        <v>81</v>
      </c>
      <c r="F19" t="s">
        <v>3994</v>
      </c>
      <c r="H19">
        <f t="shared" si="0"/>
        <v>1.3013664347564942E-3</v>
      </c>
      <c r="I19" s="2">
        <f t="shared" si="1"/>
        <v>24.7275204359673</v>
      </c>
      <c r="J19">
        <f t="shared" si="2"/>
        <v>0.13013664347564943</v>
      </c>
    </row>
    <row r="20" spans="1:10" x14ac:dyDescent="0.25">
      <c r="A20" t="s">
        <v>26</v>
      </c>
      <c r="B20" t="s">
        <v>82</v>
      </c>
      <c r="C20" t="s">
        <v>122</v>
      </c>
      <c r="D20" t="s">
        <v>3995</v>
      </c>
      <c r="E20" t="s">
        <v>85</v>
      </c>
      <c r="F20" t="s">
        <v>189</v>
      </c>
      <c r="H20">
        <f t="shared" si="0"/>
        <v>1.3514189899394365E-3</v>
      </c>
      <c r="I20" s="2">
        <f t="shared" si="1"/>
        <v>26.730245231607626</v>
      </c>
      <c r="J20">
        <f t="shared" si="2"/>
        <v>0.13514189899394366</v>
      </c>
    </row>
    <row r="21" spans="1:10" x14ac:dyDescent="0.25">
      <c r="A21" t="s">
        <v>26</v>
      </c>
      <c r="B21" t="s">
        <v>86</v>
      </c>
      <c r="C21" t="s">
        <v>126</v>
      </c>
      <c r="D21" t="s">
        <v>3996</v>
      </c>
      <c r="E21" t="s">
        <v>89</v>
      </c>
      <c r="F21" t="s">
        <v>189</v>
      </c>
      <c r="H21">
        <f t="shared" si="0"/>
        <v>1.4014715451223785E-3</v>
      </c>
      <c r="I21" s="2">
        <f t="shared" si="1"/>
        <v>26.730245231607626</v>
      </c>
      <c r="J21">
        <f t="shared" si="2"/>
        <v>0.14014715451223786</v>
      </c>
    </row>
    <row r="22" spans="1:10" x14ac:dyDescent="0.25">
      <c r="A22" t="s">
        <v>26</v>
      </c>
      <c r="B22" t="s">
        <v>90</v>
      </c>
      <c r="C22" t="s">
        <v>3997</v>
      </c>
      <c r="D22" t="s">
        <v>92</v>
      </c>
      <c r="E22" t="s">
        <v>93</v>
      </c>
      <c r="F22" t="s">
        <v>3027</v>
      </c>
      <c r="H22">
        <f t="shared" si="0"/>
        <v>1.5516292106712048E-3</v>
      </c>
      <c r="I22" s="2">
        <f t="shared" si="1"/>
        <v>29.400544959128062</v>
      </c>
      <c r="J22">
        <f t="shared" si="2"/>
        <v>0.15516292106712049</v>
      </c>
    </row>
    <row r="23" spans="1:10" x14ac:dyDescent="0.25">
      <c r="A23" t="s">
        <v>26</v>
      </c>
      <c r="B23" t="s">
        <v>94</v>
      </c>
      <c r="C23" t="s">
        <v>3998</v>
      </c>
      <c r="D23" t="s">
        <v>96</v>
      </c>
      <c r="E23" t="s">
        <v>97</v>
      </c>
      <c r="F23" t="s">
        <v>3032</v>
      </c>
      <c r="H23">
        <f t="shared" si="0"/>
        <v>1.701786876220031E-3</v>
      </c>
      <c r="I23" s="2">
        <f t="shared" si="1"/>
        <v>32.752043596730246</v>
      </c>
      <c r="J23">
        <f t="shared" si="2"/>
        <v>0.17017868762200311</v>
      </c>
    </row>
    <row r="24" spans="1:10" x14ac:dyDescent="0.25">
      <c r="A24" t="s">
        <v>26</v>
      </c>
      <c r="B24" t="s">
        <v>99</v>
      </c>
      <c r="C24" t="s">
        <v>139</v>
      </c>
      <c r="D24" t="s">
        <v>101</v>
      </c>
      <c r="E24" t="s">
        <v>102</v>
      </c>
      <c r="F24" t="s">
        <v>208</v>
      </c>
      <c r="H24">
        <f t="shared" si="0"/>
        <v>1.8018919865859153E-3</v>
      </c>
      <c r="I24" s="2">
        <f t="shared" si="1"/>
        <v>34.087193460490468</v>
      </c>
      <c r="J24">
        <f t="shared" si="2"/>
        <v>0.18018919865859154</v>
      </c>
    </row>
    <row r="25" spans="1:10" x14ac:dyDescent="0.25">
      <c r="A25" t="s">
        <v>26</v>
      </c>
      <c r="B25" t="s">
        <v>103</v>
      </c>
      <c r="C25" t="s">
        <v>139</v>
      </c>
      <c r="D25" t="s">
        <v>101</v>
      </c>
      <c r="E25" t="s">
        <v>104</v>
      </c>
      <c r="F25" t="s">
        <v>208</v>
      </c>
      <c r="H25">
        <f t="shared" si="0"/>
        <v>1.8018919865859153E-3</v>
      </c>
      <c r="I25" s="2">
        <f t="shared" si="1"/>
        <v>34.087193460490468</v>
      </c>
      <c r="J25">
        <f t="shared" si="2"/>
        <v>0.18018919865859154</v>
      </c>
    </row>
    <row r="26" spans="1:10" x14ac:dyDescent="0.25">
      <c r="A26" t="s">
        <v>26</v>
      </c>
      <c r="B26" t="s">
        <v>105</v>
      </c>
      <c r="C26" t="s">
        <v>146</v>
      </c>
      <c r="D26" t="s">
        <v>3999</v>
      </c>
      <c r="E26" t="s">
        <v>108</v>
      </c>
      <c r="F26" t="s">
        <v>3034</v>
      </c>
      <c r="H26">
        <f t="shared" si="0"/>
        <v>1.9520496521347416E-3</v>
      </c>
      <c r="I26" s="2">
        <f t="shared" si="1"/>
        <v>36.089918256130787</v>
      </c>
      <c r="J26">
        <f t="shared" si="2"/>
        <v>0.19520496521347416</v>
      </c>
    </row>
    <row r="27" spans="1:10" x14ac:dyDescent="0.25">
      <c r="A27" t="s">
        <v>26</v>
      </c>
      <c r="B27" t="s">
        <v>109</v>
      </c>
      <c r="C27" t="s">
        <v>4000</v>
      </c>
      <c r="D27" t="s">
        <v>111</v>
      </c>
      <c r="E27" t="s">
        <v>112</v>
      </c>
      <c r="F27" t="s">
        <v>3042</v>
      </c>
      <c r="H27">
        <f t="shared" si="0"/>
        <v>2.0521547625006256E-3</v>
      </c>
      <c r="I27" s="2">
        <f t="shared" si="1"/>
        <v>39.427792915531334</v>
      </c>
      <c r="J27">
        <f t="shared" si="2"/>
        <v>0.20521547625006256</v>
      </c>
    </row>
    <row r="28" spans="1:10" x14ac:dyDescent="0.25">
      <c r="A28" t="s">
        <v>26</v>
      </c>
      <c r="B28" t="s">
        <v>113</v>
      </c>
      <c r="C28" t="s">
        <v>155</v>
      </c>
      <c r="D28" t="s">
        <v>115</v>
      </c>
      <c r="E28" t="s">
        <v>116</v>
      </c>
      <c r="F28" t="s">
        <v>3042</v>
      </c>
      <c r="H28">
        <f t="shared" si="0"/>
        <v>2.1022073176835679E-3</v>
      </c>
      <c r="I28" s="2">
        <f t="shared" si="1"/>
        <v>39.427792915531334</v>
      </c>
      <c r="J28">
        <f t="shared" si="2"/>
        <v>0.21022073176835679</v>
      </c>
    </row>
    <row r="29" spans="1:10" x14ac:dyDescent="0.25">
      <c r="A29" t="s">
        <v>26</v>
      </c>
      <c r="B29" t="s">
        <v>117</v>
      </c>
      <c r="C29" t="s">
        <v>159</v>
      </c>
      <c r="D29" t="s">
        <v>119</v>
      </c>
      <c r="E29" t="s">
        <v>120</v>
      </c>
      <c r="F29" t="s">
        <v>221</v>
      </c>
      <c r="H29">
        <f t="shared" si="0"/>
        <v>2.1522598728665097E-3</v>
      </c>
      <c r="I29" s="2">
        <f t="shared" si="1"/>
        <v>41.43051771117166</v>
      </c>
      <c r="J29">
        <f t="shared" si="2"/>
        <v>0.21522598728665096</v>
      </c>
    </row>
    <row r="30" spans="1:10" x14ac:dyDescent="0.25">
      <c r="A30" t="s">
        <v>26</v>
      </c>
      <c r="B30" t="s">
        <v>121</v>
      </c>
      <c r="C30" t="s">
        <v>4001</v>
      </c>
      <c r="D30" t="s">
        <v>127</v>
      </c>
      <c r="E30" t="s">
        <v>124</v>
      </c>
      <c r="F30" t="s">
        <v>4002</v>
      </c>
      <c r="H30">
        <f t="shared" si="0"/>
        <v>2.2523649832323941E-3</v>
      </c>
      <c r="I30" s="2">
        <f t="shared" si="1"/>
        <v>42.098092643051771</v>
      </c>
      <c r="J30">
        <f t="shared" si="2"/>
        <v>0.22523649832323941</v>
      </c>
    </row>
    <row r="31" spans="1:10" x14ac:dyDescent="0.25">
      <c r="A31" t="s">
        <v>26</v>
      </c>
      <c r="B31" t="s">
        <v>125</v>
      </c>
      <c r="C31" t="s">
        <v>168</v>
      </c>
      <c r="D31" t="s">
        <v>4003</v>
      </c>
      <c r="E31" t="s">
        <v>128</v>
      </c>
      <c r="F31" t="s">
        <v>4004</v>
      </c>
      <c r="H31">
        <f t="shared" si="0"/>
        <v>2.3024175384153359E-3</v>
      </c>
      <c r="I31" s="2">
        <f t="shared" si="1"/>
        <v>43.433242506811993</v>
      </c>
      <c r="J31">
        <f t="shared" si="2"/>
        <v>0.23024175384153359</v>
      </c>
    </row>
    <row r="32" spans="1:10" x14ac:dyDescent="0.25">
      <c r="A32" t="s">
        <v>26</v>
      </c>
      <c r="B32" t="s">
        <v>129</v>
      </c>
      <c r="C32" t="s">
        <v>173</v>
      </c>
      <c r="D32" t="s">
        <v>4005</v>
      </c>
      <c r="E32" t="s">
        <v>132</v>
      </c>
      <c r="F32" t="s">
        <v>226</v>
      </c>
      <c r="H32">
        <f t="shared" si="0"/>
        <v>2.4025226487812204E-3</v>
      </c>
      <c r="I32" s="2">
        <f t="shared" si="1"/>
        <v>44.782016348773851</v>
      </c>
      <c r="J32">
        <f t="shared" si="2"/>
        <v>0.24025226487812204</v>
      </c>
    </row>
    <row r="33" spans="1:10" x14ac:dyDescent="0.25">
      <c r="A33" t="s">
        <v>26</v>
      </c>
      <c r="B33" t="s">
        <v>134</v>
      </c>
      <c r="C33" t="s">
        <v>178</v>
      </c>
      <c r="D33" t="s">
        <v>136</v>
      </c>
      <c r="E33" t="s">
        <v>137</v>
      </c>
      <c r="F33" t="s">
        <v>4006</v>
      </c>
      <c r="H33">
        <f t="shared" si="0"/>
        <v>2.5026277591471044E-3</v>
      </c>
      <c r="I33" s="2">
        <f t="shared" si="1"/>
        <v>47.452316076294281</v>
      </c>
      <c r="J33">
        <f t="shared" si="2"/>
        <v>0.25026277591471047</v>
      </c>
    </row>
    <row r="34" spans="1:10" x14ac:dyDescent="0.25">
      <c r="A34" t="s">
        <v>26</v>
      </c>
      <c r="B34" t="s">
        <v>138</v>
      </c>
      <c r="C34" t="s">
        <v>183</v>
      </c>
      <c r="D34" t="s">
        <v>4007</v>
      </c>
      <c r="E34" t="s">
        <v>141</v>
      </c>
      <c r="F34" t="s">
        <v>4008</v>
      </c>
      <c r="H34">
        <f t="shared" si="0"/>
        <v>2.6027328695129885E-3</v>
      </c>
      <c r="I34" s="2">
        <f t="shared" si="1"/>
        <v>48.787465940054496</v>
      </c>
      <c r="J34">
        <f t="shared" si="2"/>
        <v>0.26027328695129887</v>
      </c>
    </row>
    <row r="35" spans="1:10" x14ac:dyDescent="0.25">
      <c r="A35" t="s">
        <v>26</v>
      </c>
      <c r="B35" t="s">
        <v>143</v>
      </c>
      <c r="C35" t="s">
        <v>183</v>
      </c>
      <c r="D35" t="s">
        <v>4007</v>
      </c>
      <c r="E35" t="s">
        <v>144</v>
      </c>
      <c r="F35" t="s">
        <v>241</v>
      </c>
      <c r="H35">
        <f t="shared" si="0"/>
        <v>2.6027328695129885E-3</v>
      </c>
      <c r="I35" s="2">
        <f t="shared" si="1"/>
        <v>50.122615803814718</v>
      </c>
      <c r="J35">
        <f t="shared" si="2"/>
        <v>0.26027328695129887</v>
      </c>
    </row>
    <row r="36" spans="1:10" x14ac:dyDescent="0.25">
      <c r="A36" t="s">
        <v>26</v>
      </c>
      <c r="B36" t="s">
        <v>145</v>
      </c>
      <c r="C36" t="s">
        <v>4009</v>
      </c>
      <c r="D36" t="s">
        <v>4010</v>
      </c>
      <c r="E36" t="s">
        <v>148</v>
      </c>
      <c r="F36" t="s">
        <v>3048</v>
      </c>
      <c r="H36">
        <f t="shared" si="0"/>
        <v>2.6527854246959307E-3</v>
      </c>
      <c r="I36" s="2">
        <f t="shared" si="1"/>
        <v>49.4550408719346</v>
      </c>
      <c r="J36">
        <f t="shared" si="2"/>
        <v>0.26527854246959309</v>
      </c>
    </row>
    <row r="37" spans="1:10" x14ac:dyDescent="0.25">
      <c r="A37" t="s">
        <v>26</v>
      </c>
      <c r="B37" t="s">
        <v>150</v>
      </c>
      <c r="C37" t="s">
        <v>4011</v>
      </c>
      <c r="D37" t="s">
        <v>4012</v>
      </c>
      <c r="E37" t="s">
        <v>153</v>
      </c>
      <c r="F37" t="s">
        <v>246</v>
      </c>
      <c r="H37">
        <f t="shared" si="0"/>
        <v>2.8529956454276992E-3</v>
      </c>
      <c r="I37" s="2">
        <f t="shared" si="1"/>
        <v>52.792915531335147</v>
      </c>
      <c r="J37">
        <f t="shared" si="2"/>
        <v>0.28529956454276995</v>
      </c>
    </row>
    <row r="38" spans="1:10" x14ac:dyDescent="0.25">
      <c r="A38" t="s">
        <v>26</v>
      </c>
      <c r="B38" t="s">
        <v>154</v>
      </c>
      <c r="C38" t="s">
        <v>198</v>
      </c>
      <c r="D38" t="s">
        <v>4013</v>
      </c>
      <c r="E38" t="s">
        <v>157</v>
      </c>
      <c r="F38" t="s">
        <v>251</v>
      </c>
      <c r="H38">
        <f t="shared" si="0"/>
        <v>2.903048200610641E-3</v>
      </c>
      <c r="I38" s="2">
        <f t="shared" si="1"/>
        <v>55.463215258855591</v>
      </c>
      <c r="J38">
        <f t="shared" si="2"/>
        <v>0.29030482006106412</v>
      </c>
    </row>
    <row r="39" spans="1:10" x14ac:dyDescent="0.25">
      <c r="A39" t="s">
        <v>26</v>
      </c>
      <c r="B39" t="s">
        <v>158</v>
      </c>
      <c r="C39" t="s">
        <v>198</v>
      </c>
      <c r="D39" t="s">
        <v>4013</v>
      </c>
      <c r="E39" t="s">
        <v>161</v>
      </c>
      <c r="F39" t="s">
        <v>251</v>
      </c>
      <c r="H39">
        <f t="shared" si="0"/>
        <v>2.903048200610641E-3</v>
      </c>
      <c r="I39" s="2">
        <f t="shared" si="1"/>
        <v>55.463215258855591</v>
      </c>
      <c r="J39">
        <f t="shared" si="2"/>
        <v>0.29030482006106412</v>
      </c>
    </row>
    <row r="40" spans="1:10" x14ac:dyDescent="0.25">
      <c r="A40" t="s">
        <v>26</v>
      </c>
      <c r="B40" t="s">
        <v>162</v>
      </c>
      <c r="C40" t="s">
        <v>205</v>
      </c>
      <c r="D40" t="s">
        <v>4014</v>
      </c>
      <c r="E40" t="s">
        <v>165</v>
      </c>
      <c r="F40" t="s">
        <v>251</v>
      </c>
      <c r="H40">
        <f t="shared" si="0"/>
        <v>2.9531007557935833E-3</v>
      </c>
      <c r="I40" s="2">
        <f t="shared" si="1"/>
        <v>55.463215258855591</v>
      </c>
      <c r="J40">
        <f t="shared" si="2"/>
        <v>0.29531007557935834</v>
      </c>
    </row>
    <row r="41" spans="1:10" x14ac:dyDescent="0.25">
      <c r="A41" t="s">
        <v>26</v>
      </c>
      <c r="B41" t="s">
        <v>167</v>
      </c>
      <c r="C41" t="s">
        <v>4015</v>
      </c>
      <c r="D41" t="s">
        <v>4016</v>
      </c>
      <c r="E41" t="s">
        <v>170</v>
      </c>
      <c r="F41" t="s">
        <v>251</v>
      </c>
      <c r="H41">
        <f t="shared" si="0"/>
        <v>3.0031533109765255E-3</v>
      </c>
      <c r="I41" s="2">
        <f t="shared" si="1"/>
        <v>55.463215258855591</v>
      </c>
      <c r="J41">
        <f t="shared" si="2"/>
        <v>0.30031533109765257</v>
      </c>
    </row>
    <row r="42" spans="1:10" x14ac:dyDescent="0.25">
      <c r="A42" t="s">
        <v>26</v>
      </c>
      <c r="B42" t="s">
        <v>172</v>
      </c>
      <c r="C42" t="s">
        <v>4017</v>
      </c>
      <c r="D42" t="s">
        <v>4018</v>
      </c>
      <c r="E42" t="s">
        <v>175</v>
      </c>
      <c r="F42" t="s">
        <v>4019</v>
      </c>
      <c r="H42">
        <f t="shared" si="0"/>
        <v>3.2033635317082936E-3</v>
      </c>
      <c r="I42" s="2">
        <f t="shared" si="1"/>
        <v>59.482288828337872</v>
      </c>
      <c r="J42">
        <f t="shared" si="2"/>
        <v>0.32033635317082937</v>
      </c>
    </row>
    <row r="43" spans="1:10" x14ac:dyDescent="0.25">
      <c r="A43" t="s">
        <v>26</v>
      </c>
      <c r="B43" t="s">
        <v>177</v>
      </c>
      <c r="C43" t="s">
        <v>4020</v>
      </c>
      <c r="D43" t="s">
        <v>4021</v>
      </c>
      <c r="E43" t="s">
        <v>180</v>
      </c>
      <c r="F43" t="s">
        <v>266</v>
      </c>
      <c r="H43">
        <f t="shared" si="0"/>
        <v>3.3034686420741781E-3</v>
      </c>
      <c r="I43" s="2">
        <f t="shared" si="1"/>
        <v>62.820163487738412</v>
      </c>
      <c r="J43">
        <f t="shared" si="2"/>
        <v>0.33034686420741782</v>
      </c>
    </row>
    <row r="44" spans="1:10" x14ac:dyDescent="0.25">
      <c r="A44" t="s">
        <v>26</v>
      </c>
      <c r="B44" t="s">
        <v>182</v>
      </c>
      <c r="C44" t="s">
        <v>223</v>
      </c>
      <c r="D44" t="s">
        <v>4022</v>
      </c>
      <c r="E44" t="s">
        <v>185</v>
      </c>
      <c r="F44" t="s">
        <v>4023</v>
      </c>
      <c r="H44">
        <f t="shared" si="0"/>
        <v>3.3535211972571199E-3</v>
      </c>
      <c r="I44" s="2">
        <f t="shared" si="1"/>
        <v>63.487738419618523</v>
      </c>
      <c r="J44">
        <f t="shared" si="2"/>
        <v>0.33535211972571199</v>
      </c>
    </row>
    <row r="45" spans="1:10" x14ac:dyDescent="0.25">
      <c r="A45" t="s">
        <v>26</v>
      </c>
      <c r="B45" t="s">
        <v>187</v>
      </c>
      <c r="C45" t="s">
        <v>4024</v>
      </c>
      <c r="D45" t="s">
        <v>4025</v>
      </c>
      <c r="E45" t="s">
        <v>188</v>
      </c>
      <c r="F45" t="s">
        <v>274</v>
      </c>
      <c r="H45">
        <f t="shared" si="0"/>
        <v>3.5036788628059461E-3</v>
      </c>
      <c r="I45" s="2">
        <f t="shared" si="1"/>
        <v>65.490463215258856</v>
      </c>
      <c r="J45">
        <f t="shared" si="2"/>
        <v>0.35036788628059462</v>
      </c>
    </row>
    <row r="46" spans="1:10" x14ac:dyDescent="0.25">
      <c r="A46" t="s">
        <v>26</v>
      </c>
      <c r="B46" t="s">
        <v>190</v>
      </c>
      <c r="C46" t="s">
        <v>238</v>
      </c>
      <c r="D46" t="s">
        <v>4026</v>
      </c>
      <c r="E46" t="s">
        <v>191</v>
      </c>
      <c r="F46" t="s">
        <v>279</v>
      </c>
      <c r="H46">
        <f t="shared" si="0"/>
        <v>3.6037839731718306E-3</v>
      </c>
      <c r="I46" s="2">
        <f t="shared" si="1"/>
        <v>67.493188010899175</v>
      </c>
      <c r="J46">
        <f t="shared" si="2"/>
        <v>0.36037839731718307</v>
      </c>
    </row>
    <row r="47" spans="1:10" x14ac:dyDescent="0.25">
      <c r="A47" t="s">
        <v>26</v>
      </c>
      <c r="B47" t="s">
        <v>192</v>
      </c>
      <c r="C47" t="s">
        <v>238</v>
      </c>
      <c r="D47" t="s">
        <v>4026</v>
      </c>
      <c r="E47" t="s">
        <v>195</v>
      </c>
      <c r="F47" t="s">
        <v>4027</v>
      </c>
      <c r="H47">
        <f t="shared" si="0"/>
        <v>3.6037839731718306E-3</v>
      </c>
      <c r="I47" s="2">
        <f t="shared" si="1"/>
        <v>68.160762942779286</v>
      </c>
      <c r="J47">
        <f t="shared" si="2"/>
        <v>0.36037839731718307</v>
      </c>
    </row>
    <row r="48" spans="1:10" x14ac:dyDescent="0.25">
      <c r="A48" t="s">
        <v>26</v>
      </c>
      <c r="B48" t="s">
        <v>197</v>
      </c>
      <c r="C48" t="s">
        <v>243</v>
      </c>
      <c r="D48" t="s">
        <v>4028</v>
      </c>
      <c r="E48" t="s">
        <v>200</v>
      </c>
      <c r="F48" t="s">
        <v>4029</v>
      </c>
      <c r="H48">
        <f t="shared" si="0"/>
        <v>3.7038890835377146E-3</v>
      </c>
      <c r="I48" s="2">
        <f t="shared" si="1"/>
        <v>69.509536784741144</v>
      </c>
      <c r="J48">
        <f t="shared" si="2"/>
        <v>0.37038890835377147</v>
      </c>
    </row>
    <row r="49" spans="1:10" x14ac:dyDescent="0.25">
      <c r="A49" t="s">
        <v>26</v>
      </c>
      <c r="B49" t="s">
        <v>202</v>
      </c>
      <c r="C49" t="s">
        <v>248</v>
      </c>
      <c r="D49" t="s">
        <v>4030</v>
      </c>
      <c r="E49" t="s">
        <v>203</v>
      </c>
      <c r="F49" t="s">
        <v>291</v>
      </c>
      <c r="H49">
        <f t="shared" si="0"/>
        <v>3.7539416387206569E-3</v>
      </c>
      <c r="I49" s="2">
        <f t="shared" si="1"/>
        <v>71.512261580381477</v>
      </c>
      <c r="J49">
        <f t="shared" si="2"/>
        <v>0.3753941638720657</v>
      </c>
    </row>
    <row r="50" spans="1:10" x14ac:dyDescent="0.25">
      <c r="A50" t="s">
        <v>26</v>
      </c>
      <c r="B50" t="s">
        <v>204</v>
      </c>
      <c r="C50" t="s">
        <v>4031</v>
      </c>
      <c r="D50" t="s">
        <v>4032</v>
      </c>
      <c r="E50" t="s">
        <v>207</v>
      </c>
      <c r="F50" t="s">
        <v>291</v>
      </c>
      <c r="H50">
        <f t="shared" si="0"/>
        <v>3.8540467490865409E-3</v>
      </c>
      <c r="I50" s="2">
        <f t="shared" si="1"/>
        <v>71.512261580381477</v>
      </c>
      <c r="J50">
        <f t="shared" si="2"/>
        <v>0.3854046749086541</v>
      </c>
    </row>
    <row r="51" spans="1:10" x14ac:dyDescent="0.25">
      <c r="A51" t="s">
        <v>26</v>
      </c>
      <c r="B51" t="s">
        <v>209</v>
      </c>
      <c r="C51" t="s">
        <v>4033</v>
      </c>
      <c r="D51" t="s">
        <v>4034</v>
      </c>
      <c r="E51" t="s">
        <v>210</v>
      </c>
      <c r="F51" t="s">
        <v>4035</v>
      </c>
      <c r="H51">
        <f t="shared" si="0"/>
        <v>4.0042044146353668E-3</v>
      </c>
      <c r="I51" s="2">
        <f t="shared" si="1"/>
        <v>75.517711171662128</v>
      </c>
      <c r="J51">
        <f t="shared" si="2"/>
        <v>0.40042044146353667</v>
      </c>
    </row>
    <row r="52" spans="1:10" x14ac:dyDescent="0.25">
      <c r="A52" t="s">
        <v>26</v>
      </c>
      <c r="B52" t="s">
        <v>212</v>
      </c>
      <c r="C52" t="s">
        <v>263</v>
      </c>
      <c r="D52" t="s">
        <v>4036</v>
      </c>
      <c r="E52" t="s">
        <v>215</v>
      </c>
      <c r="F52" t="s">
        <v>3073</v>
      </c>
      <c r="H52">
        <f t="shared" si="0"/>
        <v>4.1043095250012512E-3</v>
      </c>
      <c r="I52" s="2">
        <f t="shared" si="1"/>
        <v>76.852861035422336</v>
      </c>
      <c r="J52">
        <f t="shared" si="2"/>
        <v>0.41043095250012512</v>
      </c>
    </row>
    <row r="53" spans="1:10" x14ac:dyDescent="0.25">
      <c r="A53" t="s">
        <v>26</v>
      </c>
      <c r="B53" t="s">
        <v>217</v>
      </c>
      <c r="C53" t="s">
        <v>268</v>
      </c>
      <c r="D53" t="s">
        <v>4037</v>
      </c>
      <c r="E53" t="s">
        <v>220</v>
      </c>
      <c r="F53" t="s">
        <v>305</v>
      </c>
      <c r="H53">
        <f t="shared" si="0"/>
        <v>4.2044146353671357E-3</v>
      </c>
      <c r="I53" s="2">
        <f t="shared" si="1"/>
        <v>78.855585831062669</v>
      </c>
      <c r="J53">
        <f t="shared" si="2"/>
        <v>0.42044146353671358</v>
      </c>
    </row>
    <row r="54" spans="1:10" x14ac:dyDescent="0.25">
      <c r="A54" t="s">
        <v>26</v>
      </c>
      <c r="B54" t="s">
        <v>222</v>
      </c>
      <c r="C54" t="s">
        <v>276</v>
      </c>
      <c r="D54" t="s">
        <v>4038</v>
      </c>
      <c r="E54" t="s">
        <v>225</v>
      </c>
      <c r="F54" t="s">
        <v>3076</v>
      </c>
      <c r="H54">
        <f t="shared" si="0"/>
        <v>4.2544671905500779E-3</v>
      </c>
      <c r="I54" s="2">
        <f t="shared" si="1"/>
        <v>79.523160762942766</v>
      </c>
      <c r="J54">
        <f t="shared" si="2"/>
        <v>0.4254467190550078</v>
      </c>
    </row>
    <row r="55" spans="1:10" x14ac:dyDescent="0.25">
      <c r="A55" t="s">
        <v>26</v>
      </c>
      <c r="B55" t="s">
        <v>227</v>
      </c>
      <c r="C55" t="s">
        <v>4039</v>
      </c>
      <c r="D55" t="s">
        <v>4040</v>
      </c>
      <c r="E55" t="s">
        <v>230</v>
      </c>
      <c r="F55" t="s">
        <v>305</v>
      </c>
      <c r="H55">
        <f t="shared" si="0"/>
        <v>4.3045197457330193E-3</v>
      </c>
      <c r="I55" s="2">
        <f t="shared" si="1"/>
        <v>78.855585831062669</v>
      </c>
      <c r="J55">
        <f t="shared" si="2"/>
        <v>0.43045197457330192</v>
      </c>
    </row>
    <row r="56" spans="1:10" x14ac:dyDescent="0.25">
      <c r="A56" t="s">
        <v>26</v>
      </c>
      <c r="B56" t="s">
        <v>232</v>
      </c>
      <c r="C56" t="s">
        <v>281</v>
      </c>
      <c r="D56" t="s">
        <v>4041</v>
      </c>
      <c r="E56" t="s">
        <v>235</v>
      </c>
      <c r="F56" t="s">
        <v>3079</v>
      </c>
      <c r="H56">
        <f t="shared" si="0"/>
        <v>4.4046248560989038E-3</v>
      </c>
      <c r="I56" s="2">
        <f t="shared" si="1"/>
        <v>81.525885558583099</v>
      </c>
      <c r="J56">
        <f t="shared" si="2"/>
        <v>0.44046248560989038</v>
      </c>
    </row>
    <row r="57" spans="1:10" x14ac:dyDescent="0.25">
      <c r="A57" t="s">
        <v>26</v>
      </c>
      <c r="B57" t="s">
        <v>237</v>
      </c>
      <c r="C57" t="s">
        <v>285</v>
      </c>
      <c r="D57" t="s">
        <v>4042</v>
      </c>
      <c r="E57" t="s">
        <v>240</v>
      </c>
      <c r="F57" t="s">
        <v>4043</v>
      </c>
      <c r="H57">
        <f t="shared" si="0"/>
        <v>4.454677411281846E-3</v>
      </c>
      <c r="I57" s="2">
        <f t="shared" si="1"/>
        <v>83.542234332425068</v>
      </c>
      <c r="J57">
        <f t="shared" si="2"/>
        <v>0.4454677411281846</v>
      </c>
    </row>
    <row r="58" spans="1:10" x14ac:dyDescent="0.25">
      <c r="A58" t="s">
        <v>26</v>
      </c>
      <c r="B58" t="s">
        <v>242</v>
      </c>
      <c r="C58" t="s">
        <v>4044</v>
      </c>
      <c r="D58" t="s">
        <v>4045</v>
      </c>
      <c r="E58" t="s">
        <v>245</v>
      </c>
      <c r="F58" t="s">
        <v>4043</v>
      </c>
      <c r="H58">
        <f t="shared" si="0"/>
        <v>4.5047299664647883E-3</v>
      </c>
      <c r="I58" s="2">
        <f t="shared" si="1"/>
        <v>83.542234332425068</v>
      </c>
      <c r="J58">
        <f t="shared" si="2"/>
        <v>0.45047299664647883</v>
      </c>
    </row>
    <row r="59" spans="1:10" x14ac:dyDescent="0.25">
      <c r="A59" t="s">
        <v>26</v>
      </c>
      <c r="B59" t="s">
        <v>247</v>
      </c>
      <c r="C59" t="s">
        <v>4046</v>
      </c>
      <c r="D59" t="s">
        <v>4047</v>
      </c>
      <c r="E59" t="s">
        <v>250</v>
      </c>
      <c r="F59" t="s">
        <v>3082</v>
      </c>
      <c r="H59">
        <f t="shared" si="0"/>
        <v>4.6048350768306719E-3</v>
      </c>
      <c r="I59" s="2">
        <f t="shared" si="1"/>
        <v>84.87738419618529</v>
      </c>
      <c r="J59">
        <f t="shared" si="2"/>
        <v>0.46048350768306717</v>
      </c>
    </row>
    <row r="60" spans="1:10" x14ac:dyDescent="0.25">
      <c r="A60" t="s">
        <v>26</v>
      </c>
      <c r="B60" t="s">
        <v>252</v>
      </c>
      <c r="C60" t="s">
        <v>297</v>
      </c>
      <c r="D60" t="s">
        <v>4048</v>
      </c>
      <c r="E60" t="s">
        <v>255</v>
      </c>
      <c r="F60" t="s">
        <v>4049</v>
      </c>
      <c r="H60">
        <f t="shared" si="0"/>
        <v>4.7549927423794986E-3</v>
      </c>
      <c r="I60" s="2">
        <f t="shared" si="1"/>
        <v>88.882833787465941</v>
      </c>
      <c r="J60">
        <f t="shared" si="2"/>
        <v>0.47549927423794985</v>
      </c>
    </row>
    <row r="61" spans="1:10" x14ac:dyDescent="0.25">
      <c r="A61" t="s">
        <v>26</v>
      </c>
      <c r="B61" t="s">
        <v>257</v>
      </c>
      <c r="C61" t="s">
        <v>302</v>
      </c>
      <c r="D61" t="s">
        <v>259</v>
      </c>
      <c r="E61" t="s">
        <v>260</v>
      </c>
      <c r="F61" t="s">
        <v>4050</v>
      </c>
      <c r="H61">
        <f t="shared" si="0"/>
        <v>4.8050452975624408E-3</v>
      </c>
      <c r="I61" s="2">
        <f t="shared" si="1"/>
        <v>90.217983651226149</v>
      </c>
      <c r="J61">
        <f t="shared" si="2"/>
        <v>0.48050452975624408</v>
      </c>
    </row>
    <row r="62" spans="1:10" x14ac:dyDescent="0.25">
      <c r="A62" t="s">
        <v>26</v>
      </c>
      <c r="B62" t="s">
        <v>262</v>
      </c>
      <c r="C62" t="s">
        <v>307</v>
      </c>
      <c r="D62" t="s">
        <v>4051</v>
      </c>
      <c r="E62" t="s">
        <v>265</v>
      </c>
      <c r="F62" t="s">
        <v>4050</v>
      </c>
      <c r="H62">
        <f t="shared" si="0"/>
        <v>4.855097852745383E-3</v>
      </c>
      <c r="I62" s="2">
        <f t="shared" si="1"/>
        <v>90.217983651226149</v>
      </c>
      <c r="J62">
        <f t="shared" si="2"/>
        <v>0.48550978527453831</v>
      </c>
    </row>
    <row r="63" spans="1:10" x14ac:dyDescent="0.25">
      <c r="A63" t="s">
        <v>26</v>
      </c>
      <c r="B63" t="s">
        <v>267</v>
      </c>
      <c r="C63" t="s">
        <v>307</v>
      </c>
      <c r="D63" t="s">
        <v>4051</v>
      </c>
      <c r="E63" t="s">
        <v>270</v>
      </c>
      <c r="F63" t="s">
        <v>4050</v>
      </c>
      <c r="H63">
        <f t="shared" si="0"/>
        <v>4.855097852745383E-3</v>
      </c>
      <c r="I63" s="2">
        <f t="shared" si="1"/>
        <v>90.217983651226149</v>
      </c>
      <c r="J63">
        <f t="shared" si="2"/>
        <v>0.48550978527453831</v>
      </c>
    </row>
    <row r="64" spans="1:10" x14ac:dyDescent="0.25">
      <c r="A64" t="s">
        <v>26</v>
      </c>
      <c r="B64" t="s">
        <v>272</v>
      </c>
      <c r="C64" t="s">
        <v>314</v>
      </c>
      <c r="D64" t="s">
        <v>4052</v>
      </c>
      <c r="E64" t="s">
        <v>273</v>
      </c>
      <c r="F64" t="s">
        <v>4053</v>
      </c>
      <c r="H64">
        <f t="shared" si="0"/>
        <v>4.9051504079283244E-3</v>
      </c>
      <c r="I64" s="2">
        <f t="shared" si="1"/>
        <v>90.885558583106274</v>
      </c>
      <c r="J64">
        <f t="shared" si="2"/>
        <v>0.49051504079283242</v>
      </c>
    </row>
    <row r="65" spans="1:10" x14ac:dyDescent="0.25">
      <c r="A65" t="s">
        <v>26</v>
      </c>
      <c r="B65" t="s">
        <v>275</v>
      </c>
      <c r="C65" t="s">
        <v>4054</v>
      </c>
      <c r="D65" t="s">
        <v>4055</v>
      </c>
      <c r="E65" t="s">
        <v>278</v>
      </c>
      <c r="F65" t="s">
        <v>4056</v>
      </c>
      <c r="H65">
        <f t="shared" si="0"/>
        <v>5.1554131838430356E-3</v>
      </c>
      <c r="I65" s="2">
        <f t="shared" si="1"/>
        <v>94.904632152588562</v>
      </c>
      <c r="J65">
        <f t="shared" si="2"/>
        <v>0.51554131838430362</v>
      </c>
    </row>
    <row r="66" spans="1:10" x14ac:dyDescent="0.25">
      <c r="A66" t="s">
        <v>26</v>
      </c>
      <c r="B66" t="s">
        <v>280</v>
      </c>
      <c r="C66" t="s">
        <v>323</v>
      </c>
      <c r="D66" t="s">
        <v>4057</v>
      </c>
      <c r="E66" t="s">
        <v>283</v>
      </c>
      <c r="F66" t="s">
        <v>4058</v>
      </c>
      <c r="H66">
        <f t="shared" si="0"/>
        <v>5.205465739025977E-3</v>
      </c>
      <c r="I66" s="2">
        <f t="shared" si="1"/>
        <v>95.572207084468673</v>
      </c>
      <c r="J66">
        <f t="shared" si="2"/>
        <v>0.52054657390259773</v>
      </c>
    </row>
    <row r="67" spans="1:10" x14ac:dyDescent="0.25">
      <c r="A67" t="s">
        <v>26</v>
      </c>
      <c r="B67" t="s">
        <v>284</v>
      </c>
      <c r="C67" t="s">
        <v>328</v>
      </c>
      <c r="D67" t="s">
        <v>282</v>
      </c>
      <c r="E67" t="s">
        <v>287</v>
      </c>
      <c r="F67" t="s">
        <v>3094</v>
      </c>
      <c r="H67">
        <f t="shared" si="0"/>
        <v>5.2555182942089192E-3</v>
      </c>
      <c r="I67" s="2">
        <f t="shared" si="1"/>
        <v>97.574931880108991</v>
      </c>
      <c r="J67">
        <f t="shared" si="2"/>
        <v>0.52555182942089196</v>
      </c>
    </row>
    <row r="68" spans="1:10" x14ac:dyDescent="0.25">
      <c r="A68" t="s">
        <v>26</v>
      </c>
      <c r="B68" t="s">
        <v>289</v>
      </c>
      <c r="C68" t="s">
        <v>328</v>
      </c>
      <c r="D68" t="s">
        <v>282</v>
      </c>
      <c r="E68" t="s">
        <v>290</v>
      </c>
      <c r="F68" t="s">
        <v>4058</v>
      </c>
      <c r="H68">
        <f t="shared" ref="H68:H131" si="3">(C68-19979)/19979</f>
        <v>5.2555182942089192E-3</v>
      </c>
      <c r="I68" s="2">
        <f t="shared" ref="I68:I131" si="4">F68/734*1000000</f>
        <v>95.572207084468673</v>
      </c>
      <c r="J68">
        <f t="shared" ref="J68:J131" si="5">H68*100</f>
        <v>0.52555182942089196</v>
      </c>
    </row>
    <row r="69" spans="1:10" x14ac:dyDescent="0.25">
      <c r="A69" t="s">
        <v>26</v>
      </c>
      <c r="B69" t="s">
        <v>292</v>
      </c>
      <c r="C69" t="s">
        <v>4059</v>
      </c>
      <c r="D69" t="s">
        <v>4060</v>
      </c>
      <c r="E69" t="s">
        <v>295</v>
      </c>
      <c r="F69" t="s">
        <v>4061</v>
      </c>
      <c r="H69">
        <f t="shared" si="3"/>
        <v>5.3556234045748037E-3</v>
      </c>
      <c r="I69" s="2">
        <f t="shared" si="4"/>
        <v>96.90735694822888</v>
      </c>
      <c r="J69">
        <f t="shared" si="5"/>
        <v>0.53556234045748041</v>
      </c>
    </row>
    <row r="70" spans="1:10" x14ac:dyDescent="0.25">
      <c r="A70" t="s">
        <v>26</v>
      </c>
      <c r="B70" t="s">
        <v>296</v>
      </c>
      <c r="C70" t="s">
        <v>339</v>
      </c>
      <c r="D70" t="s">
        <v>4062</v>
      </c>
      <c r="E70" t="s">
        <v>299</v>
      </c>
      <c r="F70" t="s">
        <v>3098</v>
      </c>
      <c r="H70">
        <f t="shared" si="3"/>
        <v>5.5558336253065718E-3</v>
      </c>
      <c r="I70" s="2">
        <f t="shared" si="4"/>
        <v>102.24795640326975</v>
      </c>
      <c r="J70">
        <f t="shared" si="5"/>
        <v>0.55558336253065721</v>
      </c>
    </row>
    <row r="71" spans="1:10" x14ac:dyDescent="0.25">
      <c r="A71" t="s">
        <v>26</v>
      </c>
      <c r="B71" t="s">
        <v>301</v>
      </c>
      <c r="C71" t="s">
        <v>344</v>
      </c>
      <c r="D71" t="s">
        <v>303</v>
      </c>
      <c r="E71" t="s">
        <v>304</v>
      </c>
      <c r="F71" t="s">
        <v>3097</v>
      </c>
      <c r="H71">
        <f t="shared" si="3"/>
        <v>5.6559387356724562E-3</v>
      </c>
      <c r="I71" s="2">
        <f t="shared" si="4"/>
        <v>102.91553133514985</v>
      </c>
      <c r="J71">
        <f t="shared" si="5"/>
        <v>0.56559387356724566</v>
      </c>
    </row>
    <row r="72" spans="1:10" x14ac:dyDescent="0.25">
      <c r="A72" t="s">
        <v>26</v>
      </c>
      <c r="B72" t="s">
        <v>306</v>
      </c>
      <c r="C72" t="s">
        <v>349</v>
      </c>
      <c r="D72" t="s">
        <v>315</v>
      </c>
      <c r="E72" t="s">
        <v>309</v>
      </c>
      <c r="F72" t="s">
        <v>4063</v>
      </c>
      <c r="H72">
        <f t="shared" si="3"/>
        <v>5.7560438460383398E-3</v>
      </c>
      <c r="I72" s="2">
        <f t="shared" si="4"/>
        <v>105.58583106267029</v>
      </c>
      <c r="J72">
        <f t="shared" si="5"/>
        <v>0.57560438460383401</v>
      </c>
    </row>
    <row r="73" spans="1:10" x14ac:dyDescent="0.25">
      <c r="A73" t="s">
        <v>26</v>
      </c>
      <c r="B73" t="s">
        <v>311</v>
      </c>
      <c r="C73" t="s">
        <v>354</v>
      </c>
      <c r="D73" t="s">
        <v>4064</v>
      </c>
      <c r="E73" t="s">
        <v>312</v>
      </c>
      <c r="F73" t="s">
        <v>374</v>
      </c>
      <c r="H73">
        <f t="shared" si="3"/>
        <v>5.8561489564042243E-3</v>
      </c>
      <c r="I73" s="2">
        <f t="shared" si="4"/>
        <v>106.93460490463215</v>
      </c>
      <c r="J73">
        <f t="shared" si="5"/>
        <v>0.58561489564042246</v>
      </c>
    </row>
    <row r="74" spans="1:10" x14ac:dyDescent="0.25">
      <c r="A74" t="s">
        <v>26</v>
      </c>
      <c r="B74" t="s">
        <v>313</v>
      </c>
      <c r="C74" t="s">
        <v>359</v>
      </c>
      <c r="D74" t="s">
        <v>4065</v>
      </c>
      <c r="E74" t="s">
        <v>316</v>
      </c>
      <c r="F74" t="s">
        <v>3102</v>
      </c>
      <c r="H74">
        <f t="shared" si="3"/>
        <v>5.9062015115871665E-3</v>
      </c>
      <c r="I74" s="2">
        <f t="shared" si="4"/>
        <v>107.60217983651225</v>
      </c>
      <c r="J74">
        <f t="shared" si="5"/>
        <v>0.59062015115871669</v>
      </c>
    </row>
    <row r="75" spans="1:10" x14ac:dyDescent="0.25">
      <c r="A75" t="s">
        <v>26</v>
      </c>
      <c r="B75" t="s">
        <v>317</v>
      </c>
      <c r="C75" t="s">
        <v>364</v>
      </c>
      <c r="D75" t="s">
        <v>319</v>
      </c>
      <c r="E75" t="s">
        <v>320</v>
      </c>
      <c r="F75" t="s">
        <v>3102</v>
      </c>
      <c r="H75">
        <f t="shared" si="3"/>
        <v>5.9562540667701088E-3</v>
      </c>
      <c r="I75" s="2">
        <f t="shared" si="4"/>
        <v>107.60217983651225</v>
      </c>
      <c r="J75">
        <f t="shared" si="5"/>
        <v>0.59562540667701092</v>
      </c>
    </row>
    <row r="76" spans="1:10" x14ac:dyDescent="0.25">
      <c r="A76" t="s">
        <v>26</v>
      </c>
      <c r="B76" t="s">
        <v>322</v>
      </c>
      <c r="C76" t="s">
        <v>368</v>
      </c>
      <c r="D76" t="s">
        <v>4066</v>
      </c>
      <c r="E76" t="s">
        <v>325</v>
      </c>
      <c r="F76" t="s">
        <v>371</v>
      </c>
      <c r="H76">
        <f t="shared" si="3"/>
        <v>6.006306621953051E-3</v>
      </c>
      <c r="I76" s="2">
        <f t="shared" si="4"/>
        <v>108.26975476839237</v>
      </c>
      <c r="J76">
        <f t="shared" si="5"/>
        <v>0.60063066219530514</v>
      </c>
    </row>
    <row r="77" spans="1:10" x14ac:dyDescent="0.25">
      <c r="A77" t="s">
        <v>26</v>
      </c>
      <c r="B77" t="s">
        <v>327</v>
      </c>
      <c r="C77" t="s">
        <v>4067</v>
      </c>
      <c r="D77" t="s">
        <v>324</v>
      </c>
      <c r="E77" t="s">
        <v>330</v>
      </c>
      <c r="F77" t="s">
        <v>4068</v>
      </c>
      <c r="H77">
        <f t="shared" si="3"/>
        <v>6.0563591771359924E-3</v>
      </c>
      <c r="I77" s="2">
        <f t="shared" si="4"/>
        <v>108.93732970027249</v>
      </c>
      <c r="J77">
        <f t="shared" si="5"/>
        <v>0.60563591771359926</v>
      </c>
    </row>
    <row r="78" spans="1:10" x14ac:dyDescent="0.25">
      <c r="A78" t="s">
        <v>26</v>
      </c>
      <c r="B78" t="s">
        <v>332</v>
      </c>
      <c r="C78" t="s">
        <v>376</v>
      </c>
      <c r="D78" t="s">
        <v>4069</v>
      </c>
      <c r="E78" t="s">
        <v>333</v>
      </c>
      <c r="F78" t="s">
        <v>4070</v>
      </c>
      <c r="H78">
        <f t="shared" si="3"/>
        <v>6.2065168426848191E-3</v>
      </c>
      <c r="I78" s="2">
        <f t="shared" si="4"/>
        <v>111.60762942779293</v>
      </c>
      <c r="J78">
        <f t="shared" si="5"/>
        <v>0.62065168426848194</v>
      </c>
    </row>
    <row r="79" spans="1:10" x14ac:dyDescent="0.25">
      <c r="A79" t="s">
        <v>26</v>
      </c>
      <c r="B79" t="s">
        <v>334</v>
      </c>
      <c r="C79" t="s">
        <v>381</v>
      </c>
      <c r="D79" t="s">
        <v>4071</v>
      </c>
      <c r="E79" t="s">
        <v>337</v>
      </c>
      <c r="F79" t="s">
        <v>384</v>
      </c>
      <c r="H79">
        <f t="shared" si="3"/>
        <v>6.3066219530507036E-3</v>
      </c>
      <c r="I79" s="2">
        <f t="shared" si="4"/>
        <v>112.94277929155314</v>
      </c>
      <c r="J79">
        <f t="shared" si="5"/>
        <v>0.63066219530507039</v>
      </c>
    </row>
    <row r="80" spans="1:10" x14ac:dyDescent="0.25">
      <c r="A80" t="s">
        <v>26</v>
      </c>
      <c r="B80" t="s">
        <v>338</v>
      </c>
      <c r="C80" t="s">
        <v>386</v>
      </c>
      <c r="D80" t="s">
        <v>340</v>
      </c>
      <c r="E80" t="s">
        <v>341</v>
      </c>
      <c r="F80" t="s">
        <v>4072</v>
      </c>
      <c r="H80">
        <f t="shared" si="3"/>
        <v>6.4067270634165872E-3</v>
      </c>
      <c r="I80" s="2">
        <f t="shared" si="4"/>
        <v>115.61307901907357</v>
      </c>
      <c r="J80">
        <f t="shared" si="5"/>
        <v>0.64067270634165874</v>
      </c>
    </row>
    <row r="81" spans="1:10" x14ac:dyDescent="0.25">
      <c r="A81" t="s">
        <v>26</v>
      </c>
      <c r="B81" t="s">
        <v>343</v>
      </c>
      <c r="C81" t="s">
        <v>391</v>
      </c>
      <c r="D81" t="s">
        <v>4073</v>
      </c>
      <c r="E81" t="s">
        <v>346</v>
      </c>
      <c r="F81" t="s">
        <v>4072</v>
      </c>
      <c r="H81">
        <f t="shared" si="3"/>
        <v>6.4567796185995294E-3</v>
      </c>
      <c r="I81" s="2">
        <f t="shared" si="4"/>
        <v>115.61307901907357</v>
      </c>
      <c r="J81">
        <f t="shared" si="5"/>
        <v>0.64567796185995296</v>
      </c>
    </row>
    <row r="82" spans="1:10" x14ac:dyDescent="0.25">
      <c r="A82" t="s">
        <v>26</v>
      </c>
      <c r="B82" t="s">
        <v>348</v>
      </c>
      <c r="C82" t="s">
        <v>391</v>
      </c>
      <c r="D82" t="s">
        <v>4073</v>
      </c>
      <c r="E82" t="s">
        <v>351</v>
      </c>
      <c r="F82" t="s">
        <v>3107</v>
      </c>
      <c r="H82">
        <f t="shared" si="3"/>
        <v>6.4567796185995294E-3</v>
      </c>
      <c r="I82" s="2">
        <f t="shared" si="4"/>
        <v>113.61035422343325</v>
      </c>
      <c r="J82">
        <f t="shared" si="5"/>
        <v>0.64567796185995296</v>
      </c>
    </row>
    <row r="83" spans="1:10" x14ac:dyDescent="0.25">
      <c r="A83" t="s">
        <v>26</v>
      </c>
      <c r="B83" t="s">
        <v>353</v>
      </c>
      <c r="C83" t="s">
        <v>4074</v>
      </c>
      <c r="D83" t="s">
        <v>4075</v>
      </c>
      <c r="E83" t="s">
        <v>356</v>
      </c>
      <c r="F83" t="s">
        <v>394</v>
      </c>
      <c r="H83">
        <f t="shared" si="3"/>
        <v>6.5568847289654139E-3</v>
      </c>
      <c r="I83" s="2">
        <f t="shared" si="4"/>
        <v>116.28065395095366</v>
      </c>
      <c r="J83">
        <f t="shared" si="5"/>
        <v>0.65568847289654142</v>
      </c>
    </row>
    <row r="84" spans="1:10" x14ac:dyDescent="0.25">
      <c r="A84" t="s">
        <v>26</v>
      </c>
      <c r="B84" t="s">
        <v>358</v>
      </c>
      <c r="C84" t="s">
        <v>4076</v>
      </c>
      <c r="D84" t="s">
        <v>355</v>
      </c>
      <c r="E84" t="s">
        <v>361</v>
      </c>
      <c r="F84" t="s">
        <v>4077</v>
      </c>
      <c r="H84">
        <f t="shared" si="3"/>
        <v>6.7070423945142397E-3</v>
      </c>
      <c r="I84" s="2">
        <f t="shared" si="4"/>
        <v>118.283378746594</v>
      </c>
      <c r="J84">
        <f t="shared" si="5"/>
        <v>0.67070423945142399</v>
      </c>
    </row>
    <row r="85" spans="1:10" x14ac:dyDescent="0.25">
      <c r="A85" t="s">
        <v>26</v>
      </c>
      <c r="B85" t="s">
        <v>363</v>
      </c>
      <c r="C85" t="s">
        <v>413</v>
      </c>
      <c r="D85" t="s">
        <v>369</v>
      </c>
      <c r="E85" t="s">
        <v>366</v>
      </c>
      <c r="F85" t="s">
        <v>4078</v>
      </c>
      <c r="H85">
        <f t="shared" si="3"/>
        <v>6.8572000600630664E-3</v>
      </c>
      <c r="I85" s="2">
        <f t="shared" si="4"/>
        <v>120.29972752043597</v>
      </c>
      <c r="J85">
        <f t="shared" si="5"/>
        <v>0.68572000600630667</v>
      </c>
    </row>
    <row r="86" spans="1:10" x14ac:dyDescent="0.25">
      <c r="A86" t="s">
        <v>26</v>
      </c>
      <c r="B86" t="s">
        <v>367</v>
      </c>
      <c r="C86" t="s">
        <v>413</v>
      </c>
      <c r="D86" t="s">
        <v>369</v>
      </c>
      <c r="E86" t="s">
        <v>370</v>
      </c>
      <c r="F86" t="s">
        <v>3114</v>
      </c>
      <c r="H86">
        <f t="shared" si="3"/>
        <v>6.8572000600630664E-3</v>
      </c>
      <c r="I86" s="2">
        <f t="shared" si="4"/>
        <v>121.63487738419619</v>
      </c>
      <c r="J86">
        <f t="shared" si="5"/>
        <v>0.68572000600630667</v>
      </c>
    </row>
    <row r="87" spans="1:10" x14ac:dyDescent="0.25">
      <c r="A87" t="s">
        <v>26</v>
      </c>
      <c r="B87" t="s">
        <v>372</v>
      </c>
      <c r="C87" t="s">
        <v>413</v>
      </c>
      <c r="D87" t="s">
        <v>369</v>
      </c>
      <c r="E87" t="s">
        <v>373</v>
      </c>
      <c r="F87" t="s">
        <v>4079</v>
      </c>
      <c r="H87">
        <f t="shared" si="3"/>
        <v>6.8572000600630664E-3</v>
      </c>
      <c r="I87" s="2">
        <f t="shared" si="4"/>
        <v>118.95095367847411</v>
      </c>
      <c r="J87">
        <f t="shared" si="5"/>
        <v>0.68572000600630667</v>
      </c>
    </row>
    <row r="88" spans="1:10" x14ac:dyDescent="0.25">
      <c r="A88" t="s">
        <v>26</v>
      </c>
      <c r="B88" t="s">
        <v>375</v>
      </c>
      <c r="C88" t="s">
        <v>4080</v>
      </c>
      <c r="D88" t="s">
        <v>4081</v>
      </c>
      <c r="E88" t="s">
        <v>378</v>
      </c>
      <c r="F88" t="s">
        <v>3114</v>
      </c>
      <c r="H88">
        <f t="shared" si="3"/>
        <v>6.95730517042895E-3</v>
      </c>
      <c r="I88" s="2">
        <f t="shared" si="4"/>
        <v>121.63487738419619</v>
      </c>
      <c r="J88">
        <f t="shared" si="5"/>
        <v>0.69573051704289501</v>
      </c>
    </row>
    <row r="89" spans="1:10" x14ac:dyDescent="0.25">
      <c r="A89" t="s">
        <v>26</v>
      </c>
      <c r="B89" t="s">
        <v>380</v>
      </c>
      <c r="C89" t="s">
        <v>425</v>
      </c>
      <c r="D89" t="s">
        <v>382</v>
      </c>
      <c r="E89" t="s">
        <v>383</v>
      </c>
      <c r="F89" t="s">
        <v>4082</v>
      </c>
      <c r="H89">
        <f t="shared" si="3"/>
        <v>7.157515391160719E-3</v>
      </c>
      <c r="I89" s="2">
        <f t="shared" si="4"/>
        <v>124.30517711171663</v>
      </c>
      <c r="J89">
        <f t="shared" si="5"/>
        <v>0.71575153911607192</v>
      </c>
    </row>
    <row r="90" spans="1:10" x14ac:dyDescent="0.25">
      <c r="A90" t="s">
        <v>26</v>
      </c>
      <c r="B90" t="s">
        <v>385</v>
      </c>
      <c r="C90" t="s">
        <v>430</v>
      </c>
      <c r="D90" t="s">
        <v>4083</v>
      </c>
      <c r="E90" t="s">
        <v>388</v>
      </c>
      <c r="F90" t="s">
        <v>3119</v>
      </c>
      <c r="H90">
        <f t="shared" si="3"/>
        <v>7.2075679463436612E-3</v>
      </c>
      <c r="I90" s="2">
        <f t="shared" si="4"/>
        <v>126.97547683923705</v>
      </c>
      <c r="J90">
        <f t="shared" si="5"/>
        <v>0.72075679463436615</v>
      </c>
    </row>
    <row r="91" spans="1:10" x14ac:dyDescent="0.25">
      <c r="A91" t="s">
        <v>26</v>
      </c>
      <c r="B91" t="s">
        <v>390</v>
      </c>
      <c r="C91" t="s">
        <v>4084</v>
      </c>
      <c r="D91" t="s">
        <v>399</v>
      </c>
      <c r="E91" t="s">
        <v>393</v>
      </c>
      <c r="F91" t="s">
        <v>4085</v>
      </c>
      <c r="H91">
        <f t="shared" si="3"/>
        <v>7.3577256118924871E-3</v>
      </c>
      <c r="I91" s="2">
        <f t="shared" si="4"/>
        <v>126.30790190735694</v>
      </c>
      <c r="J91">
        <f t="shared" si="5"/>
        <v>0.73577256118924872</v>
      </c>
    </row>
    <row r="92" spans="1:10" x14ac:dyDescent="0.25">
      <c r="A92" t="s">
        <v>26</v>
      </c>
      <c r="B92" t="s">
        <v>395</v>
      </c>
      <c r="C92" t="s">
        <v>439</v>
      </c>
      <c r="D92" t="s">
        <v>4086</v>
      </c>
      <c r="E92" t="s">
        <v>396</v>
      </c>
      <c r="F92" t="s">
        <v>3124</v>
      </c>
      <c r="H92">
        <f t="shared" si="3"/>
        <v>7.4578307222583715E-3</v>
      </c>
      <c r="I92" s="2">
        <f t="shared" si="4"/>
        <v>128.97820163487739</v>
      </c>
      <c r="J92">
        <f t="shared" si="5"/>
        <v>0.74578307222583717</v>
      </c>
    </row>
    <row r="93" spans="1:10" x14ac:dyDescent="0.25">
      <c r="A93" t="s">
        <v>26</v>
      </c>
      <c r="B93" t="s">
        <v>397</v>
      </c>
      <c r="C93" t="s">
        <v>444</v>
      </c>
      <c r="D93" t="s">
        <v>404</v>
      </c>
      <c r="E93" t="s">
        <v>400</v>
      </c>
      <c r="F93" t="s">
        <v>4087</v>
      </c>
      <c r="H93">
        <f t="shared" si="3"/>
        <v>7.5078832774413138E-3</v>
      </c>
      <c r="I93" s="2">
        <f t="shared" si="4"/>
        <v>130.98092643051771</v>
      </c>
      <c r="J93">
        <f t="shared" si="5"/>
        <v>0.7507883277441314</v>
      </c>
    </row>
    <row r="94" spans="1:10" x14ac:dyDescent="0.25">
      <c r="A94" t="s">
        <v>26</v>
      </c>
      <c r="B94" t="s">
        <v>402</v>
      </c>
      <c r="C94" t="s">
        <v>449</v>
      </c>
      <c r="D94" t="s">
        <v>4088</v>
      </c>
      <c r="E94" t="s">
        <v>405</v>
      </c>
      <c r="F94" t="s">
        <v>4089</v>
      </c>
      <c r="H94">
        <f t="shared" si="3"/>
        <v>7.5579358326242551E-3</v>
      </c>
      <c r="I94" s="2">
        <f t="shared" si="4"/>
        <v>129.64577656675749</v>
      </c>
      <c r="J94">
        <f t="shared" si="5"/>
        <v>0.75579358326242552</v>
      </c>
    </row>
    <row r="95" spans="1:10" x14ac:dyDescent="0.25">
      <c r="A95" t="s">
        <v>26</v>
      </c>
      <c r="B95" t="s">
        <v>407</v>
      </c>
      <c r="C95" t="s">
        <v>449</v>
      </c>
      <c r="D95" t="s">
        <v>4088</v>
      </c>
      <c r="E95" t="s">
        <v>410</v>
      </c>
      <c r="F95" t="s">
        <v>4089</v>
      </c>
      <c r="H95">
        <f t="shared" si="3"/>
        <v>7.5579358326242551E-3</v>
      </c>
      <c r="I95" s="2">
        <f t="shared" si="4"/>
        <v>129.64577656675749</v>
      </c>
      <c r="J95">
        <f t="shared" si="5"/>
        <v>0.75579358326242552</v>
      </c>
    </row>
    <row r="96" spans="1:10" x14ac:dyDescent="0.25">
      <c r="A96" t="s">
        <v>26</v>
      </c>
      <c r="B96" t="s">
        <v>412</v>
      </c>
      <c r="C96" t="s">
        <v>4090</v>
      </c>
      <c r="D96" t="s">
        <v>409</v>
      </c>
      <c r="E96" t="s">
        <v>415</v>
      </c>
      <c r="F96" t="s">
        <v>428</v>
      </c>
      <c r="H96">
        <f t="shared" si="3"/>
        <v>7.6580409429901396E-3</v>
      </c>
      <c r="I96" s="2">
        <f t="shared" si="4"/>
        <v>130.31335149863762</v>
      </c>
      <c r="J96">
        <f t="shared" si="5"/>
        <v>0.76580409429901397</v>
      </c>
    </row>
    <row r="97" spans="1:10" x14ac:dyDescent="0.25">
      <c r="A97" t="s">
        <v>26</v>
      </c>
      <c r="B97" t="s">
        <v>417</v>
      </c>
      <c r="C97" t="s">
        <v>3016</v>
      </c>
      <c r="D97" t="s">
        <v>4091</v>
      </c>
      <c r="E97" t="s">
        <v>418</v>
      </c>
      <c r="F97" t="s">
        <v>3126</v>
      </c>
      <c r="H97">
        <f t="shared" si="3"/>
        <v>7.8582511637219077E-3</v>
      </c>
      <c r="I97" s="2">
        <f t="shared" si="4"/>
        <v>132.99727520435968</v>
      </c>
      <c r="J97">
        <f t="shared" si="5"/>
        <v>0.78582511637219077</v>
      </c>
    </row>
    <row r="98" spans="1:10" x14ac:dyDescent="0.25">
      <c r="A98" t="s">
        <v>26</v>
      </c>
      <c r="B98" t="s">
        <v>419</v>
      </c>
      <c r="C98" t="s">
        <v>465</v>
      </c>
      <c r="D98" t="s">
        <v>4092</v>
      </c>
      <c r="E98" t="s">
        <v>422</v>
      </c>
      <c r="F98" t="s">
        <v>4093</v>
      </c>
      <c r="H98">
        <f t="shared" si="3"/>
        <v>7.9083037189048508E-3</v>
      </c>
      <c r="I98" s="2">
        <f t="shared" si="4"/>
        <v>133.66485013623978</v>
      </c>
      <c r="J98">
        <f t="shared" si="5"/>
        <v>0.79083037189048511</v>
      </c>
    </row>
    <row r="99" spans="1:10" x14ac:dyDescent="0.25">
      <c r="A99" t="s">
        <v>26</v>
      </c>
      <c r="B99" t="s">
        <v>424</v>
      </c>
      <c r="C99" t="s">
        <v>474</v>
      </c>
      <c r="D99" t="s">
        <v>4094</v>
      </c>
      <c r="E99" t="s">
        <v>427</v>
      </c>
      <c r="F99" t="s">
        <v>4095</v>
      </c>
      <c r="H99">
        <f t="shared" si="3"/>
        <v>8.0084088292707335E-3</v>
      </c>
      <c r="I99" s="2">
        <f t="shared" si="4"/>
        <v>135</v>
      </c>
      <c r="J99">
        <f t="shared" si="5"/>
        <v>0.80084088292707334</v>
      </c>
    </row>
    <row r="100" spans="1:10" x14ac:dyDescent="0.25">
      <c r="A100" t="s">
        <v>26</v>
      </c>
      <c r="B100" t="s">
        <v>429</v>
      </c>
      <c r="C100" t="s">
        <v>4096</v>
      </c>
      <c r="D100" t="s">
        <v>4097</v>
      </c>
      <c r="E100" t="s">
        <v>432</v>
      </c>
      <c r="F100" t="s">
        <v>4095</v>
      </c>
      <c r="H100">
        <f t="shared" si="3"/>
        <v>8.0584613844536766E-3</v>
      </c>
      <c r="I100" s="2">
        <f t="shared" si="4"/>
        <v>135</v>
      </c>
      <c r="J100">
        <f t="shared" si="5"/>
        <v>0.80584613844536768</v>
      </c>
    </row>
    <row r="101" spans="1:10" x14ac:dyDescent="0.25">
      <c r="A101" t="s">
        <v>26</v>
      </c>
      <c r="B101" t="s">
        <v>434</v>
      </c>
      <c r="C101" t="s">
        <v>479</v>
      </c>
      <c r="D101" t="s">
        <v>4098</v>
      </c>
      <c r="E101" t="s">
        <v>437</v>
      </c>
      <c r="F101" t="s">
        <v>447</v>
      </c>
      <c r="H101">
        <f t="shared" si="3"/>
        <v>8.1585664948195611E-3</v>
      </c>
      <c r="I101" s="2">
        <f t="shared" si="4"/>
        <v>137.60217983651225</v>
      </c>
      <c r="J101">
        <f t="shared" si="5"/>
        <v>0.81585664948195613</v>
      </c>
    </row>
    <row r="102" spans="1:10" x14ac:dyDescent="0.25">
      <c r="A102" t="s">
        <v>26</v>
      </c>
      <c r="B102" t="s">
        <v>438</v>
      </c>
      <c r="C102" t="s">
        <v>479</v>
      </c>
      <c r="D102" t="s">
        <v>4098</v>
      </c>
      <c r="E102" t="s">
        <v>441</v>
      </c>
      <c r="F102" t="s">
        <v>442</v>
      </c>
      <c r="H102">
        <f t="shared" si="3"/>
        <v>8.1585664948195611E-3</v>
      </c>
      <c r="I102" s="2">
        <f t="shared" si="4"/>
        <v>137.05722070844686</v>
      </c>
      <c r="J102">
        <f t="shared" si="5"/>
        <v>0.81585664948195613</v>
      </c>
    </row>
    <row r="103" spans="1:10" x14ac:dyDescent="0.25">
      <c r="A103" t="s">
        <v>26</v>
      </c>
      <c r="B103" t="s">
        <v>443</v>
      </c>
      <c r="C103" t="s">
        <v>487</v>
      </c>
      <c r="D103" t="s">
        <v>4099</v>
      </c>
      <c r="E103" t="s">
        <v>446</v>
      </c>
      <c r="F103" t="s">
        <v>4100</v>
      </c>
      <c r="H103">
        <f t="shared" si="3"/>
        <v>8.2086190500025025E-3</v>
      </c>
      <c r="I103" s="2">
        <f t="shared" si="4"/>
        <v>135.66757493188013</v>
      </c>
      <c r="J103">
        <f t="shared" si="5"/>
        <v>0.82086190500025025</v>
      </c>
    </row>
    <row r="104" spans="1:10" x14ac:dyDescent="0.25">
      <c r="A104" t="s">
        <v>26</v>
      </c>
      <c r="B104" t="s">
        <v>448</v>
      </c>
      <c r="C104" t="s">
        <v>4101</v>
      </c>
      <c r="D104" t="s">
        <v>4102</v>
      </c>
      <c r="E104" t="s">
        <v>451</v>
      </c>
      <c r="F104" t="s">
        <v>4103</v>
      </c>
      <c r="H104">
        <f t="shared" si="3"/>
        <v>8.3587767155513283E-3</v>
      </c>
      <c r="I104" s="2">
        <f t="shared" si="4"/>
        <v>138.96457765667574</v>
      </c>
      <c r="J104">
        <f t="shared" si="5"/>
        <v>0.83587767155513282</v>
      </c>
    </row>
    <row r="105" spans="1:10" x14ac:dyDescent="0.25">
      <c r="A105" t="s">
        <v>26</v>
      </c>
      <c r="B105" t="s">
        <v>453</v>
      </c>
      <c r="C105" t="s">
        <v>500</v>
      </c>
      <c r="D105" t="s">
        <v>4104</v>
      </c>
      <c r="E105" t="s">
        <v>454</v>
      </c>
      <c r="F105" t="s">
        <v>3135</v>
      </c>
      <c r="H105">
        <f t="shared" si="3"/>
        <v>8.5089343811001559E-3</v>
      </c>
      <c r="I105" s="2">
        <f t="shared" si="4"/>
        <v>141.00817438692098</v>
      </c>
      <c r="J105">
        <f t="shared" si="5"/>
        <v>0.85089343811001561</v>
      </c>
    </row>
    <row r="106" spans="1:10" x14ac:dyDescent="0.25">
      <c r="A106" t="s">
        <v>26</v>
      </c>
      <c r="B106" t="s">
        <v>455</v>
      </c>
      <c r="C106" t="s">
        <v>505</v>
      </c>
      <c r="D106" t="s">
        <v>4105</v>
      </c>
      <c r="E106" t="s">
        <v>458</v>
      </c>
      <c r="F106" t="s">
        <v>3135</v>
      </c>
      <c r="H106">
        <f t="shared" si="3"/>
        <v>8.5589869362830973E-3</v>
      </c>
      <c r="I106" s="2">
        <f t="shared" si="4"/>
        <v>141.00817438692098</v>
      </c>
      <c r="J106">
        <f t="shared" si="5"/>
        <v>0.85589869362830973</v>
      </c>
    </row>
    <row r="107" spans="1:10" x14ac:dyDescent="0.25">
      <c r="A107" t="s">
        <v>26</v>
      </c>
      <c r="B107" t="s">
        <v>459</v>
      </c>
      <c r="C107" t="s">
        <v>505</v>
      </c>
      <c r="D107" t="s">
        <v>4105</v>
      </c>
      <c r="E107" t="s">
        <v>462</v>
      </c>
      <c r="F107" t="s">
        <v>4106</v>
      </c>
      <c r="H107">
        <f t="shared" si="3"/>
        <v>8.5589869362830973E-3</v>
      </c>
      <c r="I107" s="2">
        <f t="shared" si="4"/>
        <v>140.32697547683921</v>
      </c>
      <c r="J107">
        <f t="shared" si="5"/>
        <v>0.85589869362830973</v>
      </c>
    </row>
    <row r="108" spans="1:10" x14ac:dyDescent="0.25">
      <c r="A108" t="s">
        <v>26</v>
      </c>
      <c r="B108" t="s">
        <v>464</v>
      </c>
      <c r="C108" t="s">
        <v>4107</v>
      </c>
      <c r="D108" t="s">
        <v>4108</v>
      </c>
      <c r="E108" t="s">
        <v>467</v>
      </c>
      <c r="F108" t="s">
        <v>4106</v>
      </c>
      <c r="H108">
        <f t="shared" si="3"/>
        <v>8.6590920466489817E-3</v>
      </c>
      <c r="I108" s="2">
        <f t="shared" si="4"/>
        <v>140.32697547683921</v>
      </c>
      <c r="J108">
        <f t="shared" si="5"/>
        <v>0.86590920466489818</v>
      </c>
    </row>
    <row r="109" spans="1:10" x14ac:dyDescent="0.25">
      <c r="A109" t="s">
        <v>26</v>
      </c>
      <c r="B109" t="s">
        <v>468</v>
      </c>
      <c r="C109" t="s">
        <v>519</v>
      </c>
      <c r="D109" t="s">
        <v>4109</v>
      </c>
      <c r="E109" t="s">
        <v>471</v>
      </c>
      <c r="F109" t="s">
        <v>3142</v>
      </c>
      <c r="H109">
        <f t="shared" si="3"/>
        <v>8.8593022673807489E-3</v>
      </c>
      <c r="I109" s="2">
        <f t="shared" si="4"/>
        <v>144.95912806539511</v>
      </c>
      <c r="J109">
        <f t="shared" si="5"/>
        <v>0.88593022673807487</v>
      </c>
    </row>
    <row r="110" spans="1:10" x14ac:dyDescent="0.25">
      <c r="A110" t="s">
        <v>26</v>
      </c>
      <c r="B110" t="s">
        <v>473</v>
      </c>
      <c r="C110" t="s">
        <v>519</v>
      </c>
      <c r="D110" t="s">
        <v>4109</v>
      </c>
      <c r="E110" t="s">
        <v>476</v>
      </c>
      <c r="F110" t="s">
        <v>463</v>
      </c>
      <c r="H110">
        <f t="shared" si="3"/>
        <v>8.8593022673807489E-3</v>
      </c>
      <c r="I110" s="2">
        <f t="shared" si="4"/>
        <v>143.73297002724797</v>
      </c>
      <c r="J110">
        <f t="shared" si="5"/>
        <v>0.88593022673807487</v>
      </c>
    </row>
    <row r="111" spans="1:10" x14ac:dyDescent="0.25">
      <c r="A111" t="s">
        <v>26</v>
      </c>
      <c r="B111" t="s">
        <v>478</v>
      </c>
      <c r="C111" t="s">
        <v>4110</v>
      </c>
      <c r="D111" t="s">
        <v>3116</v>
      </c>
      <c r="E111" t="s">
        <v>481</v>
      </c>
      <c r="F111" t="s">
        <v>4111</v>
      </c>
      <c r="H111">
        <f t="shared" si="3"/>
        <v>8.9594073777466334E-3</v>
      </c>
      <c r="I111" s="2">
        <f t="shared" si="4"/>
        <v>144.41416893732969</v>
      </c>
      <c r="J111">
        <f t="shared" si="5"/>
        <v>0.89594073777466332</v>
      </c>
    </row>
    <row r="112" spans="1:10" x14ac:dyDescent="0.25">
      <c r="A112" t="s">
        <v>26</v>
      </c>
      <c r="B112" t="s">
        <v>483</v>
      </c>
      <c r="C112" t="s">
        <v>529</v>
      </c>
      <c r="D112" t="s">
        <v>3120</v>
      </c>
      <c r="E112" t="s">
        <v>484</v>
      </c>
      <c r="F112" t="s">
        <v>4112</v>
      </c>
      <c r="H112">
        <f t="shared" si="3"/>
        <v>9.109565043295461E-3</v>
      </c>
      <c r="I112" s="2">
        <f t="shared" si="4"/>
        <v>147.00272479564035</v>
      </c>
      <c r="J112">
        <f t="shared" si="5"/>
        <v>0.91095650432954611</v>
      </c>
    </row>
    <row r="113" spans="1:10" x14ac:dyDescent="0.25">
      <c r="A113" t="s">
        <v>26</v>
      </c>
      <c r="B113" t="s">
        <v>486</v>
      </c>
      <c r="C113" t="s">
        <v>534</v>
      </c>
      <c r="D113" t="s">
        <v>3123</v>
      </c>
      <c r="E113" t="s">
        <v>489</v>
      </c>
      <c r="F113" t="s">
        <v>4112</v>
      </c>
      <c r="H113">
        <f t="shared" si="3"/>
        <v>9.1596175984784024E-3</v>
      </c>
      <c r="I113" s="2">
        <f t="shared" si="4"/>
        <v>147.00272479564035</v>
      </c>
      <c r="J113">
        <f t="shared" si="5"/>
        <v>0.91596175984784023</v>
      </c>
    </row>
    <row r="114" spans="1:10" x14ac:dyDescent="0.25">
      <c r="A114" t="s">
        <v>26</v>
      </c>
      <c r="B114" t="s">
        <v>490</v>
      </c>
      <c r="C114" t="s">
        <v>543</v>
      </c>
      <c r="D114" t="s">
        <v>4113</v>
      </c>
      <c r="E114" t="s">
        <v>493</v>
      </c>
      <c r="F114" t="s">
        <v>477</v>
      </c>
      <c r="H114">
        <f t="shared" si="3"/>
        <v>9.2597227088442868E-3</v>
      </c>
      <c r="I114" s="2">
        <f t="shared" si="4"/>
        <v>146.32152588555857</v>
      </c>
      <c r="J114">
        <f t="shared" si="5"/>
        <v>0.92597227088442868</v>
      </c>
    </row>
    <row r="115" spans="1:10" x14ac:dyDescent="0.25">
      <c r="A115" t="s">
        <v>26</v>
      </c>
      <c r="B115" t="s">
        <v>494</v>
      </c>
      <c r="C115" t="s">
        <v>543</v>
      </c>
      <c r="D115" t="s">
        <v>4113</v>
      </c>
      <c r="E115" t="s">
        <v>497</v>
      </c>
      <c r="F115" t="s">
        <v>3145</v>
      </c>
      <c r="H115">
        <f t="shared" si="3"/>
        <v>9.2597227088442868E-3</v>
      </c>
      <c r="I115" s="2">
        <f t="shared" si="4"/>
        <v>147.68392370572207</v>
      </c>
      <c r="J115">
        <f t="shared" si="5"/>
        <v>0.92597227088442868</v>
      </c>
    </row>
    <row r="116" spans="1:10" x14ac:dyDescent="0.25">
      <c r="A116" t="s">
        <v>26</v>
      </c>
      <c r="B116" t="s">
        <v>499</v>
      </c>
      <c r="C116" t="s">
        <v>4114</v>
      </c>
      <c r="D116" t="s">
        <v>3127</v>
      </c>
      <c r="E116" t="s">
        <v>502</v>
      </c>
      <c r="F116" t="s">
        <v>482</v>
      </c>
      <c r="H116">
        <f t="shared" si="3"/>
        <v>9.3598278192101713E-3</v>
      </c>
      <c r="I116" s="2">
        <f t="shared" si="4"/>
        <v>148.36512261580381</v>
      </c>
      <c r="J116">
        <f t="shared" si="5"/>
        <v>0.93598278192101714</v>
      </c>
    </row>
    <row r="117" spans="1:10" x14ac:dyDescent="0.25">
      <c r="A117" t="s">
        <v>26</v>
      </c>
      <c r="B117" t="s">
        <v>504</v>
      </c>
      <c r="C117" t="s">
        <v>4115</v>
      </c>
      <c r="D117" t="s">
        <v>3130</v>
      </c>
      <c r="E117" t="s">
        <v>507</v>
      </c>
      <c r="F117" t="s">
        <v>482</v>
      </c>
      <c r="H117">
        <f t="shared" si="3"/>
        <v>9.459932929576054E-3</v>
      </c>
      <c r="I117" s="2">
        <f t="shared" si="4"/>
        <v>148.36512261580381</v>
      </c>
      <c r="J117">
        <f t="shared" si="5"/>
        <v>0.94599329295760537</v>
      </c>
    </row>
    <row r="118" spans="1:10" x14ac:dyDescent="0.25">
      <c r="A118" t="s">
        <v>26</v>
      </c>
      <c r="B118" t="s">
        <v>509</v>
      </c>
      <c r="C118" t="s">
        <v>555</v>
      </c>
      <c r="D118" t="s">
        <v>4116</v>
      </c>
      <c r="E118" t="s">
        <v>512</v>
      </c>
      <c r="F118" t="s">
        <v>3145</v>
      </c>
      <c r="H118">
        <f t="shared" si="3"/>
        <v>9.5099854847589971E-3</v>
      </c>
      <c r="I118" s="2">
        <f t="shared" si="4"/>
        <v>147.68392370572207</v>
      </c>
      <c r="J118">
        <f t="shared" si="5"/>
        <v>0.95099854847589971</v>
      </c>
    </row>
    <row r="119" spans="1:10" x14ac:dyDescent="0.25">
      <c r="A119" t="s">
        <v>26</v>
      </c>
      <c r="B119" t="s">
        <v>513</v>
      </c>
      <c r="C119" t="s">
        <v>555</v>
      </c>
      <c r="D119" t="s">
        <v>4116</v>
      </c>
      <c r="E119" t="s">
        <v>516</v>
      </c>
      <c r="F119" t="s">
        <v>482</v>
      </c>
      <c r="H119">
        <f t="shared" si="3"/>
        <v>9.5099854847589971E-3</v>
      </c>
      <c r="I119" s="2">
        <f t="shared" si="4"/>
        <v>148.36512261580381</v>
      </c>
      <c r="J119">
        <f t="shared" si="5"/>
        <v>0.95099854847589971</v>
      </c>
    </row>
    <row r="120" spans="1:10" x14ac:dyDescent="0.25">
      <c r="A120" t="s">
        <v>26</v>
      </c>
      <c r="B120" t="s">
        <v>518</v>
      </c>
      <c r="C120" t="s">
        <v>4117</v>
      </c>
      <c r="D120" t="s">
        <v>4118</v>
      </c>
      <c r="E120" t="s">
        <v>521</v>
      </c>
      <c r="F120" t="s">
        <v>482</v>
      </c>
      <c r="H120">
        <f t="shared" si="3"/>
        <v>9.6100905951248816E-3</v>
      </c>
      <c r="I120" s="2">
        <f t="shared" si="4"/>
        <v>148.36512261580381</v>
      </c>
      <c r="J120">
        <f t="shared" si="5"/>
        <v>0.96100905951248816</v>
      </c>
    </row>
    <row r="121" spans="1:10" x14ac:dyDescent="0.25">
      <c r="A121" t="s">
        <v>26</v>
      </c>
      <c r="B121" t="s">
        <v>523</v>
      </c>
      <c r="C121" t="s">
        <v>568</v>
      </c>
      <c r="D121" t="s">
        <v>3134</v>
      </c>
      <c r="E121" t="s">
        <v>526</v>
      </c>
      <c r="F121" t="s">
        <v>4119</v>
      </c>
      <c r="H121">
        <f t="shared" si="3"/>
        <v>9.7602482606737075E-3</v>
      </c>
      <c r="I121" s="2">
        <f t="shared" si="4"/>
        <v>150.40871934604905</v>
      </c>
      <c r="J121">
        <f t="shared" si="5"/>
        <v>0.97602482606737073</v>
      </c>
    </row>
    <row r="122" spans="1:10" x14ac:dyDescent="0.25">
      <c r="A122" t="s">
        <v>26</v>
      </c>
      <c r="B122" t="s">
        <v>528</v>
      </c>
      <c r="C122" t="s">
        <v>573</v>
      </c>
      <c r="D122" t="s">
        <v>4120</v>
      </c>
      <c r="E122" t="s">
        <v>531</v>
      </c>
      <c r="F122" t="s">
        <v>4121</v>
      </c>
      <c r="H122">
        <f t="shared" si="3"/>
        <v>9.8103008158566488E-3</v>
      </c>
      <c r="I122" s="2">
        <f t="shared" si="4"/>
        <v>151.08991825613077</v>
      </c>
      <c r="J122">
        <f t="shared" si="5"/>
        <v>0.98103008158566485</v>
      </c>
    </row>
    <row r="123" spans="1:10" x14ac:dyDescent="0.25">
      <c r="A123" t="s">
        <v>26</v>
      </c>
      <c r="B123" t="s">
        <v>533</v>
      </c>
      <c r="C123" t="s">
        <v>573</v>
      </c>
      <c r="D123" t="s">
        <v>4120</v>
      </c>
      <c r="E123" t="s">
        <v>536</v>
      </c>
      <c r="F123" t="s">
        <v>4122</v>
      </c>
      <c r="H123">
        <f t="shared" si="3"/>
        <v>9.8103008158566488E-3</v>
      </c>
      <c r="I123" s="2">
        <f t="shared" si="4"/>
        <v>149.72752043596731</v>
      </c>
      <c r="J123">
        <f t="shared" si="5"/>
        <v>0.98103008158566485</v>
      </c>
    </row>
    <row r="124" spans="1:10" x14ac:dyDescent="0.25">
      <c r="A124" t="s">
        <v>26</v>
      </c>
      <c r="B124" t="s">
        <v>538</v>
      </c>
      <c r="C124" t="s">
        <v>580</v>
      </c>
      <c r="D124" t="s">
        <v>3136</v>
      </c>
      <c r="E124" t="s">
        <v>541</v>
      </c>
      <c r="F124" t="s">
        <v>4122</v>
      </c>
      <c r="H124">
        <f t="shared" si="3"/>
        <v>9.8603533710395919E-3</v>
      </c>
      <c r="I124" s="2">
        <f t="shared" si="4"/>
        <v>149.72752043596731</v>
      </c>
      <c r="J124">
        <f t="shared" si="5"/>
        <v>0.98603533710395919</v>
      </c>
    </row>
    <row r="125" spans="1:10" x14ac:dyDescent="0.25">
      <c r="A125" t="s">
        <v>26</v>
      </c>
      <c r="B125" t="s">
        <v>542</v>
      </c>
      <c r="C125" t="s">
        <v>584</v>
      </c>
      <c r="D125" t="s">
        <v>3143</v>
      </c>
      <c r="E125" t="s">
        <v>545</v>
      </c>
      <c r="F125" t="s">
        <v>498</v>
      </c>
      <c r="H125">
        <f t="shared" si="3"/>
        <v>1.0110616146954302E-2</v>
      </c>
      <c r="I125" s="2">
        <f t="shared" si="4"/>
        <v>152.99727520435965</v>
      </c>
      <c r="J125">
        <f t="shared" si="5"/>
        <v>1.0110616146954303</v>
      </c>
    </row>
    <row r="126" spans="1:10" x14ac:dyDescent="0.25">
      <c r="A126" t="s">
        <v>26</v>
      </c>
      <c r="B126" t="s">
        <v>546</v>
      </c>
      <c r="C126" t="s">
        <v>589</v>
      </c>
      <c r="D126" t="s">
        <v>3147</v>
      </c>
      <c r="E126" t="s">
        <v>547</v>
      </c>
      <c r="F126" t="s">
        <v>4123</v>
      </c>
      <c r="H126">
        <f t="shared" si="3"/>
        <v>1.0210721257320187E-2</v>
      </c>
      <c r="I126" s="2">
        <f t="shared" si="4"/>
        <v>153.67847411444143</v>
      </c>
      <c r="J126">
        <f t="shared" si="5"/>
        <v>1.0210721257320188</v>
      </c>
    </row>
    <row r="127" spans="1:10" x14ac:dyDescent="0.25">
      <c r="A127" t="s">
        <v>26</v>
      </c>
      <c r="B127" t="s">
        <v>549</v>
      </c>
      <c r="C127" t="s">
        <v>589</v>
      </c>
      <c r="D127" t="s">
        <v>3147</v>
      </c>
      <c r="E127" t="s">
        <v>552</v>
      </c>
      <c r="F127" t="s">
        <v>498</v>
      </c>
      <c r="H127">
        <f t="shared" si="3"/>
        <v>1.0210721257320187E-2</v>
      </c>
      <c r="I127" s="2">
        <f t="shared" si="4"/>
        <v>152.99727520435965</v>
      </c>
      <c r="J127">
        <f t="shared" si="5"/>
        <v>1.0210721257320188</v>
      </c>
    </row>
    <row r="128" spans="1:10" x14ac:dyDescent="0.25">
      <c r="A128" t="s">
        <v>26</v>
      </c>
      <c r="B128" t="s">
        <v>554</v>
      </c>
      <c r="C128" t="s">
        <v>589</v>
      </c>
      <c r="D128" t="s">
        <v>3147</v>
      </c>
      <c r="E128" t="s">
        <v>557</v>
      </c>
      <c r="F128" t="s">
        <v>3153</v>
      </c>
      <c r="H128">
        <f t="shared" si="3"/>
        <v>1.0210721257320187E-2</v>
      </c>
      <c r="I128" s="2">
        <f t="shared" si="4"/>
        <v>152.31607629427791</v>
      </c>
      <c r="J128">
        <f t="shared" si="5"/>
        <v>1.0210721257320188</v>
      </c>
    </row>
    <row r="129" spans="1:10" x14ac:dyDescent="0.25">
      <c r="A129" t="s">
        <v>26</v>
      </c>
      <c r="B129" t="s">
        <v>559</v>
      </c>
      <c r="C129" t="s">
        <v>4124</v>
      </c>
      <c r="D129" t="s">
        <v>3150</v>
      </c>
      <c r="E129" t="s">
        <v>560</v>
      </c>
      <c r="F129" t="s">
        <v>508</v>
      </c>
      <c r="H129">
        <f t="shared" si="3"/>
        <v>1.0410931478051954E-2</v>
      </c>
      <c r="I129" s="2">
        <f t="shared" si="4"/>
        <v>154.35967302452315</v>
      </c>
      <c r="J129">
        <f t="shared" si="5"/>
        <v>1.0410931478051955</v>
      </c>
    </row>
    <row r="130" spans="1:10" x14ac:dyDescent="0.25">
      <c r="A130" t="s">
        <v>26</v>
      </c>
      <c r="B130" t="s">
        <v>562</v>
      </c>
      <c r="C130" t="s">
        <v>604</v>
      </c>
      <c r="D130" t="s">
        <v>3152</v>
      </c>
      <c r="E130" t="s">
        <v>565</v>
      </c>
      <c r="F130" t="s">
        <v>508</v>
      </c>
      <c r="H130">
        <f t="shared" si="3"/>
        <v>1.0511036588417838E-2</v>
      </c>
      <c r="I130" s="2">
        <f t="shared" si="4"/>
        <v>154.35967302452315</v>
      </c>
      <c r="J130">
        <f t="shared" si="5"/>
        <v>1.0511036588417839</v>
      </c>
    </row>
    <row r="131" spans="1:10" x14ac:dyDescent="0.25">
      <c r="A131" t="s">
        <v>26</v>
      </c>
      <c r="B131" t="s">
        <v>567</v>
      </c>
      <c r="C131" t="s">
        <v>604</v>
      </c>
      <c r="D131" t="s">
        <v>3152</v>
      </c>
      <c r="E131" t="s">
        <v>570</v>
      </c>
      <c r="F131" t="s">
        <v>3157</v>
      </c>
      <c r="H131">
        <f t="shared" si="3"/>
        <v>1.0511036588417838E-2</v>
      </c>
      <c r="I131" s="2">
        <f t="shared" si="4"/>
        <v>155.72207084468664</v>
      </c>
      <c r="J131">
        <f t="shared" si="5"/>
        <v>1.0511036588417839</v>
      </c>
    </row>
    <row r="132" spans="1:10" x14ac:dyDescent="0.25">
      <c r="A132" t="s">
        <v>26</v>
      </c>
      <c r="B132" t="s">
        <v>572</v>
      </c>
      <c r="C132" t="s">
        <v>612</v>
      </c>
      <c r="D132" t="s">
        <v>3154</v>
      </c>
      <c r="E132" t="s">
        <v>575</v>
      </c>
      <c r="F132" t="s">
        <v>498</v>
      </c>
      <c r="H132">
        <f t="shared" ref="H132:H195" si="6">(C132-19979)/19979</f>
        <v>1.0561089143600782E-2</v>
      </c>
      <c r="I132" s="2">
        <f t="shared" ref="I132:I195" si="7">F132/734*1000000</f>
        <v>152.99727520435965</v>
      </c>
      <c r="J132">
        <f t="shared" ref="J132:J195" si="8">H132*100</f>
        <v>1.0561089143600781</v>
      </c>
    </row>
    <row r="133" spans="1:10" x14ac:dyDescent="0.25">
      <c r="A133" t="s">
        <v>26</v>
      </c>
      <c r="B133" t="s">
        <v>577</v>
      </c>
      <c r="C133" t="s">
        <v>3049</v>
      </c>
      <c r="D133" t="s">
        <v>4125</v>
      </c>
      <c r="E133" t="s">
        <v>578</v>
      </c>
      <c r="F133" t="s">
        <v>4126</v>
      </c>
      <c r="H133">
        <f t="shared" si="6"/>
        <v>1.0811351919515492E-2</v>
      </c>
      <c r="I133" s="2">
        <f t="shared" si="7"/>
        <v>157.08446866485014</v>
      </c>
      <c r="J133">
        <f t="shared" si="8"/>
        <v>1.0811351919515493</v>
      </c>
    </row>
    <row r="134" spans="1:10" x14ac:dyDescent="0.25">
      <c r="A134" t="s">
        <v>26</v>
      </c>
      <c r="B134" t="s">
        <v>579</v>
      </c>
      <c r="C134" t="s">
        <v>621</v>
      </c>
      <c r="D134" t="s">
        <v>3160</v>
      </c>
      <c r="E134" t="s">
        <v>582</v>
      </c>
      <c r="F134" t="s">
        <v>527</v>
      </c>
      <c r="H134">
        <f t="shared" si="6"/>
        <v>1.0861404474698433E-2</v>
      </c>
      <c r="I134" s="2">
        <f t="shared" si="7"/>
        <v>157.76566757493188</v>
      </c>
      <c r="J134">
        <f t="shared" si="8"/>
        <v>1.0861404474698433</v>
      </c>
    </row>
    <row r="135" spans="1:10" x14ac:dyDescent="0.25">
      <c r="A135" t="s">
        <v>26</v>
      </c>
      <c r="B135" t="s">
        <v>583</v>
      </c>
      <c r="C135" t="s">
        <v>626</v>
      </c>
      <c r="D135" t="s">
        <v>4127</v>
      </c>
      <c r="E135" t="s">
        <v>586</v>
      </c>
      <c r="F135" t="s">
        <v>4128</v>
      </c>
      <c r="H135">
        <f t="shared" si="6"/>
        <v>1.0911457029881376E-2</v>
      </c>
      <c r="I135" s="2">
        <f t="shared" si="7"/>
        <v>158.44686648501363</v>
      </c>
      <c r="J135">
        <f t="shared" si="8"/>
        <v>1.0911457029881377</v>
      </c>
    </row>
    <row r="136" spans="1:10" x14ac:dyDescent="0.25">
      <c r="A136" t="s">
        <v>26</v>
      </c>
      <c r="B136" t="s">
        <v>588</v>
      </c>
      <c r="C136" t="s">
        <v>631</v>
      </c>
      <c r="D136" t="s">
        <v>3161</v>
      </c>
      <c r="E136" t="s">
        <v>591</v>
      </c>
      <c r="F136" t="s">
        <v>4126</v>
      </c>
      <c r="H136">
        <f t="shared" si="6"/>
        <v>1.0961509585064318E-2</v>
      </c>
      <c r="I136" s="2">
        <f t="shared" si="7"/>
        <v>157.08446866485014</v>
      </c>
      <c r="J136">
        <f t="shared" si="8"/>
        <v>1.0961509585064317</v>
      </c>
    </row>
    <row r="137" spans="1:10" x14ac:dyDescent="0.25">
      <c r="A137" t="s">
        <v>26</v>
      </c>
      <c r="B137" t="s">
        <v>593</v>
      </c>
      <c r="C137" t="s">
        <v>636</v>
      </c>
      <c r="D137" t="s">
        <v>4129</v>
      </c>
      <c r="E137" t="s">
        <v>594</v>
      </c>
      <c r="F137" t="s">
        <v>527</v>
      </c>
      <c r="H137">
        <f t="shared" si="6"/>
        <v>1.1061614695430202E-2</v>
      </c>
      <c r="I137" s="2">
        <f t="shared" si="7"/>
        <v>157.76566757493188</v>
      </c>
      <c r="J137">
        <f t="shared" si="8"/>
        <v>1.1061614695430202</v>
      </c>
    </row>
    <row r="138" spans="1:10" x14ac:dyDescent="0.25">
      <c r="A138" t="s">
        <v>26</v>
      </c>
      <c r="B138" t="s">
        <v>596</v>
      </c>
      <c r="C138" t="s">
        <v>640</v>
      </c>
      <c r="D138" t="s">
        <v>4130</v>
      </c>
      <c r="E138" t="s">
        <v>597</v>
      </c>
      <c r="F138" t="s">
        <v>527</v>
      </c>
      <c r="H138">
        <f t="shared" si="6"/>
        <v>1.1111667250613144E-2</v>
      </c>
      <c r="I138" s="2">
        <f t="shared" si="7"/>
        <v>157.76566757493188</v>
      </c>
      <c r="J138">
        <f t="shared" si="8"/>
        <v>1.1111667250613144</v>
      </c>
    </row>
    <row r="139" spans="1:10" x14ac:dyDescent="0.25">
      <c r="A139" t="s">
        <v>26</v>
      </c>
      <c r="B139" t="s">
        <v>599</v>
      </c>
      <c r="C139" t="s">
        <v>648</v>
      </c>
      <c r="D139" t="s">
        <v>4131</v>
      </c>
      <c r="E139" t="s">
        <v>602</v>
      </c>
      <c r="F139" t="s">
        <v>522</v>
      </c>
      <c r="H139">
        <f t="shared" si="6"/>
        <v>1.1261824916161969E-2</v>
      </c>
      <c r="I139" s="2">
        <f t="shared" si="7"/>
        <v>159.67302452316076</v>
      </c>
      <c r="J139">
        <f t="shared" si="8"/>
        <v>1.1261824916161969</v>
      </c>
    </row>
    <row r="140" spans="1:10" x14ac:dyDescent="0.25">
      <c r="A140" t="s">
        <v>26</v>
      </c>
      <c r="B140" t="s">
        <v>603</v>
      </c>
      <c r="C140" t="s">
        <v>648</v>
      </c>
      <c r="D140" t="s">
        <v>4131</v>
      </c>
      <c r="E140" t="s">
        <v>606</v>
      </c>
      <c r="F140" t="s">
        <v>517</v>
      </c>
      <c r="H140">
        <f t="shared" si="6"/>
        <v>1.1261824916161969E-2</v>
      </c>
      <c r="I140" s="2">
        <f t="shared" si="7"/>
        <v>158.99182561307902</v>
      </c>
      <c r="J140">
        <f t="shared" si="8"/>
        <v>1.1261824916161969</v>
      </c>
    </row>
    <row r="141" spans="1:10" x14ac:dyDescent="0.25">
      <c r="A141" t="s">
        <v>26</v>
      </c>
      <c r="B141" t="s">
        <v>608</v>
      </c>
      <c r="C141" t="s">
        <v>653</v>
      </c>
      <c r="D141" t="s">
        <v>3170</v>
      </c>
      <c r="E141" t="s">
        <v>609</v>
      </c>
      <c r="F141" t="s">
        <v>522</v>
      </c>
      <c r="H141">
        <f t="shared" si="6"/>
        <v>1.1361930026527854E-2</v>
      </c>
      <c r="I141" s="2">
        <f t="shared" si="7"/>
        <v>159.67302452316076</v>
      </c>
      <c r="J141">
        <f t="shared" si="8"/>
        <v>1.1361930026527853</v>
      </c>
    </row>
    <row r="142" spans="1:10" x14ac:dyDescent="0.25">
      <c r="A142" t="s">
        <v>26</v>
      </c>
      <c r="B142" t="s">
        <v>611</v>
      </c>
      <c r="C142" t="s">
        <v>4132</v>
      </c>
      <c r="D142" t="s">
        <v>4133</v>
      </c>
      <c r="E142" t="s">
        <v>614</v>
      </c>
      <c r="F142" t="s">
        <v>4128</v>
      </c>
      <c r="H142">
        <f t="shared" si="6"/>
        <v>1.1411982581710797E-2</v>
      </c>
      <c r="I142" s="2">
        <f t="shared" si="7"/>
        <v>158.44686648501363</v>
      </c>
      <c r="J142">
        <f t="shared" si="8"/>
        <v>1.1411982581710798</v>
      </c>
    </row>
    <row r="143" spans="1:10" x14ac:dyDescent="0.25">
      <c r="A143" t="s">
        <v>26</v>
      </c>
      <c r="B143" t="s">
        <v>615</v>
      </c>
      <c r="C143" t="s">
        <v>660</v>
      </c>
      <c r="D143" t="s">
        <v>4134</v>
      </c>
      <c r="E143" t="s">
        <v>618</v>
      </c>
      <c r="F143" t="s">
        <v>3162</v>
      </c>
      <c r="H143">
        <f t="shared" si="6"/>
        <v>1.151208769207668E-2</v>
      </c>
      <c r="I143" s="2">
        <f t="shared" si="7"/>
        <v>160.35422343324251</v>
      </c>
      <c r="J143">
        <f t="shared" si="8"/>
        <v>1.151208769207668</v>
      </c>
    </row>
    <row r="144" spans="1:10" x14ac:dyDescent="0.25">
      <c r="A144" t="s">
        <v>26</v>
      </c>
      <c r="B144" t="s">
        <v>620</v>
      </c>
      <c r="C144" t="s">
        <v>665</v>
      </c>
      <c r="D144" t="s">
        <v>4135</v>
      </c>
      <c r="E144" t="s">
        <v>623</v>
      </c>
      <c r="F144" t="s">
        <v>3162</v>
      </c>
      <c r="H144">
        <f t="shared" si="6"/>
        <v>1.1612192802442564E-2</v>
      </c>
      <c r="I144" s="2">
        <f t="shared" si="7"/>
        <v>160.35422343324251</v>
      </c>
      <c r="J144">
        <f t="shared" si="8"/>
        <v>1.1612192802442565</v>
      </c>
    </row>
    <row r="145" spans="1:10" x14ac:dyDescent="0.25">
      <c r="A145" t="s">
        <v>26</v>
      </c>
      <c r="B145" t="s">
        <v>625</v>
      </c>
      <c r="C145" t="s">
        <v>4136</v>
      </c>
      <c r="D145" t="s">
        <v>4137</v>
      </c>
      <c r="E145" t="s">
        <v>628</v>
      </c>
      <c r="F145" t="s">
        <v>3165</v>
      </c>
      <c r="H145">
        <f t="shared" si="6"/>
        <v>1.1762350467991392E-2</v>
      </c>
      <c r="I145" s="2">
        <f t="shared" si="7"/>
        <v>161.03542234332426</v>
      </c>
      <c r="J145">
        <f t="shared" si="8"/>
        <v>1.1762350467991392</v>
      </c>
    </row>
    <row r="146" spans="1:10" x14ac:dyDescent="0.25">
      <c r="A146" t="s">
        <v>26</v>
      </c>
      <c r="B146" t="s">
        <v>630</v>
      </c>
      <c r="C146" t="s">
        <v>674</v>
      </c>
      <c r="D146" t="s">
        <v>4138</v>
      </c>
      <c r="E146" t="s">
        <v>633</v>
      </c>
      <c r="F146" t="s">
        <v>4139</v>
      </c>
      <c r="H146">
        <f t="shared" si="6"/>
        <v>1.1812403023174333E-2</v>
      </c>
      <c r="I146" s="2">
        <f t="shared" si="7"/>
        <v>161.71662125340598</v>
      </c>
      <c r="J146">
        <f t="shared" si="8"/>
        <v>1.1812403023174334</v>
      </c>
    </row>
    <row r="147" spans="1:10" x14ac:dyDescent="0.25">
      <c r="A147" t="s">
        <v>26</v>
      </c>
      <c r="B147" t="s">
        <v>635</v>
      </c>
      <c r="C147" t="s">
        <v>4140</v>
      </c>
      <c r="D147" t="s">
        <v>4141</v>
      </c>
      <c r="E147" t="s">
        <v>638</v>
      </c>
      <c r="F147" t="s">
        <v>4139</v>
      </c>
      <c r="H147">
        <f t="shared" si="6"/>
        <v>1.1862455578357274E-2</v>
      </c>
      <c r="I147" s="2">
        <f t="shared" si="7"/>
        <v>161.71662125340598</v>
      </c>
      <c r="J147">
        <f t="shared" si="8"/>
        <v>1.1862455578357274</v>
      </c>
    </row>
    <row r="148" spans="1:10" x14ac:dyDescent="0.25">
      <c r="A148" t="s">
        <v>26</v>
      </c>
      <c r="B148" t="s">
        <v>639</v>
      </c>
      <c r="C148" t="s">
        <v>681</v>
      </c>
      <c r="D148" t="s">
        <v>4142</v>
      </c>
      <c r="E148" t="s">
        <v>642</v>
      </c>
      <c r="F148" t="s">
        <v>4139</v>
      </c>
      <c r="H148">
        <f t="shared" si="6"/>
        <v>1.1962560688723159E-2</v>
      </c>
      <c r="I148" s="2">
        <f t="shared" si="7"/>
        <v>161.71662125340598</v>
      </c>
      <c r="J148">
        <f t="shared" si="8"/>
        <v>1.1962560688723158</v>
      </c>
    </row>
    <row r="149" spans="1:10" x14ac:dyDescent="0.25">
      <c r="A149" t="s">
        <v>26</v>
      </c>
      <c r="B149" t="s">
        <v>643</v>
      </c>
      <c r="C149" t="s">
        <v>685</v>
      </c>
      <c r="D149" t="s">
        <v>4143</v>
      </c>
      <c r="E149" t="s">
        <v>646</v>
      </c>
      <c r="F149" t="s">
        <v>532</v>
      </c>
      <c r="H149">
        <f t="shared" si="6"/>
        <v>1.2062665799089043E-2</v>
      </c>
      <c r="I149" s="2">
        <f t="shared" si="7"/>
        <v>163.0790190735695</v>
      </c>
      <c r="J149">
        <f t="shared" si="8"/>
        <v>1.2062665799089043</v>
      </c>
    </row>
    <row r="150" spans="1:10" x14ac:dyDescent="0.25">
      <c r="A150" t="s">
        <v>26</v>
      </c>
      <c r="B150" t="s">
        <v>647</v>
      </c>
      <c r="C150" t="s">
        <v>690</v>
      </c>
      <c r="D150" t="s">
        <v>4144</v>
      </c>
      <c r="E150" t="s">
        <v>650</v>
      </c>
      <c r="F150" t="s">
        <v>532</v>
      </c>
      <c r="H150">
        <f t="shared" si="6"/>
        <v>1.2112718354271985E-2</v>
      </c>
      <c r="I150" s="2">
        <f t="shared" si="7"/>
        <v>163.0790190735695</v>
      </c>
      <c r="J150">
        <f t="shared" si="8"/>
        <v>1.2112718354271985</v>
      </c>
    </row>
    <row r="151" spans="1:10" x14ac:dyDescent="0.25">
      <c r="A151" t="s">
        <v>26</v>
      </c>
      <c r="B151" t="s">
        <v>652</v>
      </c>
      <c r="C151" t="s">
        <v>695</v>
      </c>
      <c r="D151" t="s">
        <v>4145</v>
      </c>
      <c r="E151" t="s">
        <v>655</v>
      </c>
      <c r="F151" t="s">
        <v>537</v>
      </c>
      <c r="H151">
        <f t="shared" si="6"/>
        <v>1.2162770909454928E-2</v>
      </c>
      <c r="I151" s="2">
        <f t="shared" si="7"/>
        <v>163.76021798365122</v>
      </c>
      <c r="J151">
        <f t="shared" si="8"/>
        <v>1.2162770909454927</v>
      </c>
    </row>
    <row r="152" spans="1:10" x14ac:dyDescent="0.25">
      <c r="A152" t="s">
        <v>26</v>
      </c>
      <c r="B152" t="s">
        <v>657</v>
      </c>
      <c r="C152" t="s">
        <v>699</v>
      </c>
      <c r="D152" t="s">
        <v>4146</v>
      </c>
      <c r="E152" t="s">
        <v>658</v>
      </c>
      <c r="F152" t="s">
        <v>532</v>
      </c>
      <c r="H152">
        <f t="shared" si="6"/>
        <v>1.2212823464637869E-2</v>
      </c>
      <c r="I152" s="2">
        <f t="shared" si="7"/>
        <v>163.0790190735695</v>
      </c>
      <c r="J152">
        <f t="shared" si="8"/>
        <v>1.221282346463787</v>
      </c>
    </row>
    <row r="153" spans="1:10" x14ac:dyDescent="0.25">
      <c r="A153" t="s">
        <v>26</v>
      </c>
      <c r="B153" t="s">
        <v>659</v>
      </c>
      <c r="C153" t="s">
        <v>703</v>
      </c>
      <c r="D153" t="s">
        <v>4147</v>
      </c>
      <c r="E153" t="s">
        <v>662</v>
      </c>
      <c r="F153" t="s">
        <v>553</v>
      </c>
      <c r="H153">
        <f t="shared" si="6"/>
        <v>1.2413033685369638E-2</v>
      </c>
      <c r="I153" s="2">
        <f t="shared" si="7"/>
        <v>165.12261580381474</v>
      </c>
      <c r="J153">
        <f t="shared" si="8"/>
        <v>1.2413033685369639</v>
      </c>
    </row>
    <row r="154" spans="1:10" x14ac:dyDescent="0.25">
      <c r="A154" t="s">
        <v>26</v>
      </c>
      <c r="B154" t="s">
        <v>664</v>
      </c>
      <c r="C154" t="s">
        <v>708</v>
      </c>
      <c r="D154" t="s">
        <v>4148</v>
      </c>
      <c r="E154" t="s">
        <v>667</v>
      </c>
      <c r="F154" t="s">
        <v>561</v>
      </c>
      <c r="H154">
        <f t="shared" si="6"/>
        <v>1.2513138795735523E-2</v>
      </c>
      <c r="I154" s="2">
        <f t="shared" si="7"/>
        <v>167.02997275204359</v>
      </c>
      <c r="J154">
        <f t="shared" si="8"/>
        <v>1.2513138795735523</v>
      </c>
    </row>
    <row r="155" spans="1:10" x14ac:dyDescent="0.25">
      <c r="A155" t="s">
        <v>26</v>
      </c>
      <c r="B155" t="s">
        <v>668</v>
      </c>
      <c r="C155" t="s">
        <v>3090</v>
      </c>
      <c r="D155" t="s">
        <v>4149</v>
      </c>
      <c r="E155" t="s">
        <v>671</v>
      </c>
      <c r="F155" t="s">
        <v>553</v>
      </c>
      <c r="H155">
        <f t="shared" si="6"/>
        <v>1.2613243906101407E-2</v>
      </c>
      <c r="I155" s="2">
        <f t="shared" si="7"/>
        <v>165.12261580381474</v>
      </c>
      <c r="J155">
        <f t="shared" si="8"/>
        <v>1.2613243906101408</v>
      </c>
    </row>
    <row r="156" spans="1:10" x14ac:dyDescent="0.25">
      <c r="A156" t="s">
        <v>26</v>
      </c>
      <c r="B156" t="s">
        <v>673</v>
      </c>
      <c r="C156" t="s">
        <v>718</v>
      </c>
      <c r="D156" t="s">
        <v>4150</v>
      </c>
      <c r="E156" t="s">
        <v>676</v>
      </c>
      <c r="F156" t="s">
        <v>3169</v>
      </c>
      <c r="H156">
        <f t="shared" si="6"/>
        <v>1.2663296461284348E-2</v>
      </c>
      <c r="I156" s="2">
        <f t="shared" si="7"/>
        <v>165.80381471389646</v>
      </c>
      <c r="J156">
        <f t="shared" si="8"/>
        <v>1.2663296461284348</v>
      </c>
    </row>
    <row r="157" spans="1:10" x14ac:dyDescent="0.25">
      <c r="A157" t="s">
        <v>26</v>
      </c>
      <c r="B157" t="s">
        <v>678</v>
      </c>
      <c r="C157" t="s">
        <v>4151</v>
      </c>
      <c r="D157" t="s">
        <v>4152</v>
      </c>
      <c r="E157" t="s">
        <v>679</v>
      </c>
      <c r="F157" t="s">
        <v>3169</v>
      </c>
      <c r="H157">
        <f t="shared" si="6"/>
        <v>1.271334901646729E-2</v>
      </c>
      <c r="I157" s="2">
        <f t="shared" si="7"/>
        <v>165.80381471389646</v>
      </c>
      <c r="J157">
        <f t="shared" si="8"/>
        <v>1.271334901646729</v>
      </c>
    </row>
    <row r="158" spans="1:10" x14ac:dyDescent="0.25">
      <c r="A158" t="s">
        <v>26</v>
      </c>
      <c r="B158" t="s">
        <v>680</v>
      </c>
      <c r="C158" t="s">
        <v>4153</v>
      </c>
      <c r="D158" t="s">
        <v>4154</v>
      </c>
      <c r="E158" t="s">
        <v>683</v>
      </c>
      <c r="F158" t="s">
        <v>553</v>
      </c>
      <c r="H158">
        <f t="shared" si="6"/>
        <v>1.2813454126833174E-2</v>
      </c>
      <c r="I158" s="2">
        <f t="shared" si="7"/>
        <v>165.12261580381474</v>
      </c>
      <c r="J158">
        <f t="shared" si="8"/>
        <v>1.2813454126833175</v>
      </c>
    </row>
    <row r="159" spans="1:10" x14ac:dyDescent="0.25">
      <c r="A159" t="s">
        <v>26</v>
      </c>
      <c r="B159" t="s">
        <v>684</v>
      </c>
      <c r="C159" t="s">
        <v>733</v>
      </c>
      <c r="D159" t="s">
        <v>4155</v>
      </c>
      <c r="E159" t="s">
        <v>687</v>
      </c>
      <c r="F159" t="s">
        <v>3169</v>
      </c>
      <c r="H159">
        <f t="shared" si="6"/>
        <v>1.2913559237199059E-2</v>
      </c>
      <c r="I159" s="2">
        <f t="shared" si="7"/>
        <v>165.80381471389646</v>
      </c>
      <c r="J159">
        <f t="shared" si="8"/>
        <v>1.2913559237199059</v>
      </c>
    </row>
    <row r="160" spans="1:10" x14ac:dyDescent="0.25">
      <c r="A160" t="s">
        <v>26</v>
      </c>
      <c r="B160" t="s">
        <v>689</v>
      </c>
      <c r="C160" t="s">
        <v>733</v>
      </c>
      <c r="D160" t="s">
        <v>4155</v>
      </c>
      <c r="E160" t="s">
        <v>692</v>
      </c>
      <c r="F160" t="s">
        <v>3169</v>
      </c>
      <c r="H160">
        <f t="shared" si="6"/>
        <v>1.2913559237199059E-2</v>
      </c>
      <c r="I160" s="2">
        <f t="shared" si="7"/>
        <v>165.80381471389646</v>
      </c>
      <c r="J160">
        <f t="shared" si="8"/>
        <v>1.2913559237199059</v>
      </c>
    </row>
    <row r="161" spans="1:10" x14ac:dyDescent="0.25">
      <c r="A161" t="s">
        <v>26</v>
      </c>
      <c r="B161" t="s">
        <v>694</v>
      </c>
      <c r="C161" t="s">
        <v>4156</v>
      </c>
      <c r="D161" t="s">
        <v>4157</v>
      </c>
      <c r="E161" t="s">
        <v>697</v>
      </c>
      <c r="F161" t="s">
        <v>3169</v>
      </c>
      <c r="H161">
        <f t="shared" si="6"/>
        <v>1.2963611792382002E-2</v>
      </c>
      <c r="I161" s="2">
        <f t="shared" si="7"/>
        <v>165.80381471389646</v>
      </c>
      <c r="J161">
        <f t="shared" si="8"/>
        <v>1.2963611792382002</v>
      </c>
    </row>
    <row r="162" spans="1:10" x14ac:dyDescent="0.25">
      <c r="A162" t="s">
        <v>26</v>
      </c>
      <c r="B162" t="s">
        <v>698</v>
      </c>
      <c r="C162" t="s">
        <v>740</v>
      </c>
      <c r="D162" t="s">
        <v>4158</v>
      </c>
      <c r="E162" t="s">
        <v>701</v>
      </c>
      <c r="F162" t="s">
        <v>561</v>
      </c>
      <c r="H162">
        <f t="shared" si="6"/>
        <v>1.3113769457930828E-2</v>
      </c>
      <c r="I162" s="2">
        <f t="shared" si="7"/>
        <v>167.02997275204359</v>
      </c>
      <c r="J162">
        <f t="shared" si="8"/>
        <v>1.3113769457930828</v>
      </c>
    </row>
    <row r="163" spans="1:10" x14ac:dyDescent="0.25">
      <c r="A163" t="s">
        <v>26</v>
      </c>
      <c r="B163" t="s">
        <v>702</v>
      </c>
      <c r="C163" t="s">
        <v>745</v>
      </c>
      <c r="D163" t="s">
        <v>4159</v>
      </c>
      <c r="E163" t="s">
        <v>705</v>
      </c>
      <c r="F163" t="s">
        <v>561</v>
      </c>
      <c r="H163">
        <f t="shared" si="6"/>
        <v>1.3213874568296712E-2</v>
      </c>
      <c r="I163" s="2">
        <f t="shared" si="7"/>
        <v>167.02997275204359</v>
      </c>
      <c r="J163">
        <f t="shared" si="8"/>
        <v>1.3213874568296713</v>
      </c>
    </row>
    <row r="164" spans="1:10" x14ac:dyDescent="0.25">
      <c r="A164" t="s">
        <v>26</v>
      </c>
      <c r="B164" t="s">
        <v>707</v>
      </c>
      <c r="C164" t="s">
        <v>749</v>
      </c>
      <c r="D164" t="s">
        <v>4160</v>
      </c>
      <c r="E164" t="s">
        <v>710</v>
      </c>
      <c r="F164" t="s">
        <v>561</v>
      </c>
      <c r="H164">
        <f t="shared" si="6"/>
        <v>1.3263927123479654E-2</v>
      </c>
      <c r="I164" s="2">
        <f t="shared" si="7"/>
        <v>167.02997275204359</v>
      </c>
      <c r="J164">
        <f t="shared" si="8"/>
        <v>1.3263927123479653</v>
      </c>
    </row>
    <row r="165" spans="1:10" x14ac:dyDescent="0.25">
      <c r="A165" t="s">
        <v>26</v>
      </c>
      <c r="B165" t="s">
        <v>712</v>
      </c>
      <c r="C165" t="s">
        <v>753</v>
      </c>
      <c r="D165" t="s">
        <v>4161</v>
      </c>
      <c r="E165" t="s">
        <v>715</v>
      </c>
      <c r="F165" t="s">
        <v>561</v>
      </c>
      <c r="H165">
        <f t="shared" si="6"/>
        <v>1.3364032233845538E-2</v>
      </c>
      <c r="I165" s="2">
        <f t="shared" si="7"/>
        <v>167.02997275204359</v>
      </c>
      <c r="J165">
        <f t="shared" si="8"/>
        <v>1.3364032233845538</v>
      </c>
    </row>
    <row r="166" spans="1:10" x14ac:dyDescent="0.25">
      <c r="A166" t="s">
        <v>26</v>
      </c>
      <c r="B166" t="s">
        <v>717</v>
      </c>
      <c r="C166" t="s">
        <v>758</v>
      </c>
      <c r="D166" t="s">
        <v>4162</v>
      </c>
      <c r="E166" t="s">
        <v>720</v>
      </c>
      <c r="F166" t="s">
        <v>566</v>
      </c>
      <c r="H166">
        <f t="shared" si="6"/>
        <v>1.3464137344211423E-2</v>
      </c>
      <c r="I166" s="2">
        <f t="shared" si="7"/>
        <v>167.71117166212534</v>
      </c>
      <c r="J166">
        <f t="shared" si="8"/>
        <v>1.3464137344211422</v>
      </c>
    </row>
    <row r="167" spans="1:10" x14ac:dyDescent="0.25">
      <c r="A167" t="s">
        <v>26</v>
      </c>
      <c r="B167" t="s">
        <v>721</v>
      </c>
      <c r="C167" t="s">
        <v>762</v>
      </c>
      <c r="D167" t="s">
        <v>4163</v>
      </c>
      <c r="E167" t="s">
        <v>722</v>
      </c>
      <c r="F167" t="s">
        <v>566</v>
      </c>
      <c r="H167">
        <f t="shared" si="6"/>
        <v>1.3514189899394364E-2</v>
      </c>
      <c r="I167" s="2">
        <f t="shared" si="7"/>
        <v>167.71117166212534</v>
      </c>
      <c r="J167">
        <f t="shared" si="8"/>
        <v>1.3514189899394364</v>
      </c>
    </row>
    <row r="168" spans="1:10" x14ac:dyDescent="0.25">
      <c r="A168" t="s">
        <v>26</v>
      </c>
      <c r="B168" t="s">
        <v>723</v>
      </c>
      <c r="C168" t="s">
        <v>767</v>
      </c>
      <c r="D168" t="s">
        <v>4164</v>
      </c>
      <c r="E168" t="s">
        <v>726</v>
      </c>
      <c r="F168" t="s">
        <v>566</v>
      </c>
      <c r="H168">
        <f t="shared" si="6"/>
        <v>1.3614295009760248E-2</v>
      </c>
      <c r="I168" s="2">
        <f t="shared" si="7"/>
        <v>167.71117166212534</v>
      </c>
      <c r="J168">
        <f t="shared" si="8"/>
        <v>1.3614295009760249</v>
      </c>
    </row>
    <row r="169" spans="1:10" x14ac:dyDescent="0.25">
      <c r="A169" t="s">
        <v>26</v>
      </c>
      <c r="B169" t="s">
        <v>728</v>
      </c>
      <c r="C169" t="s">
        <v>771</v>
      </c>
      <c r="D169" t="s">
        <v>4165</v>
      </c>
      <c r="E169" t="s">
        <v>731</v>
      </c>
      <c r="F169" t="s">
        <v>561</v>
      </c>
      <c r="H169">
        <f t="shared" si="6"/>
        <v>1.366434756494319E-2</v>
      </c>
      <c r="I169" s="2">
        <f t="shared" si="7"/>
        <v>167.02997275204359</v>
      </c>
      <c r="J169">
        <f t="shared" si="8"/>
        <v>1.3664347564943189</v>
      </c>
    </row>
    <row r="170" spans="1:10" x14ac:dyDescent="0.25">
      <c r="A170" t="s">
        <v>26</v>
      </c>
      <c r="B170" t="s">
        <v>732</v>
      </c>
      <c r="C170" t="s">
        <v>780</v>
      </c>
      <c r="D170" t="s">
        <v>4166</v>
      </c>
      <c r="E170" t="s">
        <v>735</v>
      </c>
      <c r="F170" t="s">
        <v>3175</v>
      </c>
      <c r="H170">
        <f t="shared" si="6"/>
        <v>1.3764452675309074E-2</v>
      </c>
      <c r="I170" s="2">
        <f t="shared" si="7"/>
        <v>168.39237057220708</v>
      </c>
      <c r="J170">
        <f t="shared" si="8"/>
        <v>1.3764452675309073</v>
      </c>
    </row>
    <row r="171" spans="1:10" x14ac:dyDescent="0.25">
      <c r="A171" t="s">
        <v>26</v>
      </c>
      <c r="B171" t="s">
        <v>736</v>
      </c>
      <c r="C171" t="s">
        <v>780</v>
      </c>
      <c r="D171" t="s">
        <v>4166</v>
      </c>
      <c r="E171" t="s">
        <v>737</v>
      </c>
      <c r="F171" t="s">
        <v>566</v>
      </c>
      <c r="H171">
        <f t="shared" si="6"/>
        <v>1.3764452675309074E-2</v>
      </c>
      <c r="I171" s="2">
        <f t="shared" si="7"/>
        <v>167.71117166212534</v>
      </c>
      <c r="J171">
        <f t="shared" si="8"/>
        <v>1.3764452675309073</v>
      </c>
    </row>
    <row r="172" spans="1:10" x14ac:dyDescent="0.25">
      <c r="A172" t="s">
        <v>26</v>
      </c>
      <c r="B172" t="s">
        <v>739</v>
      </c>
      <c r="C172" t="s">
        <v>784</v>
      </c>
      <c r="D172" t="s">
        <v>4167</v>
      </c>
      <c r="E172" t="s">
        <v>742</v>
      </c>
      <c r="F172" t="s">
        <v>571</v>
      </c>
      <c r="H172">
        <f t="shared" si="6"/>
        <v>1.3964662896040843E-2</v>
      </c>
      <c r="I172" s="2">
        <f t="shared" si="7"/>
        <v>169.75476839237058</v>
      </c>
      <c r="J172">
        <f t="shared" si="8"/>
        <v>1.3964662896040843</v>
      </c>
    </row>
    <row r="173" spans="1:10" x14ac:dyDescent="0.25">
      <c r="A173" t="s">
        <v>26</v>
      </c>
      <c r="B173" t="s">
        <v>744</v>
      </c>
      <c r="C173" t="s">
        <v>789</v>
      </c>
      <c r="D173" t="s">
        <v>4168</v>
      </c>
      <c r="E173" t="s">
        <v>747</v>
      </c>
      <c r="F173" t="s">
        <v>3177</v>
      </c>
      <c r="H173">
        <f t="shared" si="6"/>
        <v>1.4064768006406728E-2</v>
      </c>
      <c r="I173" s="2">
        <f t="shared" si="7"/>
        <v>170.4359673024523</v>
      </c>
      <c r="J173">
        <f t="shared" si="8"/>
        <v>1.4064768006406727</v>
      </c>
    </row>
    <row r="174" spans="1:10" x14ac:dyDescent="0.25">
      <c r="A174" t="s">
        <v>26</v>
      </c>
      <c r="B174" t="s">
        <v>748</v>
      </c>
      <c r="C174" t="s">
        <v>793</v>
      </c>
      <c r="D174" t="s">
        <v>4169</v>
      </c>
      <c r="E174" t="s">
        <v>751</v>
      </c>
      <c r="F174" t="s">
        <v>4170</v>
      </c>
      <c r="H174">
        <f t="shared" si="6"/>
        <v>1.4114820561589669E-2</v>
      </c>
      <c r="I174" s="2">
        <f t="shared" si="7"/>
        <v>169.07356948228883</v>
      </c>
      <c r="J174">
        <f t="shared" si="8"/>
        <v>1.4114820561589669</v>
      </c>
    </row>
    <row r="175" spans="1:10" x14ac:dyDescent="0.25">
      <c r="A175" t="s">
        <v>26</v>
      </c>
      <c r="B175" t="s">
        <v>752</v>
      </c>
      <c r="C175" t="s">
        <v>3122</v>
      </c>
      <c r="D175" t="s">
        <v>4171</v>
      </c>
      <c r="E175" t="s">
        <v>755</v>
      </c>
      <c r="F175" t="s">
        <v>571</v>
      </c>
      <c r="H175">
        <f t="shared" si="6"/>
        <v>1.4214925671955553E-2</v>
      </c>
      <c r="I175" s="2">
        <f t="shared" si="7"/>
        <v>169.75476839237058</v>
      </c>
      <c r="J175">
        <f t="shared" si="8"/>
        <v>1.4214925671955554</v>
      </c>
    </row>
    <row r="176" spans="1:10" x14ac:dyDescent="0.25">
      <c r="A176" t="s">
        <v>26</v>
      </c>
      <c r="B176" t="s">
        <v>757</v>
      </c>
      <c r="C176" t="s">
        <v>4172</v>
      </c>
      <c r="D176" t="s">
        <v>4173</v>
      </c>
      <c r="E176" t="s">
        <v>760</v>
      </c>
      <c r="F176" t="s">
        <v>3177</v>
      </c>
      <c r="H176">
        <f t="shared" si="6"/>
        <v>1.4315030782321438E-2</v>
      </c>
      <c r="I176" s="2">
        <f t="shared" si="7"/>
        <v>170.4359673024523</v>
      </c>
      <c r="J176">
        <f t="shared" si="8"/>
        <v>1.4315030782321438</v>
      </c>
    </row>
    <row r="177" spans="1:10" x14ac:dyDescent="0.25">
      <c r="A177" t="s">
        <v>26</v>
      </c>
      <c r="B177" t="s">
        <v>761</v>
      </c>
      <c r="C177" t="s">
        <v>806</v>
      </c>
      <c r="D177" t="s">
        <v>4174</v>
      </c>
      <c r="E177" t="s">
        <v>764</v>
      </c>
      <c r="F177" t="s">
        <v>3177</v>
      </c>
      <c r="H177">
        <f t="shared" si="6"/>
        <v>1.4365083337504379E-2</v>
      </c>
      <c r="I177" s="2">
        <f t="shared" si="7"/>
        <v>170.4359673024523</v>
      </c>
      <c r="J177">
        <f t="shared" si="8"/>
        <v>1.4365083337504378</v>
      </c>
    </row>
    <row r="178" spans="1:10" x14ac:dyDescent="0.25">
      <c r="A178" t="s">
        <v>26</v>
      </c>
      <c r="B178" t="s">
        <v>766</v>
      </c>
      <c r="C178" t="s">
        <v>811</v>
      </c>
      <c r="D178" t="s">
        <v>4175</v>
      </c>
      <c r="E178" t="s">
        <v>769</v>
      </c>
      <c r="F178" t="s">
        <v>3175</v>
      </c>
      <c r="H178">
        <f t="shared" si="6"/>
        <v>1.4415135892687322E-2</v>
      </c>
      <c r="I178" s="2">
        <f t="shared" si="7"/>
        <v>168.39237057220708</v>
      </c>
      <c r="J178">
        <f t="shared" si="8"/>
        <v>1.4415135892687323</v>
      </c>
    </row>
    <row r="179" spans="1:10" x14ac:dyDescent="0.25">
      <c r="A179" t="s">
        <v>26</v>
      </c>
      <c r="B179" t="s">
        <v>770</v>
      </c>
      <c r="C179" t="s">
        <v>816</v>
      </c>
      <c r="D179" t="s">
        <v>4176</v>
      </c>
      <c r="E179" t="s">
        <v>773</v>
      </c>
      <c r="F179" t="s">
        <v>4170</v>
      </c>
      <c r="H179">
        <f t="shared" si="6"/>
        <v>1.4465188447870264E-2</v>
      </c>
      <c r="I179" s="2">
        <f t="shared" si="7"/>
        <v>169.07356948228883</v>
      </c>
      <c r="J179">
        <f t="shared" si="8"/>
        <v>1.4465188447870263</v>
      </c>
    </row>
    <row r="180" spans="1:10" x14ac:dyDescent="0.25">
      <c r="A180" t="s">
        <v>26</v>
      </c>
      <c r="B180" t="s">
        <v>775</v>
      </c>
      <c r="C180" t="s">
        <v>4177</v>
      </c>
      <c r="D180" t="s">
        <v>4178</v>
      </c>
      <c r="E180" t="s">
        <v>778</v>
      </c>
      <c r="F180" t="s">
        <v>3177</v>
      </c>
      <c r="H180">
        <f t="shared" si="6"/>
        <v>1.461534611341909E-2</v>
      </c>
      <c r="I180" s="2">
        <f t="shared" si="7"/>
        <v>170.4359673024523</v>
      </c>
      <c r="J180">
        <f t="shared" si="8"/>
        <v>1.461534611341909</v>
      </c>
    </row>
    <row r="181" spans="1:10" x14ac:dyDescent="0.25">
      <c r="A181" t="s">
        <v>26</v>
      </c>
      <c r="B181" t="s">
        <v>779</v>
      </c>
      <c r="C181" t="s">
        <v>829</v>
      </c>
      <c r="D181" t="s">
        <v>4179</v>
      </c>
      <c r="E181" t="s">
        <v>782</v>
      </c>
      <c r="F181" t="s">
        <v>3180</v>
      </c>
      <c r="H181">
        <f t="shared" si="6"/>
        <v>1.4765503778967915E-2</v>
      </c>
      <c r="I181" s="2">
        <f t="shared" si="7"/>
        <v>171.79836512261579</v>
      </c>
      <c r="J181">
        <f t="shared" si="8"/>
        <v>1.4765503778967914</v>
      </c>
    </row>
    <row r="182" spans="1:10" x14ac:dyDescent="0.25">
      <c r="A182" t="s">
        <v>26</v>
      </c>
      <c r="B182" t="s">
        <v>783</v>
      </c>
      <c r="C182" t="s">
        <v>829</v>
      </c>
      <c r="D182" t="s">
        <v>4179</v>
      </c>
      <c r="E182" t="s">
        <v>786</v>
      </c>
      <c r="F182" t="s">
        <v>571</v>
      </c>
      <c r="H182">
        <f t="shared" si="6"/>
        <v>1.4765503778967915E-2</v>
      </c>
      <c r="I182" s="2">
        <f t="shared" si="7"/>
        <v>169.75476839237058</v>
      </c>
      <c r="J182">
        <f t="shared" si="8"/>
        <v>1.4765503778967914</v>
      </c>
    </row>
    <row r="183" spans="1:10" x14ac:dyDescent="0.25">
      <c r="A183" t="s">
        <v>26</v>
      </c>
      <c r="B183" t="s">
        <v>788</v>
      </c>
      <c r="C183" t="s">
        <v>4180</v>
      </c>
      <c r="D183" t="s">
        <v>4181</v>
      </c>
      <c r="E183" t="s">
        <v>791</v>
      </c>
      <c r="F183" t="s">
        <v>3177</v>
      </c>
      <c r="H183">
        <f t="shared" si="6"/>
        <v>1.48656088893338E-2</v>
      </c>
      <c r="I183" s="2">
        <f t="shared" si="7"/>
        <v>170.4359673024523</v>
      </c>
      <c r="J183">
        <f t="shared" si="8"/>
        <v>1.4865608889333799</v>
      </c>
    </row>
    <row r="184" spans="1:10" x14ac:dyDescent="0.25">
      <c r="A184" t="s">
        <v>26</v>
      </c>
      <c r="B184" t="s">
        <v>792</v>
      </c>
      <c r="C184" t="s">
        <v>838</v>
      </c>
      <c r="D184" t="s">
        <v>4182</v>
      </c>
      <c r="E184" t="s">
        <v>795</v>
      </c>
      <c r="F184" t="s">
        <v>576</v>
      </c>
      <c r="H184">
        <f t="shared" si="6"/>
        <v>1.4915661444516743E-2</v>
      </c>
      <c r="I184" s="2">
        <f t="shared" si="7"/>
        <v>171.11716621253404</v>
      </c>
      <c r="J184">
        <f t="shared" si="8"/>
        <v>1.4915661444516743</v>
      </c>
    </row>
    <row r="185" spans="1:10" x14ac:dyDescent="0.25">
      <c r="A185" t="s">
        <v>26</v>
      </c>
      <c r="B185" t="s">
        <v>797</v>
      </c>
      <c r="C185" t="s">
        <v>842</v>
      </c>
      <c r="D185" t="s">
        <v>4183</v>
      </c>
      <c r="E185" t="s">
        <v>800</v>
      </c>
      <c r="F185" t="s">
        <v>3180</v>
      </c>
      <c r="H185">
        <f t="shared" si="6"/>
        <v>1.5015766554882628E-2</v>
      </c>
      <c r="I185" s="2">
        <f t="shared" si="7"/>
        <v>171.79836512261579</v>
      </c>
      <c r="J185">
        <f t="shared" si="8"/>
        <v>1.5015766554882628</v>
      </c>
    </row>
    <row r="186" spans="1:10" x14ac:dyDescent="0.25">
      <c r="A186" t="s">
        <v>26</v>
      </c>
      <c r="B186" t="s">
        <v>801</v>
      </c>
      <c r="C186" t="s">
        <v>846</v>
      </c>
      <c r="D186" t="s">
        <v>4184</v>
      </c>
      <c r="E186" t="s">
        <v>804</v>
      </c>
      <c r="F186" t="s">
        <v>3180</v>
      </c>
      <c r="H186">
        <f t="shared" si="6"/>
        <v>1.511587166524851E-2</v>
      </c>
      <c r="I186" s="2">
        <f t="shared" si="7"/>
        <v>171.79836512261579</v>
      </c>
      <c r="J186">
        <f t="shared" si="8"/>
        <v>1.511587166524851</v>
      </c>
    </row>
    <row r="187" spans="1:10" x14ac:dyDescent="0.25">
      <c r="A187" t="s">
        <v>26</v>
      </c>
      <c r="B187" t="s">
        <v>805</v>
      </c>
      <c r="C187" t="s">
        <v>851</v>
      </c>
      <c r="D187" t="s">
        <v>4185</v>
      </c>
      <c r="E187" t="s">
        <v>808</v>
      </c>
      <c r="F187" t="s">
        <v>576</v>
      </c>
      <c r="H187">
        <f t="shared" si="6"/>
        <v>1.5165924220431453E-2</v>
      </c>
      <c r="I187" s="2">
        <f t="shared" si="7"/>
        <v>171.11716621253404</v>
      </c>
      <c r="J187">
        <f t="shared" si="8"/>
        <v>1.5165924220431453</v>
      </c>
    </row>
    <row r="188" spans="1:10" x14ac:dyDescent="0.25">
      <c r="A188" t="s">
        <v>26</v>
      </c>
      <c r="B188" t="s">
        <v>810</v>
      </c>
      <c r="C188" t="s">
        <v>3146</v>
      </c>
      <c r="D188" t="s">
        <v>4186</v>
      </c>
      <c r="E188" t="s">
        <v>813</v>
      </c>
      <c r="F188" t="s">
        <v>576</v>
      </c>
      <c r="H188">
        <f t="shared" si="6"/>
        <v>1.5266029330797338E-2</v>
      </c>
      <c r="I188" s="2">
        <f t="shared" si="7"/>
        <v>171.11716621253404</v>
      </c>
      <c r="J188">
        <f t="shared" si="8"/>
        <v>1.5266029330797337</v>
      </c>
    </row>
    <row r="189" spans="1:10" x14ac:dyDescent="0.25">
      <c r="A189" t="s">
        <v>26</v>
      </c>
      <c r="B189" t="s">
        <v>815</v>
      </c>
      <c r="C189" t="s">
        <v>859</v>
      </c>
      <c r="D189" t="s">
        <v>4187</v>
      </c>
      <c r="E189" t="s">
        <v>818</v>
      </c>
      <c r="F189" t="s">
        <v>576</v>
      </c>
      <c r="H189">
        <f t="shared" si="6"/>
        <v>1.5316081885980279E-2</v>
      </c>
      <c r="I189" s="2">
        <f t="shared" si="7"/>
        <v>171.11716621253404</v>
      </c>
      <c r="J189">
        <f t="shared" si="8"/>
        <v>1.5316081885980279</v>
      </c>
    </row>
    <row r="190" spans="1:10" x14ac:dyDescent="0.25">
      <c r="A190" t="s">
        <v>26</v>
      </c>
      <c r="B190" t="s">
        <v>819</v>
      </c>
      <c r="C190" t="s">
        <v>863</v>
      </c>
      <c r="D190" t="s">
        <v>4188</v>
      </c>
      <c r="E190" t="s">
        <v>822</v>
      </c>
      <c r="F190" t="s">
        <v>3180</v>
      </c>
      <c r="H190">
        <f t="shared" si="6"/>
        <v>1.5416186996346164E-2</v>
      </c>
      <c r="I190" s="2">
        <f t="shared" si="7"/>
        <v>171.79836512261579</v>
      </c>
      <c r="J190">
        <f t="shared" si="8"/>
        <v>1.5416186996346164</v>
      </c>
    </row>
    <row r="191" spans="1:10" x14ac:dyDescent="0.25">
      <c r="A191" t="s">
        <v>26</v>
      </c>
      <c r="B191" t="s">
        <v>823</v>
      </c>
      <c r="C191" t="s">
        <v>4189</v>
      </c>
      <c r="D191" t="s">
        <v>4190</v>
      </c>
      <c r="E191" t="s">
        <v>826</v>
      </c>
      <c r="F191" t="s">
        <v>3180</v>
      </c>
      <c r="H191">
        <f t="shared" si="6"/>
        <v>1.5516292106712048E-2</v>
      </c>
      <c r="I191" s="2">
        <f t="shared" si="7"/>
        <v>171.79836512261579</v>
      </c>
      <c r="J191">
        <f t="shared" si="8"/>
        <v>1.5516292106712049</v>
      </c>
    </row>
    <row r="192" spans="1:10" x14ac:dyDescent="0.25">
      <c r="A192" t="s">
        <v>26</v>
      </c>
      <c r="B192" t="s">
        <v>828</v>
      </c>
      <c r="C192" t="s">
        <v>872</v>
      </c>
      <c r="D192" t="s">
        <v>4191</v>
      </c>
      <c r="E192" t="s">
        <v>831</v>
      </c>
      <c r="F192" t="s">
        <v>587</v>
      </c>
      <c r="H192">
        <f t="shared" si="6"/>
        <v>1.5616397217077933E-2</v>
      </c>
      <c r="I192" s="2">
        <f t="shared" si="7"/>
        <v>173.02452316076295</v>
      </c>
      <c r="J192">
        <f t="shared" si="8"/>
        <v>1.5616397217077933</v>
      </c>
    </row>
    <row r="193" spans="1:10" x14ac:dyDescent="0.25">
      <c r="A193" t="s">
        <v>26</v>
      </c>
      <c r="B193" t="s">
        <v>833</v>
      </c>
      <c r="C193" t="s">
        <v>4192</v>
      </c>
      <c r="D193" t="s">
        <v>4193</v>
      </c>
      <c r="E193" t="s">
        <v>836</v>
      </c>
      <c r="F193" t="s">
        <v>3180</v>
      </c>
      <c r="H193">
        <f t="shared" si="6"/>
        <v>1.5666449772260872E-2</v>
      </c>
      <c r="I193" s="2">
        <f t="shared" si="7"/>
        <v>171.79836512261579</v>
      </c>
      <c r="J193">
        <f t="shared" si="8"/>
        <v>1.5666449772260873</v>
      </c>
    </row>
    <row r="194" spans="1:10" x14ac:dyDescent="0.25">
      <c r="A194" t="s">
        <v>26</v>
      </c>
      <c r="B194" t="s">
        <v>837</v>
      </c>
      <c r="C194" t="s">
        <v>880</v>
      </c>
      <c r="D194" t="s">
        <v>4194</v>
      </c>
      <c r="E194" t="s">
        <v>840</v>
      </c>
      <c r="F194" t="s">
        <v>3180</v>
      </c>
      <c r="H194">
        <f t="shared" si="6"/>
        <v>1.5766554882626758E-2</v>
      </c>
      <c r="I194" s="2">
        <f t="shared" si="7"/>
        <v>171.79836512261579</v>
      </c>
      <c r="J194">
        <f t="shared" si="8"/>
        <v>1.5766554882626758</v>
      </c>
    </row>
    <row r="195" spans="1:10" x14ac:dyDescent="0.25">
      <c r="A195" t="s">
        <v>26</v>
      </c>
      <c r="B195" t="s">
        <v>841</v>
      </c>
      <c r="C195" t="s">
        <v>885</v>
      </c>
      <c r="D195" t="s">
        <v>4195</v>
      </c>
      <c r="E195" t="s">
        <v>844</v>
      </c>
      <c r="F195" t="s">
        <v>3183</v>
      </c>
      <c r="H195">
        <f t="shared" si="6"/>
        <v>1.5866659992992641E-2</v>
      </c>
      <c r="I195" s="2">
        <f t="shared" si="7"/>
        <v>173.70572207084467</v>
      </c>
      <c r="J195">
        <f t="shared" si="8"/>
        <v>1.5866659992992642</v>
      </c>
    </row>
    <row r="196" spans="1:10" x14ac:dyDescent="0.25">
      <c r="A196" t="s">
        <v>26</v>
      </c>
      <c r="B196" t="s">
        <v>845</v>
      </c>
      <c r="C196" t="s">
        <v>4196</v>
      </c>
      <c r="D196" t="s">
        <v>4197</v>
      </c>
      <c r="E196" t="s">
        <v>848</v>
      </c>
      <c r="F196" t="s">
        <v>587</v>
      </c>
      <c r="H196">
        <f t="shared" ref="H196:H259" si="9">(C196-19979)/19979</f>
        <v>1.5966765103358527E-2</v>
      </c>
      <c r="I196" s="2">
        <f t="shared" ref="I196:I259" si="10">F196/734*1000000</f>
        <v>173.02452316076295</v>
      </c>
      <c r="J196">
        <f t="shared" ref="J196:J259" si="11">H196*100</f>
        <v>1.5966765103358527</v>
      </c>
    </row>
    <row r="197" spans="1:10" x14ac:dyDescent="0.25">
      <c r="A197" t="s">
        <v>26</v>
      </c>
      <c r="B197" t="s">
        <v>850</v>
      </c>
      <c r="C197" t="s">
        <v>894</v>
      </c>
      <c r="D197" t="s">
        <v>4198</v>
      </c>
      <c r="E197" t="s">
        <v>853</v>
      </c>
      <c r="F197" t="s">
        <v>587</v>
      </c>
      <c r="H197">
        <f t="shared" si="9"/>
        <v>1.6016817658541467E-2</v>
      </c>
      <c r="I197" s="2">
        <f t="shared" si="10"/>
        <v>173.02452316076295</v>
      </c>
      <c r="J197">
        <f t="shared" si="11"/>
        <v>1.6016817658541467</v>
      </c>
    </row>
    <row r="198" spans="1:10" x14ac:dyDescent="0.25">
      <c r="A198" t="s">
        <v>26</v>
      </c>
      <c r="B198" t="s">
        <v>854</v>
      </c>
      <c r="C198" t="s">
        <v>894</v>
      </c>
      <c r="D198" t="s">
        <v>4198</v>
      </c>
      <c r="E198" t="s">
        <v>857</v>
      </c>
      <c r="F198" t="s">
        <v>587</v>
      </c>
      <c r="H198">
        <f t="shared" si="9"/>
        <v>1.6016817658541467E-2</v>
      </c>
      <c r="I198" s="2">
        <f t="shared" si="10"/>
        <v>173.02452316076295</v>
      </c>
      <c r="J198">
        <f t="shared" si="11"/>
        <v>1.6016817658541467</v>
      </c>
    </row>
    <row r="199" spans="1:10" x14ac:dyDescent="0.25">
      <c r="A199" t="s">
        <v>26</v>
      </c>
      <c r="B199" t="s">
        <v>858</v>
      </c>
      <c r="C199" t="s">
        <v>4199</v>
      </c>
      <c r="D199" t="s">
        <v>4200</v>
      </c>
      <c r="E199" t="s">
        <v>861</v>
      </c>
      <c r="F199" t="s">
        <v>3183</v>
      </c>
      <c r="H199">
        <f t="shared" si="9"/>
        <v>1.6166975324090296E-2</v>
      </c>
      <c r="I199" s="2">
        <f t="shared" si="10"/>
        <v>173.70572207084467</v>
      </c>
      <c r="J199">
        <f t="shared" si="11"/>
        <v>1.6166975324090296</v>
      </c>
    </row>
    <row r="200" spans="1:10" x14ac:dyDescent="0.25">
      <c r="A200" t="s">
        <v>26</v>
      </c>
      <c r="B200" t="s">
        <v>862</v>
      </c>
      <c r="C200" t="s">
        <v>4201</v>
      </c>
      <c r="D200" t="s">
        <v>4202</v>
      </c>
      <c r="E200" t="s">
        <v>865</v>
      </c>
      <c r="F200" t="s">
        <v>595</v>
      </c>
      <c r="H200">
        <f t="shared" si="9"/>
        <v>1.6317132989639122E-2</v>
      </c>
      <c r="I200" s="2">
        <f t="shared" si="10"/>
        <v>175.06811989100819</v>
      </c>
      <c r="J200">
        <f t="shared" si="11"/>
        <v>1.6317132989639123</v>
      </c>
    </row>
    <row r="201" spans="1:10" x14ac:dyDescent="0.25">
      <c r="A201" t="s">
        <v>26</v>
      </c>
      <c r="B201" t="s">
        <v>867</v>
      </c>
      <c r="C201" t="s">
        <v>910</v>
      </c>
      <c r="D201" t="s">
        <v>4203</v>
      </c>
      <c r="E201" t="s">
        <v>870</v>
      </c>
      <c r="F201" t="s">
        <v>3190</v>
      </c>
      <c r="H201">
        <f t="shared" si="9"/>
        <v>1.6367185544822062E-2</v>
      </c>
      <c r="I201" s="2">
        <f t="shared" si="10"/>
        <v>175.74931880108991</v>
      </c>
      <c r="J201">
        <f t="shared" si="11"/>
        <v>1.6367185544822063</v>
      </c>
    </row>
    <row r="202" spans="1:10" x14ac:dyDescent="0.25">
      <c r="A202" t="s">
        <v>26</v>
      </c>
      <c r="B202" t="s">
        <v>871</v>
      </c>
      <c r="C202" t="s">
        <v>915</v>
      </c>
      <c r="D202" t="s">
        <v>4204</v>
      </c>
      <c r="E202" t="s">
        <v>874</v>
      </c>
      <c r="F202" t="s">
        <v>598</v>
      </c>
      <c r="H202">
        <f t="shared" si="9"/>
        <v>1.6417238100005005E-2</v>
      </c>
      <c r="I202" s="2">
        <f t="shared" si="10"/>
        <v>174.38692098092642</v>
      </c>
      <c r="J202">
        <f t="shared" si="11"/>
        <v>1.6417238100005005</v>
      </c>
    </row>
    <row r="203" spans="1:10" x14ac:dyDescent="0.25">
      <c r="A203" t="s">
        <v>26</v>
      </c>
      <c r="B203" t="s">
        <v>876</v>
      </c>
      <c r="C203" t="s">
        <v>919</v>
      </c>
      <c r="D203" t="s">
        <v>4205</v>
      </c>
      <c r="E203" t="s">
        <v>877</v>
      </c>
      <c r="F203" t="s">
        <v>598</v>
      </c>
      <c r="H203">
        <f t="shared" si="9"/>
        <v>1.6467290655187948E-2</v>
      </c>
      <c r="I203" s="2">
        <f t="shared" si="10"/>
        <v>174.38692098092642</v>
      </c>
      <c r="J203">
        <f t="shared" si="11"/>
        <v>1.6467290655187947</v>
      </c>
    </row>
    <row r="204" spans="1:10" x14ac:dyDescent="0.25">
      <c r="A204" t="s">
        <v>26</v>
      </c>
      <c r="B204" t="s">
        <v>879</v>
      </c>
      <c r="C204" t="s">
        <v>4206</v>
      </c>
      <c r="D204" t="s">
        <v>4207</v>
      </c>
      <c r="E204" t="s">
        <v>882</v>
      </c>
      <c r="F204" t="s">
        <v>595</v>
      </c>
      <c r="H204">
        <f t="shared" si="9"/>
        <v>1.6617448320736774E-2</v>
      </c>
      <c r="I204" s="2">
        <f t="shared" si="10"/>
        <v>175.06811989100819</v>
      </c>
      <c r="J204">
        <f t="shared" si="11"/>
        <v>1.6617448320736774</v>
      </c>
    </row>
    <row r="205" spans="1:10" x14ac:dyDescent="0.25">
      <c r="A205" t="s">
        <v>26</v>
      </c>
      <c r="B205" t="s">
        <v>884</v>
      </c>
      <c r="C205" t="s">
        <v>927</v>
      </c>
      <c r="D205" t="s">
        <v>4208</v>
      </c>
      <c r="E205" t="s">
        <v>887</v>
      </c>
      <c r="F205" t="s">
        <v>598</v>
      </c>
      <c r="H205">
        <f t="shared" si="9"/>
        <v>1.6667500875919717E-2</v>
      </c>
      <c r="I205" s="2">
        <f t="shared" si="10"/>
        <v>174.38692098092642</v>
      </c>
      <c r="J205">
        <f t="shared" si="11"/>
        <v>1.6667500875919716</v>
      </c>
    </row>
    <row r="206" spans="1:10" x14ac:dyDescent="0.25">
      <c r="A206" t="s">
        <v>26</v>
      </c>
      <c r="B206" t="s">
        <v>889</v>
      </c>
      <c r="C206" t="s">
        <v>932</v>
      </c>
      <c r="D206" t="s">
        <v>4209</v>
      </c>
      <c r="E206" t="s">
        <v>892</v>
      </c>
      <c r="F206" t="s">
        <v>598</v>
      </c>
      <c r="H206">
        <f t="shared" si="9"/>
        <v>1.6717553431102657E-2</v>
      </c>
      <c r="I206" s="2">
        <f t="shared" si="10"/>
        <v>174.38692098092642</v>
      </c>
      <c r="J206">
        <f t="shared" si="11"/>
        <v>1.6717553431102656</v>
      </c>
    </row>
    <row r="207" spans="1:10" x14ac:dyDescent="0.25">
      <c r="A207" t="s">
        <v>26</v>
      </c>
      <c r="B207" t="s">
        <v>893</v>
      </c>
      <c r="C207" t="s">
        <v>936</v>
      </c>
      <c r="D207" t="s">
        <v>4210</v>
      </c>
      <c r="E207" t="s">
        <v>896</v>
      </c>
      <c r="F207" t="s">
        <v>598</v>
      </c>
      <c r="H207">
        <f t="shared" si="9"/>
        <v>1.67676059862856E-2</v>
      </c>
      <c r="I207" s="2">
        <f t="shared" si="10"/>
        <v>174.38692098092642</v>
      </c>
      <c r="J207">
        <f t="shared" si="11"/>
        <v>1.6767605986285599</v>
      </c>
    </row>
    <row r="208" spans="1:10" x14ac:dyDescent="0.25">
      <c r="A208" t="s">
        <v>26</v>
      </c>
      <c r="B208" t="s">
        <v>898</v>
      </c>
      <c r="C208" t="s">
        <v>940</v>
      </c>
      <c r="D208" t="s">
        <v>4211</v>
      </c>
      <c r="E208" t="s">
        <v>899</v>
      </c>
      <c r="F208" t="s">
        <v>3190</v>
      </c>
      <c r="H208">
        <f t="shared" si="9"/>
        <v>1.6917763651834426E-2</v>
      </c>
      <c r="I208" s="2">
        <f t="shared" si="10"/>
        <v>175.74931880108991</v>
      </c>
      <c r="J208">
        <f t="shared" si="11"/>
        <v>1.6917763651834425</v>
      </c>
    </row>
    <row r="209" spans="1:10" x14ac:dyDescent="0.25">
      <c r="A209" t="s">
        <v>26</v>
      </c>
      <c r="B209" t="s">
        <v>900</v>
      </c>
      <c r="C209" t="s">
        <v>944</v>
      </c>
      <c r="D209" t="s">
        <v>4212</v>
      </c>
      <c r="E209" t="s">
        <v>903</v>
      </c>
      <c r="F209" t="s">
        <v>3190</v>
      </c>
      <c r="H209">
        <f t="shared" si="9"/>
        <v>1.7017868762200312E-2</v>
      </c>
      <c r="I209" s="2">
        <f t="shared" si="10"/>
        <v>175.74931880108991</v>
      </c>
      <c r="J209">
        <f t="shared" si="11"/>
        <v>1.7017868762200312</v>
      </c>
    </row>
    <row r="210" spans="1:10" x14ac:dyDescent="0.25">
      <c r="A210" t="s">
        <v>26</v>
      </c>
      <c r="B210" t="s">
        <v>904</v>
      </c>
      <c r="C210" t="s">
        <v>949</v>
      </c>
      <c r="D210" t="s">
        <v>4213</v>
      </c>
      <c r="E210" t="s">
        <v>907</v>
      </c>
      <c r="F210" t="s">
        <v>595</v>
      </c>
      <c r="H210">
        <f t="shared" si="9"/>
        <v>1.7067921317383251E-2</v>
      </c>
      <c r="I210" s="2">
        <f t="shared" si="10"/>
        <v>175.06811989100819</v>
      </c>
      <c r="J210">
        <f t="shared" si="11"/>
        <v>1.7067921317383252</v>
      </c>
    </row>
    <row r="211" spans="1:10" x14ac:dyDescent="0.25">
      <c r="A211" t="s">
        <v>26</v>
      </c>
      <c r="B211" t="s">
        <v>909</v>
      </c>
      <c r="C211" t="s">
        <v>957</v>
      </c>
      <c r="D211" t="s">
        <v>4214</v>
      </c>
      <c r="E211" t="s">
        <v>912</v>
      </c>
      <c r="F211" t="s">
        <v>3190</v>
      </c>
      <c r="H211">
        <f t="shared" si="9"/>
        <v>1.7168026427749138E-2</v>
      </c>
      <c r="I211" s="2">
        <f t="shared" si="10"/>
        <v>175.74931880108991</v>
      </c>
      <c r="J211">
        <f t="shared" si="11"/>
        <v>1.7168026427749137</v>
      </c>
    </row>
    <row r="212" spans="1:10" x14ac:dyDescent="0.25">
      <c r="A212" t="s">
        <v>26</v>
      </c>
      <c r="B212" t="s">
        <v>914</v>
      </c>
      <c r="C212" t="s">
        <v>957</v>
      </c>
      <c r="D212" t="s">
        <v>4214</v>
      </c>
      <c r="E212" t="s">
        <v>917</v>
      </c>
      <c r="F212" t="s">
        <v>598</v>
      </c>
      <c r="H212">
        <f t="shared" si="9"/>
        <v>1.7168026427749138E-2</v>
      </c>
      <c r="I212" s="2">
        <f t="shared" si="10"/>
        <v>174.38692098092642</v>
      </c>
      <c r="J212">
        <f t="shared" si="11"/>
        <v>1.7168026427749137</v>
      </c>
    </row>
    <row r="213" spans="1:10" x14ac:dyDescent="0.25">
      <c r="A213" t="s">
        <v>26</v>
      </c>
      <c r="B213" t="s">
        <v>918</v>
      </c>
      <c r="C213" t="s">
        <v>961</v>
      </c>
      <c r="D213" t="s">
        <v>4215</v>
      </c>
      <c r="E213" t="s">
        <v>921</v>
      </c>
      <c r="F213" t="s">
        <v>592</v>
      </c>
      <c r="H213">
        <f t="shared" si="9"/>
        <v>1.7318184093297963E-2</v>
      </c>
      <c r="I213" s="2">
        <f t="shared" si="10"/>
        <v>176.43051771117166</v>
      </c>
      <c r="J213">
        <f t="shared" si="11"/>
        <v>1.7318184093297964</v>
      </c>
    </row>
    <row r="214" spans="1:10" x14ac:dyDescent="0.25">
      <c r="A214" t="s">
        <v>26</v>
      </c>
      <c r="B214" t="s">
        <v>922</v>
      </c>
      <c r="C214" t="s">
        <v>3193</v>
      </c>
      <c r="D214" t="s">
        <v>4216</v>
      </c>
      <c r="E214" t="s">
        <v>925</v>
      </c>
      <c r="F214" t="s">
        <v>3190</v>
      </c>
      <c r="H214">
        <f t="shared" si="9"/>
        <v>1.7418289203663846E-2</v>
      </c>
      <c r="I214" s="2">
        <f t="shared" si="10"/>
        <v>175.74931880108991</v>
      </c>
      <c r="J214">
        <f t="shared" si="11"/>
        <v>1.7418289203663846</v>
      </c>
    </row>
    <row r="215" spans="1:10" x14ac:dyDescent="0.25">
      <c r="A215" t="s">
        <v>26</v>
      </c>
      <c r="B215" t="s">
        <v>926</v>
      </c>
      <c r="C215" t="s">
        <v>970</v>
      </c>
      <c r="D215" t="s">
        <v>4217</v>
      </c>
      <c r="E215" t="s">
        <v>929</v>
      </c>
      <c r="F215" t="s">
        <v>3190</v>
      </c>
      <c r="H215">
        <f t="shared" si="9"/>
        <v>1.7468341758846789E-2</v>
      </c>
      <c r="I215" s="2">
        <f t="shared" si="10"/>
        <v>175.74931880108991</v>
      </c>
      <c r="J215">
        <f t="shared" si="11"/>
        <v>1.746834175884679</v>
      </c>
    </row>
    <row r="216" spans="1:10" x14ac:dyDescent="0.25">
      <c r="A216" t="s">
        <v>26</v>
      </c>
      <c r="B216" t="s">
        <v>931</v>
      </c>
      <c r="C216" t="s">
        <v>974</v>
      </c>
      <c r="D216" t="s">
        <v>4218</v>
      </c>
      <c r="E216" t="s">
        <v>934</v>
      </c>
      <c r="F216" t="s">
        <v>592</v>
      </c>
      <c r="H216">
        <f t="shared" si="9"/>
        <v>1.7568446869212672E-2</v>
      </c>
      <c r="I216" s="2">
        <f t="shared" si="10"/>
        <v>176.43051771117166</v>
      </c>
      <c r="J216">
        <f t="shared" si="11"/>
        <v>1.7568446869212673</v>
      </c>
    </row>
    <row r="217" spans="1:10" x14ac:dyDescent="0.25">
      <c r="A217" t="s">
        <v>26</v>
      </c>
      <c r="B217" t="s">
        <v>935</v>
      </c>
      <c r="C217" t="s">
        <v>978</v>
      </c>
      <c r="D217" t="s">
        <v>4219</v>
      </c>
      <c r="E217" t="s">
        <v>938</v>
      </c>
      <c r="F217" t="s">
        <v>3192</v>
      </c>
      <c r="H217">
        <f t="shared" si="9"/>
        <v>1.7668551979578558E-2</v>
      </c>
      <c r="I217" s="2">
        <f t="shared" si="10"/>
        <v>177.11171662125341</v>
      </c>
      <c r="J217">
        <f t="shared" si="11"/>
        <v>1.7668551979578557</v>
      </c>
    </row>
    <row r="218" spans="1:10" x14ac:dyDescent="0.25">
      <c r="A218" t="s">
        <v>26</v>
      </c>
      <c r="B218" t="s">
        <v>939</v>
      </c>
      <c r="C218" t="s">
        <v>983</v>
      </c>
      <c r="D218" t="s">
        <v>4220</v>
      </c>
      <c r="E218" t="s">
        <v>942</v>
      </c>
      <c r="F218" t="s">
        <v>592</v>
      </c>
      <c r="H218">
        <f t="shared" si="9"/>
        <v>1.7718604534761498E-2</v>
      </c>
      <c r="I218" s="2">
        <f t="shared" si="10"/>
        <v>176.43051771117166</v>
      </c>
      <c r="J218">
        <f t="shared" si="11"/>
        <v>1.7718604534761497</v>
      </c>
    </row>
    <row r="219" spans="1:10" x14ac:dyDescent="0.25">
      <c r="A219" t="s">
        <v>26</v>
      </c>
      <c r="B219" t="s">
        <v>943</v>
      </c>
      <c r="C219" t="s">
        <v>987</v>
      </c>
      <c r="D219" t="s">
        <v>4221</v>
      </c>
      <c r="E219" t="s">
        <v>946</v>
      </c>
      <c r="F219" t="s">
        <v>592</v>
      </c>
      <c r="H219">
        <f t="shared" si="9"/>
        <v>1.7818709645127384E-2</v>
      </c>
      <c r="I219" s="2">
        <f t="shared" si="10"/>
        <v>176.43051771117166</v>
      </c>
      <c r="J219">
        <f t="shared" si="11"/>
        <v>1.7818709645127384</v>
      </c>
    </row>
    <row r="220" spans="1:10" x14ac:dyDescent="0.25">
      <c r="A220" t="s">
        <v>26</v>
      </c>
      <c r="B220" t="s">
        <v>948</v>
      </c>
      <c r="C220" t="s">
        <v>992</v>
      </c>
      <c r="D220" t="s">
        <v>4222</v>
      </c>
      <c r="E220" t="s">
        <v>951</v>
      </c>
      <c r="F220" t="s">
        <v>3192</v>
      </c>
      <c r="H220">
        <f t="shared" si="9"/>
        <v>1.7918814755493267E-2</v>
      </c>
      <c r="I220" s="2">
        <f t="shared" si="10"/>
        <v>177.11171662125341</v>
      </c>
      <c r="J220">
        <f t="shared" si="11"/>
        <v>1.7918814755493266</v>
      </c>
    </row>
    <row r="221" spans="1:10" x14ac:dyDescent="0.25">
      <c r="A221" t="s">
        <v>26</v>
      </c>
      <c r="B221" t="s">
        <v>952</v>
      </c>
      <c r="C221" t="s">
        <v>997</v>
      </c>
      <c r="D221" t="s">
        <v>4223</v>
      </c>
      <c r="E221" t="s">
        <v>955</v>
      </c>
      <c r="F221" t="s">
        <v>3192</v>
      </c>
      <c r="H221">
        <f t="shared" si="9"/>
        <v>1.8018919865859153E-2</v>
      </c>
      <c r="I221" s="2">
        <f t="shared" si="10"/>
        <v>177.11171662125341</v>
      </c>
      <c r="J221">
        <f t="shared" si="11"/>
        <v>1.8018919865859153</v>
      </c>
    </row>
    <row r="222" spans="1:10" x14ac:dyDescent="0.25">
      <c r="A222" t="s">
        <v>26</v>
      </c>
      <c r="B222" t="s">
        <v>956</v>
      </c>
      <c r="C222" t="s">
        <v>4224</v>
      </c>
      <c r="D222" t="s">
        <v>4225</v>
      </c>
      <c r="E222" t="s">
        <v>959</v>
      </c>
      <c r="F222" t="s">
        <v>592</v>
      </c>
      <c r="H222">
        <f t="shared" si="9"/>
        <v>1.8068972421042093E-2</v>
      </c>
      <c r="I222" s="2">
        <f t="shared" si="10"/>
        <v>176.43051771117166</v>
      </c>
      <c r="J222">
        <f t="shared" si="11"/>
        <v>1.8068972421042093</v>
      </c>
    </row>
    <row r="223" spans="1:10" x14ac:dyDescent="0.25">
      <c r="A223" t="s">
        <v>26</v>
      </c>
      <c r="B223" t="s">
        <v>960</v>
      </c>
      <c r="C223" t="s">
        <v>1004</v>
      </c>
      <c r="D223" t="s">
        <v>4226</v>
      </c>
      <c r="E223" t="s">
        <v>963</v>
      </c>
      <c r="F223" t="s">
        <v>3195</v>
      </c>
      <c r="H223">
        <f t="shared" si="9"/>
        <v>1.8169077531407979E-2</v>
      </c>
      <c r="I223" s="2">
        <f t="shared" si="10"/>
        <v>178.4741144414169</v>
      </c>
      <c r="J223">
        <f t="shared" si="11"/>
        <v>1.8169077531407978</v>
      </c>
    </row>
    <row r="224" spans="1:10" x14ac:dyDescent="0.25">
      <c r="A224" t="s">
        <v>26</v>
      </c>
      <c r="B224" t="s">
        <v>964</v>
      </c>
      <c r="C224" t="s">
        <v>1012</v>
      </c>
      <c r="D224" t="s">
        <v>4227</v>
      </c>
      <c r="E224" t="s">
        <v>967</v>
      </c>
      <c r="F224" t="s">
        <v>4228</v>
      </c>
      <c r="H224">
        <f t="shared" si="9"/>
        <v>1.8269182641773862E-2</v>
      </c>
      <c r="I224" s="2">
        <f t="shared" si="10"/>
        <v>179.83651226158037</v>
      </c>
      <c r="J224">
        <f t="shared" si="11"/>
        <v>1.8269182641773862</v>
      </c>
    </row>
    <row r="225" spans="1:10" x14ac:dyDescent="0.25">
      <c r="A225" t="s">
        <v>26</v>
      </c>
      <c r="B225" t="s">
        <v>969</v>
      </c>
      <c r="C225" t="s">
        <v>1012</v>
      </c>
      <c r="D225" t="s">
        <v>4227</v>
      </c>
      <c r="E225" t="s">
        <v>972</v>
      </c>
      <c r="F225" t="s">
        <v>3195</v>
      </c>
      <c r="H225">
        <f t="shared" si="9"/>
        <v>1.8269182641773862E-2</v>
      </c>
      <c r="I225" s="2">
        <f t="shared" si="10"/>
        <v>178.4741144414169</v>
      </c>
      <c r="J225">
        <f t="shared" si="11"/>
        <v>1.8269182641773862</v>
      </c>
    </row>
    <row r="226" spans="1:10" x14ac:dyDescent="0.25">
      <c r="A226" t="s">
        <v>26</v>
      </c>
      <c r="B226" t="s">
        <v>973</v>
      </c>
      <c r="C226" t="s">
        <v>4229</v>
      </c>
      <c r="D226" t="s">
        <v>4230</v>
      </c>
      <c r="E226" t="s">
        <v>976</v>
      </c>
      <c r="F226" t="s">
        <v>3192</v>
      </c>
      <c r="H226">
        <f t="shared" si="9"/>
        <v>1.8369287752139748E-2</v>
      </c>
      <c r="I226" s="2">
        <f t="shared" si="10"/>
        <v>177.11171662125341</v>
      </c>
      <c r="J226">
        <f t="shared" si="11"/>
        <v>1.8369287752139747</v>
      </c>
    </row>
    <row r="227" spans="1:10" x14ac:dyDescent="0.25">
      <c r="A227" t="s">
        <v>26</v>
      </c>
      <c r="B227" t="s">
        <v>977</v>
      </c>
      <c r="C227" t="s">
        <v>1021</v>
      </c>
      <c r="D227" t="s">
        <v>4231</v>
      </c>
      <c r="E227" t="s">
        <v>980</v>
      </c>
      <c r="F227" t="s">
        <v>3195</v>
      </c>
      <c r="H227">
        <f t="shared" si="9"/>
        <v>1.8469392862505631E-2</v>
      </c>
      <c r="I227" s="2">
        <f t="shared" si="10"/>
        <v>178.4741144414169</v>
      </c>
      <c r="J227">
        <f t="shared" si="11"/>
        <v>1.8469392862505631</v>
      </c>
    </row>
    <row r="228" spans="1:10" x14ac:dyDescent="0.25">
      <c r="A228" t="s">
        <v>26</v>
      </c>
      <c r="B228" t="s">
        <v>982</v>
      </c>
      <c r="C228" t="s">
        <v>1025</v>
      </c>
      <c r="D228" t="s">
        <v>4232</v>
      </c>
      <c r="E228" t="s">
        <v>985</v>
      </c>
      <c r="F228" t="s">
        <v>607</v>
      </c>
      <c r="H228">
        <f t="shared" si="9"/>
        <v>1.8569497972871517E-2</v>
      </c>
      <c r="I228" s="2">
        <f t="shared" si="10"/>
        <v>179.15531335149865</v>
      </c>
      <c r="J228">
        <f t="shared" si="11"/>
        <v>1.8569497972871516</v>
      </c>
    </row>
    <row r="229" spans="1:10" x14ac:dyDescent="0.25">
      <c r="A229" t="s">
        <v>26</v>
      </c>
      <c r="B229" t="s">
        <v>986</v>
      </c>
      <c r="C229" t="s">
        <v>1030</v>
      </c>
      <c r="D229" t="s">
        <v>4233</v>
      </c>
      <c r="E229" t="s">
        <v>989</v>
      </c>
      <c r="F229" t="s">
        <v>607</v>
      </c>
      <c r="H229">
        <f t="shared" si="9"/>
        <v>1.86696030832374E-2</v>
      </c>
      <c r="I229" s="2">
        <f t="shared" si="10"/>
        <v>179.15531335149865</v>
      </c>
      <c r="J229">
        <f t="shared" si="11"/>
        <v>1.86696030832374</v>
      </c>
    </row>
    <row r="230" spans="1:10" x14ac:dyDescent="0.25">
      <c r="A230" t="s">
        <v>26</v>
      </c>
      <c r="B230" t="s">
        <v>991</v>
      </c>
      <c r="C230" t="s">
        <v>1030</v>
      </c>
      <c r="D230" t="s">
        <v>4233</v>
      </c>
      <c r="E230" t="s">
        <v>994</v>
      </c>
      <c r="F230" t="s">
        <v>3192</v>
      </c>
      <c r="H230">
        <f t="shared" si="9"/>
        <v>1.86696030832374E-2</v>
      </c>
      <c r="I230" s="2">
        <f t="shared" si="10"/>
        <v>177.11171662125341</v>
      </c>
      <c r="J230">
        <f t="shared" si="11"/>
        <v>1.86696030832374</v>
      </c>
    </row>
    <row r="231" spans="1:10" x14ac:dyDescent="0.25">
      <c r="A231" t="s">
        <v>26</v>
      </c>
      <c r="B231" t="s">
        <v>996</v>
      </c>
      <c r="C231" t="s">
        <v>1036</v>
      </c>
      <c r="D231" t="s">
        <v>4234</v>
      </c>
      <c r="E231" t="s">
        <v>999</v>
      </c>
      <c r="F231" t="s">
        <v>3192</v>
      </c>
      <c r="H231">
        <f t="shared" si="9"/>
        <v>1.8719655638420343E-2</v>
      </c>
      <c r="I231" s="2">
        <f t="shared" si="10"/>
        <v>177.11171662125341</v>
      </c>
      <c r="J231">
        <f t="shared" si="11"/>
        <v>1.8719655638420343</v>
      </c>
    </row>
    <row r="232" spans="1:10" x14ac:dyDescent="0.25">
      <c r="A232" t="s">
        <v>26</v>
      </c>
      <c r="B232" t="s">
        <v>1001</v>
      </c>
      <c r="C232" t="s">
        <v>4235</v>
      </c>
      <c r="D232" t="s">
        <v>4236</v>
      </c>
      <c r="E232" t="s">
        <v>1002</v>
      </c>
      <c r="F232" t="s">
        <v>4228</v>
      </c>
      <c r="H232">
        <f t="shared" si="9"/>
        <v>1.8919865859152108E-2</v>
      </c>
      <c r="I232" s="2">
        <f t="shared" si="10"/>
        <v>179.83651226158037</v>
      </c>
      <c r="J232">
        <f t="shared" si="11"/>
        <v>1.8919865859152107</v>
      </c>
    </row>
    <row r="233" spans="1:10" x14ac:dyDescent="0.25">
      <c r="A233" t="s">
        <v>26</v>
      </c>
      <c r="B233" t="s">
        <v>1003</v>
      </c>
      <c r="C233" t="s">
        <v>1049</v>
      </c>
      <c r="D233" t="s">
        <v>4237</v>
      </c>
      <c r="E233" t="s">
        <v>1006</v>
      </c>
      <c r="F233" t="s">
        <v>4228</v>
      </c>
      <c r="H233">
        <f t="shared" si="9"/>
        <v>1.9019970969517994E-2</v>
      </c>
      <c r="I233" s="2">
        <f t="shared" si="10"/>
        <v>179.83651226158037</v>
      </c>
      <c r="J233">
        <f t="shared" si="11"/>
        <v>1.9019970969517994</v>
      </c>
    </row>
    <row r="234" spans="1:10" x14ac:dyDescent="0.25">
      <c r="A234" t="s">
        <v>26</v>
      </c>
      <c r="B234" t="s">
        <v>1007</v>
      </c>
      <c r="C234" t="s">
        <v>1049</v>
      </c>
      <c r="D234" t="s">
        <v>4237</v>
      </c>
      <c r="E234" t="s">
        <v>1010</v>
      </c>
      <c r="F234" t="s">
        <v>607</v>
      </c>
      <c r="H234">
        <f t="shared" si="9"/>
        <v>1.9019970969517994E-2</v>
      </c>
      <c r="I234" s="2">
        <f t="shared" si="10"/>
        <v>179.15531335149865</v>
      </c>
      <c r="J234">
        <f t="shared" si="11"/>
        <v>1.9019970969517994</v>
      </c>
    </row>
    <row r="235" spans="1:10" x14ac:dyDescent="0.25">
      <c r="A235" t="s">
        <v>26</v>
      </c>
      <c r="B235" t="s">
        <v>1011</v>
      </c>
      <c r="C235" t="s">
        <v>4238</v>
      </c>
      <c r="D235" t="s">
        <v>4239</v>
      </c>
      <c r="E235" t="s">
        <v>1014</v>
      </c>
      <c r="F235" t="s">
        <v>3201</v>
      </c>
      <c r="H235">
        <f t="shared" si="9"/>
        <v>1.9270233745432703E-2</v>
      </c>
      <c r="I235" s="2">
        <f t="shared" si="10"/>
        <v>181.06267029972753</v>
      </c>
      <c r="J235">
        <f t="shared" si="11"/>
        <v>1.9270233745432703</v>
      </c>
    </row>
    <row r="236" spans="1:10" x14ac:dyDescent="0.25">
      <c r="A236" t="s">
        <v>26</v>
      </c>
      <c r="B236" t="s">
        <v>1016</v>
      </c>
      <c r="C236" t="s">
        <v>1062</v>
      </c>
      <c r="D236" t="s">
        <v>3305</v>
      </c>
      <c r="E236" t="s">
        <v>1019</v>
      </c>
      <c r="F236" t="s">
        <v>634</v>
      </c>
      <c r="H236">
        <f t="shared" si="9"/>
        <v>1.9320286300615646E-2</v>
      </c>
      <c r="I236" s="2">
        <f t="shared" si="10"/>
        <v>181.74386920980925</v>
      </c>
      <c r="J236">
        <f t="shared" si="11"/>
        <v>1.9320286300615646</v>
      </c>
    </row>
    <row r="237" spans="1:10" x14ac:dyDescent="0.25">
      <c r="A237" t="s">
        <v>26</v>
      </c>
      <c r="B237" t="s">
        <v>1020</v>
      </c>
      <c r="C237" t="s">
        <v>1062</v>
      </c>
      <c r="D237" t="s">
        <v>3305</v>
      </c>
      <c r="E237" t="s">
        <v>1023</v>
      </c>
      <c r="F237" t="s">
        <v>3201</v>
      </c>
      <c r="H237">
        <f t="shared" si="9"/>
        <v>1.9320286300615646E-2</v>
      </c>
      <c r="I237" s="2">
        <f t="shared" si="10"/>
        <v>181.06267029972753</v>
      </c>
      <c r="J237">
        <f t="shared" si="11"/>
        <v>1.9320286300615646</v>
      </c>
    </row>
    <row r="238" spans="1:10" x14ac:dyDescent="0.25">
      <c r="A238" t="s">
        <v>26</v>
      </c>
      <c r="B238" t="s">
        <v>1024</v>
      </c>
      <c r="C238" t="s">
        <v>1067</v>
      </c>
      <c r="D238" t="s">
        <v>3306</v>
      </c>
      <c r="E238" t="s">
        <v>1027</v>
      </c>
      <c r="F238" t="s">
        <v>607</v>
      </c>
      <c r="H238">
        <f t="shared" si="9"/>
        <v>1.9370338855798589E-2</v>
      </c>
      <c r="I238" s="2">
        <f t="shared" si="10"/>
        <v>179.15531335149865</v>
      </c>
      <c r="J238">
        <f t="shared" si="11"/>
        <v>1.937033885579859</v>
      </c>
    </row>
    <row r="239" spans="1:10" x14ac:dyDescent="0.25">
      <c r="A239" t="s">
        <v>26</v>
      </c>
      <c r="B239" t="s">
        <v>1029</v>
      </c>
      <c r="C239" t="s">
        <v>1071</v>
      </c>
      <c r="D239" t="s">
        <v>4240</v>
      </c>
      <c r="E239" t="s">
        <v>1032</v>
      </c>
      <c r="F239" t="s">
        <v>3195</v>
      </c>
      <c r="H239">
        <f t="shared" si="9"/>
        <v>1.9420391410981532E-2</v>
      </c>
      <c r="I239" s="2">
        <f t="shared" si="10"/>
        <v>178.4741144414169</v>
      </c>
      <c r="J239">
        <f t="shared" si="11"/>
        <v>1.9420391410981532</v>
      </c>
    </row>
    <row r="240" spans="1:10" x14ac:dyDescent="0.25">
      <c r="A240" t="s">
        <v>26</v>
      </c>
      <c r="B240" t="s">
        <v>1033</v>
      </c>
      <c r="C240" t="s">
        <v>1075</v>
      </c>
      <c r="D240" t="s">
        <v>3308</v>
      </c>
      <c r="E240" t="s">
        <v>1034</v>
      </c>
      <c r="F240" t="s">
        <v>3201</v>
      </c>
      <c r="H240">
        <f t="shared" si="9"/>
        <v>1.9520496521347415E-2</v>
      </c>
      <c r="I240" s="2">
        <f t="shared" si="10"/>
        <v>181.06267029972753</v>
      </c>
      <c r="J240">
        <f t="shared" si="11"/>
        <v>1.9520496521347415</v>
      </c>
    </row>
    <row r="241" spans="1:10" x14ac:dyDescent="0.25">
      <c r="A241" t="s">
        <v>26</v>
      </c>
      <c r="B241" t="s">
        <v>1035</v>
      </c>
      <c r="C241" t="s">
        <v>1079</v>
      </c>
      <c r="D241" t="s">
        <v>3311</v>
      </c>
      <c r="E241" t="s">
        <v>1038</v>
      </c>
      <c r="F241" t="s">
        <v>624</v>
      </c>
      <c r="H241">
        <f t="shared" si="9"/>
        <v>1.9670654186896241E-2</v>
      </c>
      <c r="I241" s="2">
        <f t="shared" si="10"/>
        <v>182.42506811989099</v>
      </c>
      <c r="J241">
        <f t="shared" si="11"/>
        <v>1.9670654186896241</v>
      </c>
    </row>
    <row r="242" spans="1:10" x14ac:dyDescent="0.25">
      <c r="A242" t="s">
        <v>26</v>
      </c>
      <c r="B242" t="s">
        <v>1039</v>
      </c>
      <c r="C242" t="s">
        <v>1084</v>
      </c>
      <c r="D242" t="s">
        <v>4241</v>
      </c>
      <c r="E242" t="s">
        <v>1042</v>
      </c>
      <c r="F242" t="s">
        <v>619</v>
      </c>
      <c r="H242">
        <f t="shared" si="9"/>
        <v>1.9720706742079184E-2</v>
      </c>
      <c r="I242" s="2">
        <f t="shared" si="10"/>
        <v>180.38147138964575</v>
      </c>
      <c r="J242">
        <f t="shared" si="11"/>
        <v>1.9720706742079184</v>
      </c>
    </row>
    <row r="243" spans="1:10" x14ac:dyDescent="0.25">
      <c r="A243" t="s">
        <v>26</v>
      </c>
      <c r="B243" t="s">
        <v>1043</v>
      </c>
      <c r="C243" t="s">
        <v>1089</v>
      </c>
      <c r="D243" t="s">
        <v>3314</v>
      </c>
      <c r="E243" t="s">
        <v>1046</v>
      </c>
      <c r="F243" t="s">
        <v>629</v>
      </c>
      <c r="H243">
        <f t="shared" si="9"/>
        <v>1.9820811852445067E-2</v>
      </c>
      <c r="I243" s="2">
        <f t="shared" si="10"/>
        <v>183.10626702997274</v>
      </c>
      <c r="J243">
        <f t="shared" si="11"/>
        <v>1.9820811852445066</v>
      </c>
    </row>
    <row r="244" spans="1:10" x14ac:dyDescent="0.25">
      <c r="A244" t="s">
        <v>26</v>
      </c>
      <c r="B244" t="s">
        <v>1048</v>
      </c>
      <c r="C244" t="s">
        <v>1093</v>
      </c>
      <c r="D244" t="s">
        <v>4242</v>
      </c>
      <c r="E244" t="s">
        <v>1051</v>
      </c>
      <c r="F244" t="s">
        <v>624</v>
      </c>
      <c r="H244">
        <f t="shared" si="9"/>
        <v>1.987086440762801E-2</v>
      </c>
      <c r="I244" s="2">
        <f t="shared" si="10"/>
        <v>182.42506811989099</v>
      </c>
      <c r="J244">
        <f t="shared" si="11"/>
        <v>1.9870864407628011</v>
      </c>
    </row>
    <row r="245" spans="1:10" x14ac:dyDescent="0.25">
      <c r="A245" t="s">
        <v>26</v>
      </c>
      <c r="B245" t="s">
        <v>1053</v>
      </c>
      <c r="C245" t="s">
        <v>1097</v>
      </c>
      <c r="D245" t="s">
        <v>4243</v>
      </c>
      <c r="E245" t="s">
        <v>1056</v>
      </c>
      <c r="F245" t="s">
        <v>624</v>
      </c>
      <c r="H245">
        <f t="shared" si="9"/>
        <v>1.9970969517993892E-2</v>
      </c>
      <c r="I245" s="2">
        <f t="shared" si="10"/>
        <v>182.42506811989099</v>
      </c>
      <c r="J245">
        <f t="shared" si="11"/>
        <v>1.9970969517993893</v>
      </c>
    </row>
    <row r="246" spans="1:10" x14ac:dyDescent="0.25">
      <c r="A246" t="s">
        <v>26</v>
      </c>
      <c r="B246" t="s">
        <v>1057</v>
      </c>
      <c r="C246" t="s">
        <v>1101</v>
      </c>
      <c r="D246" t="s">
        <v>3318</v>
      </c>
      <c r="E246" t="s">
        <v>1060</v>
      </c>
      <c r="F246" t="s">
        <v>624</v>
      </c>
      <c r="H246">
        <f t="shared" si="9"/>
        <v>2.0021022073176836E-2</v>
      </c>
      <c r="I246" s="2">
        <f t="shared" si="10"/>
        <v>182.42506811989099</v>
      </c>
      <c r="J246">
        <f t="shared" si="11"/>
        <v>2.0021022073176837</v>
      </c>
    </row>
    <row r="247" spans="1:10" x14ac:dyDescent="0.25">
      <c r="A247" t="s">
        <v>26</v>
      </c>
      <c r="B247" t="s">
        <v>1061</v>
      </c>
      <c r="C247" t="s">
        <v>1105</v>
      </c>
      <c r="D247" t="s">
        <v>3319</v>
      </c>
      <c r="E247" t="s">
        <v>1064</v>
      </c>
      <c r="F247" t="s">
        <v>624</v>
      </c>
      <c r="H247">
        <f t="shared" si="9"/>
        <v>2.0121127183542718E-2</v>
      </c>
      <c r="I247" s="2">
        <f t="shared" si="10"/>
        <v>182.42506811989099</v>
      </c>
      <c r="J247">
        <f t="shared" si="11"/>
        <v>2.0121127183542717</v>
      </c>
    </row>
    <row r="248" spans="1:10" x14ac:dyDescent="0.25">
      <c r="A248" t="s">
        <v>26</v>
      </c>
      <c r="B248" t="s">
        <v>1066</v>
      </c>
      <c r="C248" t="s">
        <v>4244</v>
      </c>
      <c r="D248" t="s">
        <v>3323</v>
      </c>
      <c r="E248" t="s">
        <v>1069</v>
      </c>
      <c r="F248" t="s">
        <v>629</v>
      </c>
      <c r="H248">
        <f t="shared" si="9"/>
        <v>2.0271284849091548E-2</v>
      </c>
      <c r="I248" s="2">
        <f t="shared" si="10"/>
        <v>183.10626702997274</v>
      </c>
      <c r="J248">
        <f t="shared" si="11"/>
        <v>2.0271284849091549</v>
      </c>
    </row>
    <row r="249" spans="1:10" x14ac:dyDescent="0.25">
      <c r="A249" t="s">
        <v>26</v>
      </c>
      <c r="B249" t="s">
        <v>1070</v>
      </c>
      <c r="C249" t="s">
        <v>1115</v>
      </c>
      <c r="D249" t="s">
        <v>4245</v>
      </c>
      <c r="E249" t="s">
        <v>1073</v>
      </c>
      <c r="F249" t="s">
        <v>3206</v>
      </c>
      <c r="H249">
        <f t="shared" si="9"/>
        <v>2.0321337404274487E-2</v>
      </c>
      <c r="I249" s="2">
        <f t="shared" si="10"/>
        <v>183.78746594005449</v>
      </c>
      <c r="J249">
        <f t="shared" si="11"/>
        <v>2.0321337404274487</v>
      </c>
    </row>
    <row r="250" spans="1:10" x14ac:dyDescent="0.25">
      <c r="A250" t="s">
        <v>26</v>
      </c>
      <c r="B250" t="s">
        <v>1074</v>
      </c>
      <c r="C250" t="s">
        <v>1120</v>
      </c>
      <c r="D250" t="s">
        <v>3324</v>
      </c>
      <c r="E250" t="s">
        <v>1077</v>
      </c>
      <c r="F250" t="s">
        <v>629</v>
      </c>
      <c r="H250">
        <f t="shared" si="9"/>
        <v>2.037138995945743E-2</v>
      </c>
      <c r="I250" s="2">
        <f t="shared" si="10"/>
        <v>183.10626702997274</v>
      </c>
      <c r="J250">
        <f t="shared" si="11"/>
        <v>2.0371389959457429</v>
      </c>
    </row>
    <row r="251" spans="1:10" x14ac:dyDescent="0.25">
      <c r="A251" t="s">
        <v>26</v>
      </c>
      <c r="B251" t="s">
        <v>1078</v>
      </c>
      <c r="C251" t="s">
        <v>1125</v>
      </c>
      <c r="D251" t="s">
        <v>4246</v>
      </c>
      <c r="E251" t="s">
        <v>1081</v>
      </c>
      <c r="F251" t="s">
        <v>3201</v>
      </c>
      <c r="H251">
        <f t="shared" si="9"/>
        <v>2.0421442514640373E-2</v>
      </c>
      <c r="I251" s="2">
        <f t="shared" si="10"/>
        <v>181.06267029972753</v>
      </c>
      <c r="J251">
        <f t="shared" si="11"/>
        <v>2.0421442514640376</v>
      </c>
    </row>
    <row r="252" spans="1:10" x14ac:dyDescent="0.25">
      <c r="A252" t="s">
        <v>26</v>
      </c>
      <c r="B252" t="s">
        <v>1083</v>
      </c>
      <c r="C252" t="s">
        <v>3254</v>
      </c>
      <c r="D252" t="s">
        <v>4247</v>
      </c>
      <c r="E252" t="s">
        <v>1086</v>
      </c>
      <c r="F252" t="s">
        <v>3206</v>
      </c>
      <c r="H252">
        <f t="shared" si="9"/>
        <v>2.0571600180189199E-2</v>
      </c>
      <c r="I252" s="2">
        <f t="shared" si="10"/>
        <v>183.78746594005449</v>
      </c>
      <c r="J252">
        <f t="shared" si="11"/>
        <v>2.0571600180189198</v>
      </c>
    </row>
    <row r="253" spans="1:10" x14ac:dyDescent="0.25">
      <c r="A253" t="s">
        <v>26</v>
      </c>
      <c r="B253" t="s">
        <v>1088</v>
      </c>
      <c r="C253" t="s">
        <v>1133</v>
      </c>
      <c r="D253" t="s">
        <v>4248</v>
      </c>
      <c r="E253" t="s">
        <v>1091</v>
      </c>
      <c r="F253" t="s">
        <v>629</v>
      </c>
      <c r="H253">
        <f t="shared" si="9"/>
        <v>2.0621652735372142E-2</v>
      </c>
      <c r="I253" s="2">
        <f t="shared" si="10"/>
        <v>183.10626702997274</v>
      </c>
      <c r="J253">
        <f t="shared" si="11"/>
        <v>2.0621652735372145</v>
      </c>
    </row>
    <row r="254" spans="1:10" x14ac:dyDescent="0.25">
      <c r="A254" t="s">
        <v>26</v>
      </c>
      <c r="B254" t="s">
        <v>1092</v>
      </c>
      <c r="C254" t="s">
        <v>1137</v>
      </c>
      <c r="D254" t="s">
        <v>4249</v>
      </c>
      <c r="E254" t="s">
        <v>1095</v>
      </c>
      <c r="F254" t="s">
        <v>624</v>
      </c>
      <c r="H254">
        <f t="shared" si="9"/>
        <v>2.0671705290555082E-2</v>
      </c>
      <c r="I254" s="2">
        <f t="shared" si="10"/>
        <v>182.42506811989099</v>
      </c>
      <c r="J254">
        <f t="shared" si="11"/>
        <v>2.0671705290555082</v>
      </c>
    </row>
    <row r="255" spans="1:10" x14ac:dyDescent="0.25">
      <c r="A255" t="s">
        <v>26</v>
      </c>
      <c r="B255" t="s">
        <v>1096</v>
      </c>
      <c r="C255" t="s">
        <v>1141</v>
      </c>
      <c r="D255" t="s">
        <v>3330</v>
      </c>
      <c r="E255" t="s">
        <v>1099</v>
      </c>
      <c r="F255" t="s">
        <v>629</v>
      </c>
      <c r="H255">
        <f t="shared" si="9"/>
        <v>2.0771810400920968E-2</v>
      </c>
      <c r="I255" s="2">
        <f t="shared" si="10"/>
        <v>183.10626702997274</v>
      </c>
      <c r="J255">
        <f t="shared" si="11"/>
        <v>2.0771810400920967</v>
      </c>
    </row>
    <row r="256" spans="1:10" x14ac:dyDescent="0.25">
      <c r="A256" t="s">
        <v>26</v>
      </c>
      <c r="B256" t="s">
        <v>1100</v>
      </c>
      <c r="C256" t="s">
        <v>3260</v>
      </c>
      <c r="D256" t="s">
        <v>3332</v>
      </c>
      <c r="E256" t="s">
        <v>1103</v>
      </c>
      <c r="F256" t="s">
        <v>651</v>
      </c>
      <c r="H256">
        <f t="shared" si="9"/>
        <v>2.0921968066469794E-2</v>
      </c>
      <c r="I256" s="2">
        <f t="shared" si="10"/>
        <v>184.46866485013624</v>
      </c>
      <c r="J256">
        <f t="shared" si="11"/>
        <v>2.0921968066469794</v>
      </c>
    </row>
    <row r="257" spans="1:10" x14ac:dyDescent="0.25">
      <c r="A257" t="s">
        <v>26</v>
      </c>
      <c r="B257" t="s">
        <v>1104</v>
      </c>
      <c r="C257" t="s">
        <v>1150</v>
      </c>
      <c r="D257" t="s">
        <v>4250</v>
      </c>
      <c r="E257" t="s">
        <v>1107</v>
      </c>
      <c r="F257" t="s">
        <v>3206</v>
      </c>
      <c r="H257">
        <f t="shared" si="9"/>
        <v>2.0972020621652734E-2</v>
      </c>
      <c r="I257" s="2">
        <f t="shared" si="10"/>
        <v>183.78746594005449</v>
      </c>
      <c r="J257">
        <f t="shared" si="11"/>
        <v>2.0972020621652732</v>
      </c>
    </row>
    <row r="258" spans="1:10" x14ac:dyDescent="0.25">
      <c r="A258" t="s">
        <v>26</v>
      </c>
      <c r="B258" t="s">
        <v>1109</v>
      </c>
      <c r="C258" t="s">
        <v>1155</v>
      </c>
      <c r="D258" t="s">
        <v>3334</v>
      </c>
      <c r="E258" t="s">
        <v>1112</v>
      </c>
      <c r="F258" t="s">
        <v>629</v>
      </c>
      <c r="H258">
        <f t="shared" si="9"/>
        <v>2.1022073176835677E-2</v>
      </c>
      <c r="I258" s="2">
        <f t="shared" si="10"/>
        <v>183.10626702997274</v>
      </c>
      <c r="J258">
        <f t="shared" si="11"/>
        <v>2.1022073176835678</v>
      </c>
    </row>
    <row r="259" spans="1:10" x14ac:dyDescent="0.25">
      <c r="A259" t="s">
        <v>26</v>
      </c>
      <c r="B259" t="s">
        <v>1114</v>
      </c>
      <c r="C259" t="s">
        <v>3264</v>
      </c>
      <c r="D259" t="s">
        <v>3335</v>
      </c>
      <c r="E259" t="s">
        <v>1117</v>
      </c>
      <c r="F259" t="s">
        <v>651</v>
      </c>
      <c r="H259">
        <f t="shared" si="9"/>
        <v>2.1122178287201563E-2</v>
      </c>
      <c r="I259" s="2">
        <f t="shared" si="10"/>
        <v>184.46866485013624</v>
      </c>
      <c r="J259">
        <f t="shared" si="11"/>
        <v>2.1122178287201563</v>
      </c>
    </row>
    <row r="260" spans="1:10" x14ac:dyDescent="0.25">
      <c r="A260" t="s">
        <v>26</v>
      </c>
      <c r="B260" t="s">
        <v>1119</v>
      </c>
      <c r="C260" t="s">
        <v>4251</v>
      </c>
      <c r="D260" t="s">
        <v>3337</v>
      </c>
      <c r="E260" t="s">
        <v>1122</v>
      </c>
      <c r="F260" t="s">
        <v>629</v>
      </c>
      <c r="H260">
        <f t="shared" ref="H260:H291" si="12">(C260-19979)/19979</f>
        <v>2.1222283397567446E-2</v>
      </c>
      <c r="I260" s="2">
        <f t="shared" ref="I260:I291" si="13">F260/734*1000000</f>
        <v>183.10626702997274</v>
      </c>
      <c r="J260">
        <f t="shared" ref="J260:J291" si="14">H260*100</f>
        <v>2.1222283397567447</v>
      </c>
    </row>
    <row r="261" spans="1:10" x14ac:dyDescent="0.25">
      <c r="A261" t="s">
        <v>26</v>
      </c>
      <c r="B261" t="s">
        <v>1124</v>
      </c>
      <c r="C261" t="s">
        <v>3267</v>
      </c>
      <c r="D261" t="s">
        <v>4252</v>
      </c>
      <c r="E261" t="s">
        <v>1127</v>
      </c>
      <c r="F261" t="s">
        <v>651</v>
      </c>
      <c r="H261">
        <f t="shared" si="12"/>
        <v>2.1322388507933328E-2</v>
      </c>
      <c r="I261" s="2">
        <f t="shared" si="13"/>
        <v>184.46866485013624</v>
      </c>
      <c r="J261">
        <f t="shared" si="14"/>
        <v>2.1322388507933328</v>
      </c>
    </row>
    <row r="262" spans="1:10" x14ac:dyDescent="0.25">
      <c r="A262" t="s">
        <v>26</v>
      </c>
      <c r="B262" t="s">
        <v>1128</v>
      </c>
      <c r="C262" t="s">
        <v>1173</v>
      </c>
      <c r="D262" t="s">
        <v>3338</v>
      </c>
      <c r="E262" t="s">
        <v>1131</v>
      </c>
      <c r="F262" t="s">
        <v>3206</v>
      </c>
      <c r="H262">
        <f t="shared" si="12"/>
        <v>2.1372441063116272E-2</v>
      </c>
      <c r="I262" s="2">
        <f t="shared" si="13"/>
        <v>183.78746594005449</v>
      </c>
      <c r="J262">
        <f t="shared" si="14"/>
        <v>2.137244106311627</v>
      </c>
    </row>
    <row r="263" spans="1:10" x14ac:dyDescent="0.25">
      <c r="A263" t="s">
        <v>26</v>
      </c>
      <c r="B263" t="s">
        <v>1132</v>
      </c>
      <c r="C263" t="s">
        <v>1173</v>
      </c>
      <c r="D263" t="s">
        <v>3338</v>
      </c>
      <c r="E263" t="s">
        <v>1135</v>
      </c>
      <c r="F263" t="s">
        <v>629</v>
      </c>
      <c r="H263">
        <f t="shared" si="12"/>
        <v>2.1372441063116272E-2</v>
      </c>
      <c r="I263" s="2">
        <f t="shared" si="13"/>
        <v>183.10626702997274</v>
      </c>
      <c r="J263">
        <f t="shared" si="14"/>
        <v>2.137244106311627</v>
      </c>
    </row>
    <row r="264" spans="1:10" x14ac:dyDescent="0.25">
      <c r="A264" t="s">
        <v>26</v>
      </c>
      <c r="B264" t="s">
        <v>1136</v>
      </c>
      <c r="C264" t="s">
        <v>4253</v>
      </c>
      <c r="D264" t="s">
        <v>4254</v>
      </c>
      <c r="E264" t="s">
        <v>1139</v>
      </c>
      <c r="F264" t="s">
        <v>3206</v>
      </c>
      <c r="H264">
        <f t="shared" si="12"/>
        <v>2.1572651283848041E-2</v>
      </c>
      <c r="I264" s="2">
        <f t="shared" si="13"/>
        <v>183.78746594005449</v>
      </c>
      <c r="J264">
        <f t="shared" si="14"/>
        <v>2.1572651283848039</v>
      </c>
    </row>
    <row r="265" spans="1:10" x14ac:dyDescent="0.25">
      <c r="A265" t="s">
        <v>26</v>
      </c>
      <c r="B265" t="s">
        <v>1140</v>
      </c>
      <c r="C265" t="s">
        <v>1183</v>
      </c>
      <c r="D265" t="s">
        <v>4255</v>
      </c>
      <c r="E265" t="s">
        <v>1143</v>
      </c>
      <c r="F265" t="s">
        <v>663</v>
      </c>
      <c r="H265">
        <f t="shared" si="12"/>
        <v>2.1672756394213923E-2</v>
      </c>
      <c r="I265" s="2">
        <f t="shared" si="13"/>
        <v>185.8310626702997</v>
      </c>
      <c r="J265">
        <f t="shared" si="14"/>
        <v>2.1672756394213923</v>
      </c>
    </row>
    <row r="266" spans="1:10" x14ac:dyDescent="0.25">
      <c r="A266" t="s">
        <v>26</v>
      </c>
      <c r="B266" t="s">
        <v>1144</v>
      </c>
      <c r="C266" t="s">
        <v>1188</v>
      </c>
      <c r="D266" t="s">
        <v>4256</v>
      </c>
      <c r="E266" t="s">
        <v>1147</v>
      </c>
      <c r="F266" t="s">
        <v>663</v>
      </c>
      <c r="H266">
        <f t="shared" si="12"/>
        <v>2.1722808949396866E-2</v>
      </c>
      <c r="I266" s="2">
        <f t="shared" si="13"/>
        <v>185.8310626702997</v>
      </c>
      <c r="J266">
        <f t="shared" si="14"/>
        <v>2.1722808949396866</v>
      </c>
    </row>
    <row r="267" spans="1:10" x14ac:dyDescent="0.25">
      <c r="A267" t="s">
        <v>26</v>
      </c>
      <c r="B267" t="s">
        <v>1149</v>
      </c>
      <c r="C267" t="s">
        <v>1193</v>
      </c>
      <c r="D267" t="s">
        <v>4257</v>
      </c>
      <c r="E267" t="s">
        <v>1152</v>
      </c>
      <c r="F267" t="s">
        <v>651</v>
      </c>
      <c r="H267">
        <f t="shared" si="12"/>
        <v>2.1772861504579809E-2</v>
      </c>
      <c r="I267" s="2">
        <f t="shared" si="13"/>
        <v>184.46866485013624</v>
      </c>
      <c r="J267">
        <f t="shared" si="14"/>
        <v>2.1772861504579808</v>
      </c>
    </row>
    <row r="268" spans="1:10" x14ac:dyDescent="0.25">
      <c r="A268" t="s">
        <v>26</v>
      </c>
      <c r="B268" t="s">
        <v>1154</v>
      </c>
      <c r="C268" t="s">
        <v>1197</v>
      </c>
      <c r="D268" t="s">
        <v>4258</v>
      </c>
      <c r="E268" t="s">
        <v>1157</v>
      </c>
      <c r="F268" t="s">
        <v>651</v>
      </c>
      <c r="H268">
        <f t="shared" si="12"/>
        <v>2.1872966614945692E-2</v>
      </c>
      <c r="I268" s="2">
        <f t="shared" si="13"/>
        <v>184.46866485013624</v>
      </c>
      <c r="J268">
        <f t="shared" si="14"/>
        <v>2.1872966614945692</v>
      </c>
    </row>
    <row r="269" spans="1:10" x14ac:dyDescent="0.25">
      <c r="A269" t="s">
        <v>26</v>
      </c>
      <c r="B269" t="s">
        <v>1158</v>
      </c>
      <c r="C269" t="s">
        <v>1202</v>
      </c>
      <c r="D269" t="s">
        <v>4259</v>
      </c>
      <c r="E269" t="s">
        <v>1161</v>
      </c>
      <c r="F269" t="s">
        <v>3217</v>
      </c>
      <c r="H269">
        <f t="shared" si="12"/>
        <v>2.1973071725311578E-2</v>
      </c>
      <c r="I269" s="2">
        <f t="shared" si="13"/>
        <v>186.51226158038148</v>
      </c>
      <c r="J269">
        <f t="shared" si="14"/>
        <v>2.1973071725311577</v>
      </c>
    </row>
    <row r="270" spans="1:10" x14ac:dyDescent="0.25">
      <c r="A270" t="s">
        <v>26</v>
      </c>
      <c r="B270" t="s">
        <v>1162</v>
      </c>
      <c r="C270" t="s">
        <v>1210</v>
      </c>
      <c r="D270" t="s">
        <v>4260</v>
      </c>
      <c r="E270" t="s">
        <v>1165</v>
      </c>
      <c r="F270" t="s">
        <v>3206</v>
      </c>
      <c r="H270">
        <f t="shared" si="12"/>
        <v>2.2073176835677461E-2</v>
      </c>
      <c r="I270" s="2">
        <f t="shared" si="13"/>
        <v>183.78746594005449</v>
      </c>
      <c r="J270">
        <f t="shared" si="14"/>
        <v>2.2073176835677462</v>
      </c>
    </row>
    <row r="271" spans="1:10" x14ac:dyDescent="0.25">
      <c r="A271" t="s">
        <v>26</v>
      </c>
      <c r="B271" t="s">
        <v>1167</v>
      </c>
      <c r="C271" t="s">
        <v>1210</v>
      </c>
      <c r="D271" t="s">
        <v>4260</v>
      </c>
      <c r="E271" t="s">
        <v>1170</v>
      </c>
      <c r="F271" t="s">
        <v>651</v>
      </c>
      <c r="H271">
        <f t="shared" si="12"/>
        <v>2.2073176835677461E-2</v>
      </c>
      <c r="I271" s="2">
        <f t="shared" si="13"/>
        <v>184.46866485013624</v>
      </c>
      <c r="J271">
        <f t="shared" si="14"/>
        <v>2.2073176835677462</v>
      </c>
    </row>
    <row r="272" spans="1:10" x14ac:dyDescent="0.25">
      <c r="A272" t="s">
        <v>26</v>
      </c>
      <c r="B272" t="s">
        <v>1172</v>
      </c>
      <c r="C272" t="s">
        <v>4261</v>
      </c>
      <c r="D272" t="s">
        <v>4262</v>
      </c>
      <c r="E272" t="s">
        <v>1175</v>
      </c>
      <c r="F272" t="s">
        <v>3206</v>
      </c>
      <c r="H272">
        <f t="shared" si="12"/>
        <v>2.2173281946043344E-2</v>
      </c>
      <c r="I272" s="2">
        <f t="shared" si="13"/>
        <v>183.78746594005449</v>
      </c>
      <c r="J272">
        <f t="shared" si="14"/>
        <v>2.2173281946043346</v>
      </c>
    </row>
    <row r="273" spans="1:10" x14ac:dyDescent="0.25">
      <c r="A273" t="s">
        <v>26</v>
      </c>
      <c r="B273" t="s">
        <v>1176</v>
      </c>
      <c r="C273" t="s">
        <v>1218</v>
      </c>
      <c r="D273" t="s">
        <v>4263</v>
      </c>
      <c r="E273" t="s">
        <v>1177</v>
      </c>
      <c r="F273" t="s">
        <v>663</v>
      </c>
      <c r="H273">
        <f t="shared" si="12"/>
        <v>2.227338705640923E-2</v>
      </c>
      <c r="I273" s="2">
        <f t="shared" si="13"/>
        <v>185.8310626702997</v>
      </c>
      <c r="J273">
        <f t="shared" si="14"/>
        <v>2.2273387056409231</v>
      </c>
    </row>
    <row r="274" spans="1:10" x14ac:dyDescent="0.25">
      <c r="A274" t="s">
        <v>26</v>
      </c>
      <c r="B274" t="s">
        <v>1178</v>
      </c>
      <c r="C274" t="s">
        <v>1222</v>
      </c>
      <c r="D274" t="s">
        <v>4264</v>
      </c>
      <c r="E274" t="s">
        <v>1181</v>
      </c>
      <c r="F274" t="s">
        <v>656</v>
      </c>
      <c r="H274">
        <f t="shared" si="12"/>
        <v>2.2323439611592173E-2</v>
      </c>
      <c r="I274" s="2">
        <f t="shared" si="13"/>
        <v>185.14986376021798</v>
      </c>
      <c r="J274">
        <f t="shared" si="14"/>
        <v>2.2323439611592173</v>
      </c>
    </row>
    <row r="275" spans="1:10" x14ac:dyDescent="0.25">
      <c r="A275" t="s">
        <v>26</v>
      </c>
      <c r="B275" t="s">
        <v>1182</v>
      </c>
      <c r="C275" t="s">
        <v>4265</v>
      </c>
      <c r="D275" t="s">
        <v>4266</v>
      </c>
      <c r="E275" t="s">
        <v>1185</v>
      </c>
      <c r="F275" t="s">
        <v>663</v>
      </c>
      <c r="H275">
        <f t="shared" si="12"/>
        <v>2.2423544721958056E-2</v>
      </c>
      <c r="I275" s="2">
        <f t="shared" si="13"/>
        <v>185.8310626702997</v>
      </c>
      <c r="J275">
        <f t="shared" si="14"/>
        <v>2.2423544721958057</v>
      </c>
    </row>
    <row r="276" spans="1:10" x14ac:dyDescent="0.25">
      <c r="A276" t="s">
        <v>26</v>
      </c>
      <c r="B276" t="s">
        <v>1187</v>
      </c>
      <c r="C276" t="s">
        <v>1230</v>
      </c>
      <c r="D276" t="s">
        <v>4267</v>
      </c>
      <c r="E276" t="s">
        <v>1190</v>
      </c>
      <c r="F276" t="s">
        <v>663</v>
      </c>
      <c r="H276">
        <f t="shared" si="12"/>
        <v>2.2523649832323939E-2</v>
      </c>
      <c r="I276" s="2">
        <f t="shared" si="13"/>
        <v>185.8310626702997</v>
      </c>
      <c r="J276">
        <f t="shared" si="14"/>
        <v>2.2523649832323938</v>
      </c>
    </row>
    <row r="277" spans="1:10" x14ac:dyDescent="0.25">
      <c r="A277" t="s">
        <v>26</v>
      </c>
      <c r="B277" t="s">
        <v>1192</v>
      </c>
      <c r="C277" t="s">
        <v>1234</v>
      </c>
      <c r="D277" t="s">
        <v>4268</v>
      </c>
      <c r="E277" t="s">
        <v>1195</v>
      </c>
      <c r="F277" t="s">
        <v>663</v>
      </c>
      <c r="H277">
        <f t="shared" si="12"/>
        <v>2.2623754942689825E-2</v>
      </c>
      <c r="I277" s="2">
        <f t="shared" si="13"/>
        <v>185.8310626702997</v>
      </c>
      <c r="J277">
        <f t="shared" si="14"/>
        <v>2.2623754942689827</v>
      </c>
    </row>
    <row r="278" spans="1:10" x14ac:dyDescent="0.25">
      <c r="A278" t="s">
        <v>26</v>
      </c>
      <c r="B278" t="s">
        <v>1196</v>
      </c>
      <c r="C278" t="s">
        <v>1238</v>
      </c>
      <c r="D278" t="s">
        <v>4269</v>
      </c>
      <c r="E278" t="s">
        <v>1199</v>
      </c>
      <c r="F278" t="s">
        <v>656</v>
      </c>
      <c r="H278">
        <f t="shared" si="12"/>
        <v>2.2673807497872768E-2</v>
      </c>
      <c r="I278" s="2">
        <f t="shared" si="13"/>
        <v>185.14986376021798</v>
      </c>
      <c r="J278">
        <f t="shared" si="14"/>
        <v>2.2673807497872769</v>
      </c>
    </row>
    <row r="279" spans="1:10" x14ac:dyDescent="0.25">
      <c r="A279" t="s">
        <v>26</v>
      </c>
      <c r="B279" t="s">
        <v>1201</v>
      </c>
      <c r="C279" t="s">
        <v>1242</v>
      </c>
      <c r="D279" t="s">
        <v>4270</v>
      </c>
      <c r="E279" t="s">
        <v>1204</v>
      </c>
      <c r="F279" t="s">
        <v>663</v>
      </c>
      <c r="H279">
        <f t="shared" si="12"/>
        <v>2.2773912608238651E-2</v>
      </c>
      <c r="I279" s="2">
        <f t="shared" si="13"/>
        <v>185.8310626702997</v>
      </c>
      <c r="J279">
        <f t="shared" si="14"/>
        <v>2.2773912608238649</v>
      </c>
    </row>
    <row r="280" spans="1:10" x14ac:dyDescent="0.25">
      <c r="A280" t="s">
        <v>26</v>
      </c>
      <c r="B280" t="s">
        <v>1205</v>
      </c>
      <c r="C280" t="s">
        <v>1246</v>
      </c>
      <c r="D280" t="s">
        <v>4271</v>
      </c>
      <c r="E280" t="s">
        <v>1208</v>
      </c>
      <c r="F280" t="s">
        <v>3217</v>
      </c>
      <c r="H280">
        <f t="shared" si="12"/>
        <v>2.2823965163421594E-2</v>
      </c>
      <c r="I280" s="2">
        <f t="shared" si="13"/>
        <v>186.51226158038148</v>
      </c>
      <c r="J280">
        <f t="shared" si="14"/>
        <v>2.2823965163421596</v>
      </c>
    </row>
    <row r="281" spans="1:10" x14ac:dyDescent="0.25">
      <c r="A281" t="s">
        <v>26</v>
      </c>
      <c r="B281" t="s">
        <v>1209</v>
      </c>
      <c r="C281" t="s">
        <v>1250</v>
      </c>
      <c r="D281" t="s">
        <v>4272</v>
      </c>
      <c r="E281" t="s">
        <v>1212</v>
      </c>
      <c r="F281" t="s">
        <v>672</v>
      </c>
      <c r="H281">
        <f t="shared" si="12"/>
        <v>2.2924070273787477E-2</v>
      </c>
      <c r="I281" s="2">
        <f t="shared" si="13"/>
        <v>187.05722070844686</v>
      </c>
      <c r="J281">
        <f t="shared" si="14"/>
        <v>2.2924070273787476</v>
      </c>
    </row>
    <row r="282" spans="1:10" x14ac:dyDescent="0.25">
      <c r="A282" t="s">
        <v>26</v>
      </c>
      <c r="B282" t="s">
        <v>1213</v>
      </c>
      <c r="C282" t="s">
        <v>4273</v>
      </c>
      <c r="D282" t="s">
        <v>4274</v>
      </c>
      <c r="E282" t="s">
        <v>1216</v>
      </c>
      <c r="F282" t="s">
        <v>672</v>
      </c>
      <c r="H282">
        <f t="shared" si="12"/>
        <v>2.3024175384153359E-2</v>
      </c>
      <c r="I282" s="2">
        <f t="shared" si="13"/>
        <v>187.05722070844686</v>
      </c>
      <c r="J282">
        <f t="shared" si="14"/>
        <v>2.302417538415336</v>
      </c>
    </row>
    <row r="283" spans="1:10" x14ac:dyDescent="0.25">
      <c r="A283" t="s">
        <v>26</v>
      </c>
      <c r="B283" t="s">
        <v>1217</v>
      </c>
      <c r="C283" t="s">
        <v>4275</v>
      </c>
      <c r="D283" t="s">
        <v>4276</v>
      </c>
      <c r="E283" t="s">
        <v>1220</v>
      </c>
      <c r="F283" t="s">
        <v>672</v>
      </c>
      <c r="H283">
        <f t="shared" si="12"/>
        <v>2.3124280494519246E-2</v>
      </c>
      <c r="I283" s="2">
        <f t="shared" si="13"/>
        <v>187.05722070844686</v>
      </c>
      <c r="J283">
        <f t="shared" si="14"/>
        <v>2.3124280494519245</v>
      </c>
    </row>
    <row r="284" spans="1:10" x14ac:dyDescent="0.25">
      <c r="A284" t="s">
        <v>26</v>
      </c>
      <c r="B284" t="s">
        <v>1221</v>
      </c>
      <c r="C284" t="s">
        <v>1262</v>
      </c>
      <c r="D284" t="s">
        <v>4277</v>
      </c>
      <c r="E284" t="s">
        <v>1224</v>
      </c>
      <c r="F284" t="s">
        <v>672</v>
      </c>
      <c r="H284">
        <f t="shared" si="12"/>
        <v>2.3224385604885128E-2</v>
      </c>
      <c r="I284" s="2">
        <f t="shared" si="13"/>
        <v>187.05722070844686</v>
      </c>
      <c r="J284">
        <f t="shared" si="14"/>
        <v>2.3224385604885129</v>
      </c>
    </row>
    <row r="285" spans="1:10" x14ac:dyDescent="0.25">
      <c r="A285" t="s">
        <v>26</v>
      </c>
      <c r="B285" t="s">
        <v>1225</v>
      </c>
      <c r="C285" t="s">
        <v>1266</v>
      </c>
      <c r="D285" t="s">
        <v>4278</v>
      </c>
      <c r="E285" t="s">
        <v>1228</v>
      </c>
      <c r="F285" t="s">
        <v>672</v>
      </c>
      <c r="H285">
        <f t="shared" si="12"/>
        <v>2.3274438160068071E-2</v>
      </c>
      <c r="I285" s="2">
        <f t="shared" si="13"/>
        <v>187.05722070844686</v>
      </c>
      <c r="J285">
        <f t="shared" si="14"/>
        <v>2.3274438160068072</v>
      </c>
    </row>
    <row r="286" spans="1:10" x14ac:dyDescent="0.25">
      <c r="A286" t="s">
        <v>26</v>
      </c>
      <c r="B286" t="s">
        <v>1229</v>
      </c>
      <c r="C286" t="s">
        <v>1270</v>
      </c>
      <c r="D286" t="s">
        <v>4279</v>
      </c>
      <c r="E286" t="s">
        <v>1232</v>
      </c>
      <c r="F286" t="s">
        <v>3217</v>
      </c>
      <c r="H286">
        <f t="shared" si="12"/>
        <v>2.3324490715251014E-2</v>
      </c>
      <c r="I286" s="2">
        <f t="shared" si="13"/>
        <v>186.51226158038148</v>
      </c>
      <c r="J286">
        <f t="shared" si="14"/>
        <v>2.3324490715251014</v>
      </c>
    </row>
    <row r="287" spans="1:10" x14ac:dyDescent="0.25">
      <c r="A287" t="s">
        <v>26</v>
      </c>
      <c r="B287" t="s">
        <v>1233</v>
      </c>
      <c r="C287" t="s">
        <v>4280</v>
      </c>
      <c r="D287" t="s">
        <v>4281</v>
      </c>
      <c r="E287" t="s">
        <v>1236</v>
      </c>
      <c r="F287" t="s">
        <v>672</v>
      </c>
      <c r="H287">
        <f t="shared" si="12"/>
        <v>2.3424595825616897E-2</v>
      </c>
      <c r="I287" s="2">
        <f t="shared" si="13"/>
        <v>187.05722070844686</v>
      </c>
      <c r="J287">
        <f t="shared" si="14"/>
        <v>2.3424595825616898</v>
      </c>
    </row>
    <row r="288" spans="1:10" x14ac:dyDescent="0.25">
      <c r="A288" t="s">
        <v>26</v>
      </c>
      <c r="B288" t="s">
        <v>1237</v>
      </c>
      <c r="C288" t="s">
        <v>4282</v>
      </c>
      <c r="D288" t="s">
        <v>4283</v>
      </c>
      <c r="E288" t="s">
        <v>1240</v>
      </c>
      <c r="F288" t="s">
        <v>693</v>
      </c>
      <c r="H288">
        <f t="shared" si="12"/>
        <v>2.3574753491165723E-2</v>
      </c>
      <c r="I288" s="2">
        <f t="shared" si="13"/>
        <v>189.1008174386921</v>
      </c>
      <c r="J288">
        <f t="shared" si="14"/>
        <v>2.3574753491165721</v>
      </c>
    </row>
    <row r="289" spans="1:10" x14ac:dyDescent="0.25">
      <c r="A289" t="s">
        <v>26</v>
      </c>
      <c r="B289" t="s">
        <v>1241</v>
      </c>
      <c r="C289" t="s">
        <v>1282</v>
      </c>
      <c r="D289" t="s">
        <v>4284</v>
      </c>
      <c r="E289" t="s">
        <v>1244</v>
      </c>
      <c r="F289" t="s">
        <v>677</v>
      </c>
      <c r="H289">
        <f t="shared" si="12"/>
        <v>2.3624806046348666E-2</v>
      </c>
      <c r="I289" s="2">
        <f t="shared" si="13"/>
        <v>188.41961852861036</v>
      </c>
      <c r="J289">
        <f t="shared" si="14"/>
        <v>2.3624806046348668</v>
      </c>
    </row>
    <row r="290" spans="1:10" x14ac:dyDescent="0.25">
      <c r="A290" t="s">
        <v>26</v>
      </c>
      <c r="B290" t="s">
        <v>1245</v>
      </c>
      <c r="C290" t="s">
        <v>1286</v>
      </c>
      <c r="D290" t="s">
        <v>4285</v>
      </c>
      <c r="E290" t="s">
        <v>1248</v>
      </c>
      <c r="F290" t="s">
        <v>3217</v>
      </c>
      <c r="H290">
        <f t="shared" si="12"/>
        <v>2.3674858601531609E-2</v>
      </c>
      <c r="I290" s="2">
        <f t="shared" si="13"/>
        <v>186.51226158038148</v>
      </c>
      <c r="J290">
        <f t="shared" si="14"/>
        <v>2.367485860153161</v>
      </c>
    </row>
    <row r="291" spans="1:10" x14ac:dyDescent="0.25">
      <c r="A291" t="s">
        <v>26</v>
      </c>
      <c r="B291" t="s">
        <v>1249</v>
      </c>
      <c r="C291" t="s">
        <v>1290</v>
      </c>
      <c r="D291" t="s">
        <v>4286</v>
      </c>
      <c r="E291" t="s">
        <v>1252</v>
      </c>
      <c r="F291" t="s">
        <v>4287</v>
      </c>
      <c r="H291">
        <f t="shared" si="12"/>
        <v>2.3724911156714549E-2</v>
      </c>
      <c r="I291" s="2">
        <f t="shared" si="13"/>
        <v>0.66825613079019086</v>
      </c>
      <c r="J291">
        <f t="shared" si="14"/>
        <v>2.3724911156714548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4"/>
  <sheetViews>
    <sheetView topLeftCell="A333" workbookViewId="0">
      <selection activeCell="L15" sqref="L15"/>
    </sheetView>
  </sheetViews>
  <sheetFormatPr defaultRowHeight="15" x14ac:dyDescent="0.25"/>
  <cols>
    <col min="5" max="5" width="14" customWidth="1"/>
    <col min="6" max="6" width="1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3</v>
      </c>
      <c r="I1" t="s">
        <v>6</v>
      </c>
      <c r="J1" t="s">
        <v>3</v>
      </c>
    </row>
    <row r="2" spans="1:10" x14ac:dyDescent="0.25">
      <c r="A2" t="s">
        <v>7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H2" t="s">
        <v>12</v>
      </c>
      <c r="I2" t="s">
        <v>13</v>
      </c>
      <c r="J2" t="s">
        <v>9</v>
      </c>
    </row>
    <row r="3" spans="1:10" x14ac:dyDescent="0.25">
      <c r="A3" t="s">
        <v>28</v>
      </c>
      <c r="B3" t="s">
        <v>15</v>
      </c>
      <c r="C3">
        <v>19972</v>
      </c>
      <c r="D3" t="s">
        <v>17</v>
      </c>
      <c r="E3" t="s">
        <v>18</v>
      </c>
      <c r="F3" t="s">
        <v>4288</v>
      </c>
      <c r="H3">
        <f>(C3-19972)/19972</f>
        <v>0</v>
      </c>
      <c r="I3" s="2">
        <f>F3/670*1000000</f>
        <v>7.3208955223880592</v>
      </c>
      <c r="J3">
        <f>H3*100</f>
        <v>0</v>
      </c>
    </row>
    <row r="4" spans="1:10" x14ac:dyDescent="0.25">
      <c r="A4" t="s">
        <v>28</v>
      </c>
      <c r="B4" t="s">
        <v>14</v>
      </c>
      <c r="C4" t="s">
        <v>39</v>
      </c>
      <c r="D4" t="s">
        <v>17</v>
      </c>
      <c r="E4" t="s">
        <v>21</v>
      </c>
      <c r="F4" t="s">
        <v>4288</v>
      </c>
      <c r="H4">
        <f t="shared" ref="H4:H67" si="0">(C4-19972)/19972</f>
        <v>0</v>
      </c>
      <c r="I4" s="2">
        <f t="shared" ref="I4:I67" si="1">F4/670*1000000</f>
        <v>7.3208955223880592</v>
      </c>
      <c r="J4">
        <f t="shared" ref="J4:J67" si="2">H4*100</f>
        <v>0</v>
      </c>
    </row>
    <row r="5" spans="1:10" x14ac:dyDescent="0.25">
      <c r="A5" t="s">
        <v>28</v>
      </c>
      <c r="B5" t="s">
        <v>22</v>
      </c>
      <c r="C5" t="s">
        <v>4289</v>
      </c>
      <c r="D5" t="s">
        <v>4290</v>
      </c>
      <c r="E5" t="s">
        <v>25</v>
      </c>
      <c r="F5" t="s">
        <v>4291</v>
      </c>
      <c r="H5">
        <f t="shared" si="0"/>
        <v>5.007009813739235E-5</v>
      </c>
      <c r="I5" s="2">
        <f t="shared" si="1"/>
        <v>8.053731343283582</v>
      </c>
      <c r="J5">
        <f t="shared" si="2"/>
        <v>5.0070098137392355E-3</v>
      </c>
    </row>
    <row r="6" spans="1:10" x14ac:dyDescent="0.25">
      <c r="A6" t="s">
        <v>28</v>
      </c>
      <c r="B6" t="s">
        <v>26</v>
      </c>
      <c r="C6" t="s">
        <v>4292</v>
      </c>
      <c r="D6" t="s">
        <v>2982</v>
      </c>
      <c r="E6" t="s">
        <v>27</v>
      </c>
      <c r="F6" t="s">
        <v>2990</v>
      </c>
      <c r="H6">
        <f t="shared" si="0"/>
        <v>2.002803925495694E-4</v>
      </c>
      <c r="I6" s="2">
        <f t="shared" si="1"/>
        <v>9.517910447761194</v>
      </c>
      <c r="J6">
        <f t="shared" si="2"/>
        <v>2.0028039254956942E-2</v>
      </c>
    </row>
    <row r="7" spans="1:10" x14ac:dyDescent="0.25">
      <c r="A7" t="s">
        <v>28</v>
      </c>
      <c r="B7" t="s">
        <v>28</v>
      </c>
      <c r="C7" t="s">
        <v>50</v>
      </c>
      <c r="D7" t="s">
        <v>30</v>
      </c>
      <c r="E7" t="s">
        <v>31</v>
      </c>
      <c r="F7" t="s">
        <v>2990</v>
      </c>
      <c r="H7">
        <f t="shared" si="0"/>
        <v>3.004205888243541E-4</v>
      </c>
      <c r="I7" s="2">
        <f t="shared" si="1"/>
        <v>9.517910447761194</v>
      </c>
      <c r="J7">
        <f t="shared" si="2"/>
        <v>3.0042058882435409E-2</v>
      </c>
    </row>
    <row r="8" spans="1:10" x14ac:dyDescent="0.25">
      <c r="A8" t="s">
        <v>28</v>
      </c>
      <c r="B8" t="s">
        <v>33</v>
      </c>
      <c r="C8" t="s">
        <v>4293</v>
      </c>
      <c r="D8" t="s">
        <v>3985</v>
      </c>
      <c r="E8" t="s">
        <v>36</v>
      </c>
      <c r="F8" t="s">
        <v>2983</v>
      </c>
      <c r="H8">
        <f t="shared" si="0"/>
        <v>4.005607850991388E-4</v>
      </c>
      <c r="I8" s="2">
        <f t="shared" si="1"/>
        <v>8.7850746268656703</v>
      </c>
      <c r="J8">
        <f t="shared" si="2"/>
        <v>4.0056078509913884E-2</v>
      </c>
    </row>
    <row r="9" spans="1:10" x14ac:dyDescent="0.25">
      <c r="A9" t="s">
        <v>28</v>
      </c>
      <c r="B9" t="s">
        <v>38</v>
      </c>
      <c r="C9" t="s">
        <v>59</v>
      </c>
      <c r="D9" t="s">
        <v>35</v>
      </c>
      <c r="E9" t="s">
        <v>41</v>
      </c>
      <c r="F9" t="s">
        <v>2983</v>
      </c>
      <c r="H9">
        <f t="shared" si="0"/>
        <v>4.5063088323653115E-4</v>
      </c>
      <c r="I9" s="2">
        <f t="shared" si="1"/>
        <v>8.7850746268656703</v>
      </c>
      <c r="J9">
        <f t="shared" si="2"/>
        <v>4.5063088323653112E-2</v>
      </c>
    </row>
    <row r="10" spans="1:10" x14ac:dyDescent="0.25">
      <c r="A10" t="s">
        <v>28</v>
      </c>
      <c r="B10" t="s">
        <v>43</v>
      </c>
      <c r="C10" t="s">
        <v>3983</v>
      </c>
      <c r="D10" t="s">
        <v>47</v>
      </c>
      <c r="E10" t="s">
        <v>44</v>
      </c>
      <c r="F10" t="s">
        <v>2990</v>
      </c>
      <c r="H10">
        <f t="shared" si="0"/>
        <v>6.0084117764870821E-4</v>
      </c>
      <c r="I10" s="2">
        <f t="shared" si="1"/>
        <v>9.517910447761194</v>
      </c>
      <c r="J10">
        <f t="shared" si="2"/>
        <v>6.0084117764870819E-2</v>
      </c>
    </row>
    <row r="11" spans="1:10" x14ac:dyDescent="0.25">
      <c r="A11" t="s">
        <v>28</v>
      </c>
      <c r="B11" t="s">
        <v>45</v>
      </c>
      <c r="C11" t="s">
        <v>67</v>
      </c>
      <c r="D11" t="s">
        <v>3987</v>
      </c>
      <c r="E11" t="s">
        <v>48</v>
      </c>
      <c r="F11" t="s">
        <v>2983</v>
      </c>
      <c r="H11">
        <f t="shared" si="0"/>
        <v>6.5091127578610056E-4</v>
      </c>
      <c r="I11" s="2">
        <f t="shared" si="1"/>
        <v>8.7850746268656703</v>
      </c>
      <c r="J11">
        <f t="shared" si="2"/>
        <v>6.5091127578610061E-2</v>
      </c>
    </row>
    <row r="12" spans="1:10" x14ac:dyDescent="0.25">
      <c r="A12" t="s">
        <v>28</v>
      </c>
      <c r="B12" t="s">
        <v>49</v>
      </c>
      <c r="C12" t="s">
        <v>72</v>
      </c>
      <c r="D12" t="s">
        <v>2988</v>
      </c>
      <c r="E12" t="s">
        <v>52</v>
      </c>
      <c r="F12" t="s">
        <v>2983</v>
      </c>
      <c r="H12">
        <f t="shared" si="0"/>
        <v>7.0098137392349291E-4</v>
      </c>
      <c r="I12" s="2">
        <f t="shared" si="1"/>
        <v>8.7850746268656703</v>
      </c>
      <c r="J12">
        <f t="shared" si="2"/>
        <v>7.0098137392349297E-2</v>
      </c>
    </row>
    <row r="13" spans="1:10" x14ac:dyDescent="0.25">
      <c r="A13" t="s">
        <v>28</v>
      </c>
      <c r="B13" t="s">
        <v>54</v>
      </c>
      <c r="C13" t="s">
        <v>77</v>
      </c>
      <c r="D13" t="s">
        <v>4294</v>
      </c>
      <c r="E13" t="s">
        <v>57</v>
      </c>
      <c r="F13" t="s">
        <v>2990</v>
      </c>
      <c r="H13">
        <f t="shared" si="0"/>
        <v>7.5105147206088526E-4</v>
      </c>
      <c r="I13" s="2">
        <f t="shared" si="1"/>
        <v>9.517910447761194</v>
      </c>
      <c r="J13">
        <f t="shared" si="2"/>
        <v>7.5105147206088532E-2</v>
      </c>
    </row>
    <row r="14" spans="1:10" x14ac:dyDescent="0.25">
      <c r="A14" t="s">
        <v>28</v>
      </c>
      <c r="B14" t="s">
        <v>58</v>
      </c>
      <c r="C14" t="s">
        <v>4295</v>
      </c>
      <c r="D14" t="s">
        <v>2989</v>
      </c>
      <c r="E14" t="s">
        <v>61</v>
      </c>
      <c r="F14" t="s">
        <v>32</v>
      </c>
      <c r="H14">
        <f t="shared" si="0"/>
        <v>9.0126176647306231E-4</v>
      </c>
      <c r="I14" s="2">
        <f t="shared" si="1"/>
        <v>10.249253731343284</v>
      </c>
      <c r="J14">
        <f t="shared" si="2"/>
        <v>9.0126176647306225E-2</v>
      </c>
    </row>
    <row r="15" spans="1:10" x14ac:dyDescent="0.25">
      <c r="A15" t="s">
        <v>28</v>
      </c>
      <c r="B15" t="s">
        <v>62</v>
      </c>
      <c r="C15" t="s">
        <v>87</v>
      </c>
      <c r="D15" t="s">
        <v>2991</v>
      </c>
      <c r="E15" t="s">
        <v>65</v>
      </c>
      <c r="F15" t="s">
        <v>2983</v>
      </c>
      <c r="H15">
        <f t="shared" si="0"/>
        <v>1.001401962747847E-3</v>
      </c>
      <c r="I15" s="2">
        <f t="shared" si="1"/>
        <v>8.7850746268656703</v>
      </c>
      <c r="J15">
        <f t="shared" si="2"/>
        <v>0.1001401962747847</v>
      </c>
    </row>
    <row r="16" spans="1:10" x14ac:dyDescent="0.25">
      <c r="A16" t="s">
        <v>28</v>
      </c>
      <c r="B16" t="s">
        <v>66</v>
      </c>
      <c r="C16" t="s">
        <v>87</v>
      </c>
      <c r="D16" t="s">
        <v>2991</v>
      </c>
      <c r="E16" t="s">
        <v>69</v>
      </c>
      <c r="F16" t="s">
        <v>2983</v>
      </c>
      <c r="H16">
        <f t="shared" si="0"/>
        <v>1.001401962747847E-3</v>
      </c>
      <c r="I16" s="2">
        <f t="shared" si="1"/>
        <v>8.7850746268656703</v>
      </c>
      <c r="J16">
        <f t="shared" si="2"/>
        <v>0.1001401962747847</v>
      </c>
    </row>
    <row r="17" spans="1:10" x14ac:dyDescent="0.25">
      <c r="A17" t="s">
        <v>28</v>
      </c>
      <c r="B17" t="s">
        <v>71</v>
      </c>
      <c r="C17" t="s">
        <v>91</v>
      </c>
      <c r="D17" t="s">
        <v>64</v>
      </c>
      <c r="E17" t="s">
        <v>74</v>
      </c>
      <c r="F17" t="s">
        <v>2983</v>
      </c>
      <c r="H17">
        <f t="shared" si="0"/>
        <v>1.0514720608852393E-3</v>
      </c>
      <c r="I17" s="2">
        <f t="shared" si="1"/>
        <v>8.7850746268656703</v>
      </c>
      <c r="J17">
        <f t="shared" si="2"/>
        <v>0.10514720608852393</v>
      </c>
    </row>
    <row r="18" spans="1:10" x14ac:dyDescent="0.25">
      <c r="A18" t="s">
        <v>28</v>
      </c>
      <c r="B18" t="s">
        <v>76</v>
      </c>
      <c r="C18" t="s">
        <v>95</v>
      </c>
      <c r="D18" t="s">
        <v>73</v>
      </c>
      <c r="E18" t="s">
        <v>79</v>
      </c>
      <c r="F18" t="s">
        <v>2990</v>
      </c>
      <c r="H18">
        <f t="shared" si="0"/>
        <v>1.2016823552974164E-3</v>
      </c>
      <c r="I18" s="2">
        <f t="shared" si="1"/>
        <v>9.517910447761194</v>
      </c>
      <c r="J18">
        <f t="shared" si="2"/>
        <v>0.12016823552974164</v>
      </c>
    </row>
    <row r="19" spans="1:10" x14ac:dyDescent="0.25">
      <c r="A19" t="s">
        <v>28</v>
      </c>
      <c r="B19" t="s">
        <v>80</v>
      </c>
      <c r="C19" t="s">
        <v>100</v>
      </c>
      <c r="D19" t="s">
        <v>3993</v>
      </c>
      <c r="E19" t="s">
        <v>81</v>
      </c>
      <c r="F19" t="s">
        <v>32</v>
      </c>
      <c r="H19">
        <f t="shared" si="0"/>
        <v>1.3018225515722011E-3</v>
      </c>
      <c r="I19" s="2">
        <f t="shared" si="1"/>
        <v>10.249253731343284</v>
      </c>
      <c r="J19">
        <f t="shared" si="2"/>
        <v>0.13018225515722012</v>
      </c>
    </row>
    <row r="20" spans="1:10" x14ac:dyDescent="0.25">
      <c r="A20" t="s">
        <v>28</v>
      </c>
      <c r="B20" t="s">
        <v>82</v>
      </c>
      <c r="C20" t="s">
        <v>100</v>
      </c>
      <c r="D20" t="s">
        <v>3993</v>
      </c>
      <c r="E20" t="s">
        <v>85</v>
      </c>
      <c r="F20" t="s">
        <v>32</v>
      </c>
      <c r="H20">
        <f t="shared" si="0"/>
        <v>1.3018225515722011E-3</v>
      </c>
      <c r="I20" s="2">
        <f t="shared" si="1"/>
        <v>10.249253731343284</v>
      </c>
      <c r="J20">
        <f t="shared" si="2"/>
        <v>0.13018225515722012</v>
      </c>
    </row>
    <row r="21" spans="1:10" x14ac:dyDescent="0.25">
      <c r="A21" t="s">
        <v>28</v>
      </c>
      <c r="B21" t="s">
        <v>86</v>
      </c>
      <c r="C21" t="s">
        <v>3990</v>
      </c>
      <c r="D21" t="s">
        <v>84</v>
      </c>
      <c r="E21" t="s">
        <v>89</v>
      </c>
      <c r="F21" t="s">
        <v>2990</v>
      </c>
      <c r="H21">
        <f t="shared" si="0"/>
        <v>1.4520328459843781E-3</v>
      </c>
      <c r="I21" s="2">
        <f t="shared" si="1"/>
        <v>9.517910447761194</v>
      </c>
      <c r="J21">
        <f t="shared" si="2"/>
        <v>0.14520328459843782</v>
      </c>
    </row>
    <row r="22" spans="1:10" x14ac:dyDescent="0.25">
      <c r="A22" t="s">
        <v>28</v>
      </c>
      <c r="B22" t="s">
        <v>90</v>
      </c>
      <c r="C22" t="s">
        <v>114</v>
      </c>
      <c r="D22" t="s">
        <v>4296</v>
      </c>
      <c r="E22" t="s">
        <v>93</v>
      </c>
      <c r="F22" t="s">
        <v>2990</v>
      </c>
      <c r="H22">
        <f t="shared" si="0"/>
        <v>1.6022431403965552E-3</v>
      </c>
      <c r="I22" s="2">
        <f t="shared" si="1"/>
        <v>9.517910447761194</v>
      </c>
      <c r="J22">
        <f t="shared" si="2"/>
        <v>0.16022431403965554</v>
      </c>
    </row>
    <row r="23" spans="1:10" x14ac:dyDescent="0.25">
      <c r="A23" t="s">
        <v>28</v>
      </c>
      <c r="B23" t="s">
        <v>94</v>
      </c>
      <c r="C23" t="s">
        <v>114</v>
      </c>
      <c r="D23" t="s">
        <v>4296</v>
      </c>
      <c r="E23" t="s">
        <v>97</v>
      </c>
      <c r="F23" t="s">
        <v>2983</v>
      </c>
      <c r="H23">
        <f t="shared" si="0"/>
        <v>1.6022431403965552E-3</v>
      </c>
      <c r="I23" s="2">
        <f t="shared" si="1"/>
        <v>8.7850746268656703</v>
      </c>
      <c r="J23">
        <f t="shared" si="2"/>
        <v>0.16022431403965554</v>
      </c>
    </row>
    <row r="24" spans="1:10" x14ac:dyDescent="0.25">
      <c r="A24" t="s">
        <v>28</v>
      </c>
      <c r="B24" t="s">
        <v>99</v>
      </c>
      <c r="C24" t="s">
        <v>118</v>
      </c>
      <c r="D24" t="s">
        <v>4297</v>
      </c>
      <c r="E24" t="s">
        <v>102</v>
      </c>
      <c r="F24" t="s">
        <v>2990</v>
      </c>
      <c r="H24">
        <f t="shared" si="0"/>
        <v>1.6523132385339475E-3</v>
      </c>
      <c r="I24" s="2">
        <f t="shared" si="1"/>
        <v>9.517910447761194</v>
      </c>
      <c r="J24">
        <f t="shared" si="2"/>
        <v>0.16523132385339476</v>
      </c>
    </row>
    <row r="25" spans="1:10" x14ac:dyDescent="0.25">
      <c r="A25" t="s">
        <v>28</v>
      </c>
      <c r="B25" t="s">
        <v>103</v>
      </c>
      <c r="C25" t="s">
        <v>122</v>
      </c>
      <c r="D25" t="s">
        <v>96</v>
      </c>
      <c r="E25" t="s">
        <v>104</v>
      </c>
      <c r="F25" t="s">
        <v>2990</v>
      </c>
      <c r="H25">
        <f t="shared" si="0"/>
        <v>1.7023833366713399E-3</v>
      </c>
      <c r="I25" s="2">
        <f t="shared" si="1"/>
        <v>9.517910447761194</v>
      </c>
      <c r="J25">
        <f t="shared" si="2"/>
        <v>0.17023833366713398</v>
      </c>
    </row>
    <row r="26" spans="1:10" x14ac:dyDescent="0.25">
      <c r="A26" t="s">
        <v>28</v>
      </c>
      <c r="B26" t="s">
        <v>105</v>
      </c>
      <c r="C26" t="s">
        <v>4298</v>
      </c>
      <c r="D26" t="s">
        <v>101</v>
      </c>
      <c r="E26" t="s">
        <v>108</v>
      </c>
      <c r="F26" t="s">
        <v>2983</v>
      </c>
      <c r="H26">
        <f t="shared" si="0"/>
        <v>1.8025235329461246E-3</v>
      </c>
      <c r="I26" s="2">
        <f t="shared" si="1"/>
        <v>8.7850746268656703</v>
      </c>
      <c r="J26">
        <f t="shared" si="2"/>
        <v>0.18025235329461245</v>
      </c>
    </row>
    <row r="27" spans="1:10" x14ac:dyDescent="0.25">
      <c r="A27" t="s">
        <v>28</v>
      </c>
      <c r="B27" t="s">
        <v>109</v>
      </c>
      <c r="C27" t="s">
        <v>3997</v>
      </c>
      <c r="D27" t="s">
        <v>107</v>
      </c>
      <c r="E27" t="s">
        <v>112</v>
      </c>
      <c r="F27" t="s">
        <v>2983</v>
      </c>
      <c r="H27">
        <f t="shared" si="0"/>
        <v>1.9026637292209093E-3</v>
      </c>
      <c r="I27" s="2">
        <f t="shared" si="1"/>
        <v>8.7850746268656703</v>
      </c>
      <c r="J27">
        <f t="shared" si="2"/>
        <v>0.19026637292209092</v>
      </c>
    </row>
    <row r="28" spans="1:10" x14ac:dyDescent="0.25">
      <c r="A28" t="s">
        <v>28</v>
      </c>
      <c r="B28" t="s">
        <v>113</v>
      </c>
      <c r="C28" t="s">
        <v>3998</v>
      </c>
      <c r="D28" t="s">
        <v>111</v>
      </c>
      <c r="E28" t="s">
        <v>116</v>
      </c>
      <c r="F28" t="s">
        <v>2983</v>
      </c>
      <c r="H28">
        <f t="shared" si="0"/>
        <v>2.0528740236330865E-3</v>
      </c>
      <c r="I28" s="2">
        <f t="shared" si="1"/>
        <v>8.7850746268656703</v>
      </c>
      <c r="J28">
        <f t="shared" si="2"/>
        <v>0.20528740236330864</v>
      </c>
    </row>
    <row r="29" spans="1:10" x14ac:dyDescent="0.25">
      <c r="A29" t="s">
        <v>28</v>
      </c>
      <c r="B29" t="s">
        <v>117</v>
      </c>
      <c r="C29" t="s">
        <v>139</v>
      </c>
      <c r="D29" t="s">
        <v>119</v>
      </c>
      <c r="E29" t="s">
        <v>120</v>
      </c>
      <c r="F29" t="s">
        <v>2983</v>
      </c>
      <c r="H29">
        <f t="shared" si="0"/>
        <v>2.153014219907871E-3</v>
      </c>
      <c r="I29" s="2">
        <f t="shared" si="1"/>
        <v>8.7850746268656703</v>
      </c>
      <c r="J29">
        <f t="shared" si="2"/>
        <v>0.21530142199078708</v>
      </c>
    </row>
    <row r="30" spans="1:10" x14ac:dyDescent="0.25">
      <c r="A30" t="s">
        <v>28</v>
      </c>
      <c r="B30" t="s">
        <v>121</v>
      </c>
      <c r="C30" t="s">
        <v>139</v>
      </c>
      <c r="D30" t="s">
        <v>119</v>
      </c>
      <c r="E30" t="s">
        <v>124</v>
      </c>
      <c r="F30" t="s">
        <v>4291</v>
      </c>
      <c r="H30">
        <f t="shared" si="0"/>
        <v>2.153014219907871E-3</v>
      </c>
      <c r="I30" s="2">
        <f t="shared" si="1"/>
        <v>8.053731343283582</v>
      </c>
      <c r="J30">
        <f t="shared" si="2"/>
        <v>0.21530142199078708</v>
      </c>
    </row>
    <row r="31" spans="1:10" x14ac:dyDescent="0.25">
      <c r="A31" t="s">
        <v>28</v>
      </c>
      <c r="B31" t="s">
        <v>125</v>
      </c>
      <c r="C31" t="s">
        <v>146</v>
      </c>
      <c r="D31" t="s">
        <v>4003</v>
      </c>
      <c r="E31" t="s">
        <v>128</v>
      </c>
      <c r="F31" t="s">
        <v>2990</v>
      </c>
      <c r="H31">
        <f t="shared" si="0"/>
        <v>2.3032245143200479E-3</v>
      </c>
      <c r="I31" s="2">
        <f t="shared" si="1"/>
        <v>9.517910447761194</v>
      </c>
      <c r="J31">
        <f t="shared" si="2"/>
        <v>0.2303224514320048</v>
      </c>
    </row>
    <row r="32" spans="1:10" x14ac:dyDescent="0.25">
      <c r="A32" t="s">
        <v>28</v>
      </c>
      <c r="B32" t="s">
        <v>129</v>
      </c>
      <c r="C32" t="s">
        <v>4000</v>
      </c>
      <c r="D32" t="s">
        <v>4005</v>
      </c>
      <c r="E32" t="s">
        <v>132</v>
      </c>
      <c r="F32" t="s">
        <v>32</v>
      </c>
      <c r="H32">
        <f t="shared" si="0"/>
        <v>2.4033647105948328E-3</v>
      </c>
      <c r="I32" s="2">
        <f t="shared" si="1"/>
        <v>10.249253731343284</v>
      </c>
      <c r="J32">
        <f t="shared" si="2"/>
        <v>0.24033647105948328</v>
      </c>
    </row>
    <row r="33" spans="1:13" x14ac:dyDescent="0.25">
      <c r="A33" t="s">
        <v>28</v>
      </c>
      <c r="B33" t="s">
        <v>134</v>
      </c>
      <c r="C33" t="s">
        <v>155</v>
      </c>
      <c r="D33" t="s">
        <v>4299</v>
      </c>
      <c r="E33" t="s">
        <v>137</v>
      </c>
      <c r="F33" t="s">
        <v>32</v>
      </c>
      <c r="H33">
        <f t="shared" si="0"/>
        <v>2.4534348087322253E-3</v>
      </c>
      <c r="I33" s="2">
        <f t="shared" si="1"/>
        <v>10.249253731343284</v>
      </c>
      <c r="J33">
        <f t="shared" si="2"/>
        <v>0.24534348087322252</v>
      </c>
    </row>
    <row r="34" spans="1:13" x14ac:dyDescent="0.25">
      <c r="A34" t="s">
        <v>28</v>
      </c>
      <c r="B34" t="s">
        <v>138</v>
      </c>
      <c r="C34" t="s">
        <v>159</v>
      </c>
      <c r="D34" t="s">
        <v>136</v>
      </c>
      <c r="E34" t="s">
        <v>141</v>
      </c>
      <c r="F34" t="s">
        <v>2986</v>
      </c>
      <c r="H34">
        <f t="shared" si="0"/>
        <v>2.5035049068696173E-3</v>
      </c>
      <c r="I34" s="2">
        <f t="shared" si="1"/>
        <v>10.982089552238806</v>
      </c>
      <c r="J34">
        <f t="shared" si="2"/>
        <v>0.25035049068696175</v>
      </c>
    </row>
    <row r="35" spans="1:13" x14ac:dyDescent="0.25">
      <c r="A35" t="s">
        <v>28</v>
      </c>
      <c r="B35" t="s">
        <v>143</v>
      </c>
      <c r="C35" t="s">
        <v>4001</v>
      </c>
      <c r="D35" t="s">
        <v>4007</v>
      </c>
      <c r="E35" t="s">
        <v>144</v>
      </c>
      <c r="F35" t="s">
        <v>42</v>
      </c>
      <c r="H35">
        <f t="shared" si="0"/>
        <v>2.6036451031444022E-3</v>
      </c>
      <c r="I35" s="2">
        <f t="shared" si="1"/>
        <v>12.446268656716416</v>
      </c>
      <c r="J35">
        <f t="shared" si="2"/>
        <v>0.26036451031444025</v>
      </c>
    </row>
    <row r="36" spans="1:13" x14ac:dyDescent="0.25">
      <c r="A36" t="s">
        <v>28</v>
      </c>
      <c r="B36" t="s">
        <v>145</v>
      </c>
      <c r="C36" t="s">
        <v>4300</v>
      </c>
      <c r="D36" t="s">
        <v>4301</v>
      </c>
      <c r="E36" t="s">
        <v>148</v>
      </c>
      <c r="F36" t="s">
        <v>70</v>
      </c>
      <c r="H36">
        <f t="shared" si="0"/>
        <v>2.7037852994191867E-3</v>
      </c>
      <c r="I36" s="2">
        <f>F36/670*1000000</f>
        <v>13.17910447761194</v>
      </c>
      <c r="J36">
        <f t="shared" si="2"/>
        <v>0.27037852994191869</v>
      </c>
      <c r="L36" s="2"/>
      <c r="M36" s="2"/>
    </row>
    <row r="37" spans="1:13" x14ac:dyDescent="0.25">
      <c r="A37" t="s">
        <v>28</v>
      </c>
      <c r="B37" t="s">
        <v>150</v>
      </c>
      <c r="C37" t="s">
        <v>173</v>
      </c>
      <c r="D37" t="s">
        <v>4302</v>
      </c>
      <c r="E37" t="s">
        <v>153</v>
      </c>
      <c r="F37" t="s">
        <v>149</v>
      </c>
      <c r="H37">
        <f t="shared" si="0"/>
        <v>2.7538553975565792E-3</v>
      </c>
      <c r="I37" s="2">
        <f t="shared" si="1"/>
        <v>11.71492537313433</v>
      </c>
      <c r="J37">
        <f t="shared" si="2"/>
        <v>0.27538553975565794</v>
      </c>
      <c r="L37" s="2"/>
      <c r="M37" s="2"/>
    </row>
    <row r="38" spans="1:13" x14ac:dyDescent="0.25">
      <c r="A38" t="s">
        <v>28</v>
      </c>
      <c r="B38" t="s">
        <v>154</v>
      </c>
      <c r="C38" t="s">
        <v>178</v>
      </c>
      <c r="D38" t="s">
        <v>4012</v>
      </c>
      <c r="E38" t="s">
        <v>157</v>
      </c>
      <c r="F38" t="s">
        <v>53</v>
      </c>
      <c r="H38">
        <f t="shared" si="0"/>
        <v>2.8539955938313641E-3</v>
      </c>
      <c r="I38" s="2">
        <f t="shared" si="1"/>
        <v>14.643283582089554</v>
      </c>
      <c r="J38">
        <f t="shared" si="2"/>
        <v>0.28539955938313644</v>
      </c>
      <c r="L38" s="2"/>
      <c r="M38" s="2"/>
    </row>
    <row r="39" spans="1:13" x14ac:dyDescent="0.25">
      <c r="A39" t="s">
        <v>28</v>
      </c>
      <c r="B39" t="s">
        <v>158</v>
      </c>
      <c r="C39" t="s">
        <v>183</v>
      </c>
      <c r="D39" t="s">
        <v>4014</v>
      </c>
      <c r="E39" t="s">
        <v>161</v>
      </c>
      <c r="F39" t="s">
        <v>37</v>
      </c>
      <c r="H39">
        <f t="shared" si="0"/>
        <v>2.9541357901061486E-3</v>
      </c>
      <c r="I39" s="2">
        <f t="shared" si="1"/>
        <v>13.91044776119403</v>
      </c>
      <c r="J39">
        <f t="shared" si="2"/>
        <v>0.29541357901061488</v>
      </c>
      <c r="L39" s="2"/>
      <c r="M39" s="2"/>
    </row>
    <row r="40" spans="1:13" x14ac:dyDescent="0.25">
      <c r="A40" t="s">
        <v>28</v>
      </c>
      <c r="B40" t="s">
        <v>162</v>
      </c>
      <c r="C40" t="s">
        <v>183</v>
      </c>
      <c r="D40" t="s">
        <v>4014</v>
      </c>
      <c r="E40" t="s">
        <v>165</v>
      </c>
      <c r="F40" t="s">
        <v>53</v>
      </c>
      <c r="H40">
        <f t="shared" si="0"/>
        <v>2.9541357901061486E-3</v>
      </c>
      <c r="I40" s="2">
        <f t="shared" si="1"/>
        <v>14.643283582089554</v>
      </c>
      <c r="J40">
        <f t="shared" si="2"/>
        <v>0.29541357901061488</v>
      </c>
      <c r="L40" s="2"/>
      <c r="M40" s="2"/>
    </row>
    <row r="41" spans="1:13" x14ac:dyDescent="0.25">
      <c r="A41" t="s">
        <v>28</v>
      </c>
      <c r="B41" t="s">
        <v>167</v>
      </c>
      <c r="C41" t="s">
        <v>4009</v>
      </c>
      <c r="D41" t="s">
        <v>4016</v>
      </c>
      <c r="E41" t="s">
        <v>170</v>
      </c>
      <c r="F41" t="s">
        <v>53</v>
      </c>
      <c r="H41">
        <f t="shared" si="0"/>
        <v>3.004205888243541E-3</v>
      </c>
      <c r="I41" s="2">
        <f t="shared" si="1"/>
        <v>14.643283582089554</v>
      </c>
      <c r="J41">
        <f t="shared" si="2"/>
        <v>0.30042058882435413</v>
      </c>
      <c r="L41" s="2"/>
      <c r="M41" s="2"/>
    </row>
    <row r="42" spans="1:13" x14ac:dyDescent="0.25">
      <c r="A42" t="s">
        <v>28</v>
      </c>
      <c r="B42" t="s">
        <v>172</v>
      </c>
      <c r="C42" t="s">
        <v>4011</v>
      </c>
      <c r="D42" t="s">
        <v>4018</v>
      </c>
      <c r="E42" t="s">
        <v>175</v>
      </c>
      <c r="F42" t="s">
        <v>42</v>
      </c>
      <c r="H42">
        <f t="shared" si="0"/>
        <v>3.2044862807931104E-3</v>
      </c>
      <c r="I42" s="2">
        <f t="shared" si="1"/>
        <v>12.446268656716416</v>
      </c>
      <c r="J42">
        <f t="shared" si="2"/>
        <v>0.32044862807931107</v>
      </c>
      <c r="L42" s="2"/>
      <c r="M42" s="2"/>
    </row>
    <row r="43" spans="1:13" x14ac:dyDescent="0.25">
      <c r="A43" t="s">
        <v>28</v>
      </c>
      <c r="B43" t="s">
        <v>177</v>
      </c>
      <c r="C43" t="s">
        <v>198</v>
      </c>
      <c r="D43" t="s">
        <v>4303</v>
      </c>
      <c r="E43" t="s">
        <v>180</v>
      </c>
      <c r="F43" t="s">
        <v>42</v>
      </c>
      <c r="H43">
        <f t="shared" si="0"/>
        <v>3.2545563789305029E-3</v>
      </c>
      <c r="I43" s="2">
        <f t="shared" si="1"/>
        <v>12.446268656716416</v>
      </c>
      <c r="J43">
        <f t="shared" si="2"/>
        <v>0.32545563789305026</v>
      </c>
      <c r="L43" s="2"/>
      <c r="M43" s="2"/>
    </row>
    <row r="44" spans="1:13" x14ac:dyDescent="0.25">
      <c r="A44" t="s">
        <v>28</v>
      </c>
      <c r="B44" t="s">
        <v>182</v>
      </c>
      <c r="C44" t="s">
        <v>198</v>
      </c>
      <c r="D44" t="s">
        <v>4303</v>
      </c>
      <c r="E44" t="s">
        <v>185</v>
      </c>
      <c r="F44" t="s">
        <v>37</v>
      </c>
      <c r="H44">
        <f t="shared" si="0"/>
        <v>3.2545563789305029E-3</v>
      </c>
      <c r="I44" s="2">
        <f t="shared" si="1"/>
        <v>13.91044776119403</v>
      </c>
      <c r="J44">
        <f t="shared" si="2"/>
        <v>0.32545563789305026</v>
      </c>
      <c r="L44" s="2"/>
      <c r="M44" s="2"/>
    </row>
    <row r="45" spans="1:13" x14ac:dyDescent="0.25">
      <c r="A45" t="s">
        <v>28</v>
      </c>
      <c r="B45" t="s">
        <v>187</v>
      </c>
      <c r="C45" t="s">
        <v>205</v>
      </c>
      <c r="D45" t="s">
        <v>4021</v>
      </c>
      <c r="E45" t="s">
        <v>188</v>
      </c>
      <c r="F45" t="s">
        <v>53</v>
      </c>
      <c r="H45">
        <f t="shared" si="0"/>
        <v>3.3046264770678949E-3</v>
      </c>
      <c r="I45" s="2">
        <f t="shared" si="1"/>
        <v>14.643283582089554</v>
      </c>
      <c r="J45">
        <f t="shared" si="2"/>
        <v>0.33046264770678951</v>
      </c>
      <c r="L45" s="2"/>
      <c r="M45" s="2"/>
    </row>
    <row r="46" spans="1:13" x14ac:dyDescent="0.25">
      <c r="A46" t="s">
        <v>28</v>
      </c>
      <c r="B46" t="s">
        <v>190</v>
      </c>
      <c r="C46" t="s">
        <v>4015</v>
      </c>
      <c r="D46" t="s">
        <v>4022</v>
      </c>
      <c r="E46" t="s">
        <v>191</v>
      </c>
      <c r="F46" t="s">
        <v>37</v>
      </c>
      <c r="H46">
        <f t="shared" si="0"/>
        <v>3.3546965752052874E-3</v>
      </c>
      <c r="I46" s="2">
        <f t="shared" si="1"/>
        <v>13.91044776119403</v>
      </c>
      <c r="J46">
        <f t="shared" si="2"/>
        <v>0.33546965752052876</v>
      </c>
      <c r="L46" s="2"/>
      <c r="M46" s="2"/>
    </row>
    <row r="47" spans="1:13" x14ac:dyDescent="0.25">
      <c r="A47" t="s">
        <v>28</v>
      </c>
      <c r="B47" t="s">
        <v>192</v>
      </c>
      <c r="C47" t="s">
        <v>218</v>
      </c>
      <c r="D47" t="s">
        <v>4304</v>
      </c>
      <c r="E47" t="s">
        <v>195</v>
      </c>
      <c r="F47" t="s">
        <v>166</v>
      </c>
      <c r="H47">
        <f t="shared" si="0"/>
        <v>3.6050470658922492E-3</v>
      </c>
      <c r="I47" s="2">
        <f t="shared" si="1"/>
        <v>19.029850746268657</v>
      </c>
      <c r="J47">
        <f t="shared" si="2"/>
        <v>0.3605047065892249</v>
      </c>
      <c r="L47" s="2"/>
      <c r="M47" s="2"/>
    </row>
    <row r="48" spans="1:13" x14ac:dyDescent="0.25">
      <c r="A48" t="s">
        <v>28</v>
      </c>
      <c r="B48" t="s">
        <v>197</v>
      </c>
      <c r="C48" t="s">
        <v>4020</v>
      </c>
      <c r="D48" t="s">
        <v>194</v>
      </c>
      <c r="E48" t="s">
        <v>200</v>
      </c>
      <c r="F48" t="s">
        <v>42</v>
      </c>
      <c r="H48">
        <f t="shared" si="0"/>
        <v>3.6551171640296417E-3</v>
      </c>
      <c r="I48" s="2">
        <f t="shared" si="1"/>
        <v>12.446268656716416</v>
      </c>
      <c r="J48">
        <f t="shared" si="2"/>
        <v>0.36551171640296415</v>
      </c>
      <c r="L48" s="2"/>
      <c r="M48" s="2"/>
    </row>
    <row r="49" spans="1:13" x14ac:dyDescent="0.25">
      <c r="A49" t="s">
        <v>28</v>
      </c>
      <c r="B49" t="s">
        <v>202</v>
      </c>
      <c r="C49" t="s">
        <v>223</v>
      </c>
      <c r="D49" t="s">
        <v>4305</v>
      </c>
      <c r="E49" t="s">
        <v>203</v>
      </c>
      <c r="F49" t="s">
        <v>37</v>
      </c>
      <c r="H49">
        <f t="shared" si="0"/>
        <v>3.7051872621670337E-3</v>
      </c>
      <c r="I49" s="2">
        <f t="shared" si="1"/>
        <v>13.91044776119403</v>
      </c>
      <c r="J49">
        <f t="shared" si="2"/>
        <v>0.3705187262167034</v>
      </c>
      <c r="L49" s="2">
        <f t="shared" ref="L49" si="3">I49-$I$39</f>
        <v>0</v>
      </c>
      <c r="M49" s="2">
        <v>0</v>
      </c>
    </row>
    <row r="50" spans="1:13" x14ac:dyDescent="0.25">
      <c r="A50" t="s">
        <v>28</v>
      </c>
      <c r="B50" t="s">
        <v>204</v>
      </c>
      <c r="C50" t="s">
        <v>4024</v>
      </c>
      <c r="D50" t="s">
        <v>4306</v>
      </c>
      <c r="E50" t="s">
        <v>207</v>
      </c>
      <c r="F50" t="s">
        <v>98</v>
      </c>
      <c r="H50">
        <f t="shared" si="0"/>
        <v>3.8553975565792111E-3</v>
      </c>
      <c r="I50" s="2">
        <f t="shared" si="1"/>
        <v>16.835820895522389</v>
      </c>
      <c r="J50">
        <f t="shared" si="2"/>
        <v>0.38553975565792109</v>
      </c>
      <c r="L50" s="2">
        <f>I50-$I$49</f>
        <v>2.9253731343283587</v>
      </c>
      <c r="M50" s="2">
        <f>J50-$J$49</f>
        <v>1.5021029441217693E-2</v>
      </c>
    </row>
    <row r="51" spans="1:13" x14ac:dyDescent="0.25">
      <c r="A51" t="s">
        <v>28</v>
      </c>
      <c r="B51" t="s">
        <v>209</v>
      </c>
      <c r="C51" t="s">
        <v>238</v>
      </c>
      <c r="D51" t="s">
        <v>4307</v>
      </c>
      <c r="E51" t="s">
        <v>210</v>
      </c>
      <c r="F51" t="s">
        <v>4308</v>
      </c>
      <c r="H51">
        <f t="shared" si="0"/>
        <v>3.9555377528539956E-3</v>
      </c>
      <c r="I51" s="2">
        <f t="shared" si="1"/>
        <v>18.298507462686569</v>
      </c>
      <c r="J51">
        <f t="shared" si="2"/>
        <v>0.39555377528539953</v>
      </c>
      <c r="L51" s="2">
        <f t="shared" ref="L51:L114" si="4">I51-$I$49</f>
        <v>4.3880597014925389</v>
      </c>
      <c r="M51" s="2">
        <f t="shared" ref="M51:M114" si="5">J51-$J$49</f>
        <v>2.5035049068696136E-2</v>
      </c>
    </row>
    <row r="52" spans="1:13" x14ac:dyDescent="0.25">
      <c r="A52" t="s">
        <v>28</v>
      </c>
      <c r="B52" t="s">
        <v>212</v>
      </c>
      <c r="C52" t="s">
        <v>238</v>
      </c>
      <c r="D52" t="s">
        <v>4307</v>
      </c>
      <c r="E52" t="s">
        <v>215</v>
      </c>
      <c r="F52" t="s">
        <v>4309</v>
      </c>
      <c r="H52">
        <f t="shared" si="0"/>
        <v>3.9555377528539956E-3</v>
      </c>
      <c r="I52" s="2">
        <f t="shared" si="1"/>
        <v>17.567164179104477</v>
      </c>
      <c r="J52">
        <f t="shared" si="2"/>
        <v>0.39555377528539953</v>
      </c>
      <c r="L52" s="2">
        <f t="shared" si="4"/>
        <v>3.656716417910447</v>
      </c>
      <c r="M52" s="2">
        <f t="shared" si="5"/>
        <v>2.5035049068696136E-2</v>
      </c>
    </row>
    <row r="53" spans="1:13" x14ac:dyDescent="0.25">
      <c r="A53" t="s">
        <v>28</v>
      </c>
      <c r="B53" t="s">
        <v>217</v>
      </c>
      <c r="C53" t="s">
        <v>248</v>
      </c>
      <c r="D53" t="s">
        <v>219</v>
      </c>
      <c r="E53" t="s">
        <v>220</v>
      </c>
      <c r="F53" t="s">
        <v>3015</v>
      </c>
      <c r="H53">
        <f t="shared" si="0"/>
        <v>4.105748047266173E-3</v>
      </c>
      <c r="I53" s="2">
        <f t="shared" si="1"/>
        <v>21.238805970149251</v>
      </c>
      <c r="J53">
        <f t="shared" si="2"/>
        <v>0.41057480472661728</v>
      </c>
      <c r="L53" s="2">
        <f t="shared" si="4"/>
        <v>7.3283582089552208</v>
      </c>
      <c r="M53" s="2">
        <f t="shared" si="5"/>
        <v>4.0056078509913884E-2</v>
      </c>
    </row>
    <row r="54" spans="1:13" x14ac:dyDescent="0.25">
      <c r="A54" t="s">
        <v>28</v>
      </c>
      <c r="B54" t="s">
        <v>222</v>
      </c>
      <c r="C54" t="s">
        <v>253</v>
      </c>
      <c r="D54" t="s">
        <v>4310</v>
      </c>
      <c r="E54" t="s">
        <v>225</v>
      </c>
      <c r="F54" t="s">
        <v>3989</v>
      </c>
      <c r="H54">
        <f t="shared" si="0"/>
        <v>4.1558181454035654E-3</v>
      </c>
      <c r="I54" s="2">
        <f t="shared" si="1"/>
        <v>21.970149253731343</v>
      </c>
      <c r="J54">
        <f t="shared" si="2"/>
        <v>0.41558181454035653</v>
      </c>
      <c r="L54" s="2">
        <f t="shared" si="4"/>
        <v>8.0597014925373127</v>
      </c>
      <c r="M54" s="2">
        <f t="shared" si="5"/>
        <v>4.5063088323653133E-2</v>
      </c>
    </row>
    <row r="55" spans="1:13" x14ac:dyDescent="0.25">
      <c r="A55" t="s">
        <v>28</v>
      </c>
      <c r="B55" t="s">
        <v>227</v>
      </c>
      <c r="C55" t="s">
        <v>4311</v>
      </c>
      <c r="D55" t="s">
        <v>4312</v>
      </c>
      <c r="E55" t="s">
        <v>230</v>
      </c>
      <c r="F55" t="s">
        <v>4313</v>
      </c>
      <c r="H55">
        <f t="shared" si="0"/>
        <v>4.2559583416783495E-3</v>
      </c>
      <c r="I55" s="2">
        <f t="shared" si="1"/>
        <v>24.164179104477611</v>
      </c>
      <c r="J55">
        <f t="shared" si="2"/>
        <v>0.42559583416783497</v>
      </c>
      <c r="L55" s="2">
        <f t="shared" si="4"/>
        <v>10.253731343283581</v>
      </c>
      <c r="M55" s="2">
        <f t="shared" si="5"/>
        <v>5.5077107951131576E-2</v>
      </c>
    </row>
    <row r="56" spans="1:13" x14ac:dyDescent="0.25">
      <c r="A56" t="s">
        <v>28</v>
      </c>
      <c r="B56" t="s">
        <v>232</v>
      </c>
      <c r="C56" t="s">
        <v>4314</v>
      </c>
      <c r="D56" t="s">
        <v>234</v>
      </c>
      <c r="E56" t="s">
        <v>235</v>
      </c>
      <c r="F56" t="s">
        <v>3992</v>
      </c>
      <c r="H56">
        <f t="shared" si="0"/>
        <v>4.4061686360905268E-3</v>
      </c>
      <c r="I56" s="2">
        <f t="shared" si="1"/>
        <v>26.35820895522388</v>
      </c>
      <c r="J56">
        <f t="shared" si="2"/>
        <v>0.44061686360905267</v>
      </c>
      <c r="L56" s="2">
        <f t="shared" si="4"/>
        <v>12.44776119402985</v>
      </c>
      <c r="M56" s="2">
        <f t="shared" si="5"/>
        <v>7.0098137392349269E-2</v>
      </c>
    </row>
    <row r="57" spans="1:13" x14ac:dyDescent="0.25">
      <c r="A57" t="s">
        <v>28</v>
      </c>
      <c r="B57" t="s">
        <v>237</v>
      </c>
      <c r="C57" t="s">
        <v>4315</v>
      </c>
      <c r="D57" t="s">
        <v>4316</v>
      </c>
      <c r="E57" t="s">
        <v>240</v>
      </c>
      <c r="F57" t="s">
        <v>189</v>
      </c>
      <c r="H57">
        <f t="shared" si="0"/>
        <v>4.5063088323653118E-3</v>
      </c>
      <c r="I57" s="2">
        <f t="shared" si="1"/>
        <v>29.283582089552237</v>
      </c>
      <c r="J57">
        <f t="shared" si="2"/>
        <v>0.45063088323653117</v>
      </c>
      <c r="L57" s="2">
        <f t="shared" si="4"/>
        <v>15.373134328358207</v>
      </c>
      <c r="M57" s="2">
        <f t="shared" si="5"/>
        <v>8.0112157019827768E-2</v>
      </c>
    </row>
    <row r="58" spans="1:13" x14ac:dyDescent="0.25">
      <c r="A58" t="s">
        <v>28</v>
      </c>
      <c r="B58" t="s">
        <v>242</v>
      </c>
      <c r="C58" t="s">
        <v>268</v>
      </c>
      <c r="D58" t="s">
        <v>244</v>
      </c>
      <c r="E58" t="s">
        <v>245</v>
      </c>
      <c r="F58" t="s">
        <v>3026</v>
      </c>
      <c r="H58">
        <f t="shared" si="0"/>
        <v>4.5563789305027034E-3</v>
      </c>
      <c r="I58" s="2">
        <f t="shared" si="1"/>
        <v>30.014925373134329</v>
      </c>
      <c r="J58">
        <f t="shared" si="2"/>
        <v>0.45563789305027036</v>
      </c>
      <c r="L58" s="2">
        <f t="shared" si="4"/>
        <v>16.104477611940297</v>
      </c>
      <c r="M58" s="2">
        <f t="shared" si="5"/>
        <v>8.5119166833566962E-2</v>
      </c>
    </row>
    <row r="59" spans="1:13" x14ac:dyDescent="0.25">
      <c r="A59" t="s">
        <v>28</v>
      </c>
      <c r="B59" t="s">
        <v>247</v>
      </c>
      <c r="C59" t="s">
        <v>276</v>
      </c>
      <c r="D59" t="s">
        <v>249</v>
      </c>
      <c r="E59" t="s">
        <v>250</v>
      </c>
      <c r="F59" t="s">
        <v>4317</v>
      </c>
      <c r="H59">
        <f t="shared" si="0"/>
        <v>4.6064490286400958E-3</v>
      </c>
      <c r="I59" s="2">
        <f t="shared" si="1"/>
        <v>30.746268656716421</v>
      </c>
      <c r="J59">
        <f t="shared" si="2"/>
        <v>0.46064490286400961</v>
      </c>
      <c r="L59" s="2">
        <f t="shared" si="4"/>
        <v>16.835820895522389</v>
      </c>
      <c r="M59" s="2">
        <f t="shared" si="5"/>
        <v>9.0126176647306211E-2</v>
      </c>
    </row>
    <row r="60" spans="1:13" x14ac:dyDescent="0.25">
      <c r="A60" t="s">
        <v>28</v>
      </c>
      <c r="B60" t="s">
        <v>252</v>
      </c>
      <c r="C60" t="s">
        <v>4039</v>
      </c>
      <c r="D60" t="s">
        <v>254</v>
      </c>
      <c r="E60" t="s">
        <v>255</v>
      </c>
      <c r="F60" t="s">
        <v>196</v>
      </c>
      <c r="H60">
        <f t="shared" si="0"/>
        <v>4.6565191267774883E-3</v>
      </c>
      <c r="I60" s="2">
        <f t="shared" si="1"/>
        <v>32.940298507462686</v>
      </c>
      <c r="J60">
        <f t="shared" si="2"/>
        <v>0.4656519126777488</v>
      </c>
      <c r="L60" s="2">
        <f t="shared" si="4"/>
        <v>19.029850746268657</v>
      </c>
      <c r="M60" s="2">
        <f t="shared" si="5"/>
        <v>9.5133186461045405E-2</v>
      </c>
    </row>
    <row r="61" spans="1:13" x14ac:dyDescent="0.25">
      <c r="A61" t="s">
        <v>28</v>
      </c>
      <c r="B61" t="s">
        <v>257</v>
      </c>
      <c r="C61" t="s">
        <v>285</v>
      </c>
      <c r="D61" t="s">
        <v>259</v>
      </c>
      <c r="E61" t="s">
        <v>260</v>
      </c>
      <c r="F61" t="s">
        <v>3032</v>
      </c>
      <c r="H61">
        <f t="shared" si="0"/>
        <v>4.8067294211896656E-3</v>
      </c>
      <c r="I61" s="2">
        <f t="shared" si="1"/>
        <v>35.880597014925371</v>
      </c>
      <c r="J61">
        <f t="shared" si="2"/>
        <v>0.48067294211896655</v>
      </c>
      <c r="L61" s="2">
        <f t="shared" si="4"/>
        <v>21.970149253731343</v>
      </c>
      <c r="M61" s="2">
        <f t="shared" si="5"/>
        <v>0.11015421590226315</v>
      </c>
    </row>
    <row r="62" spans="1:13" x14ac:dyDescent="0.25">
      <c r="A62" t="s">
        <v>28</v>
      </c>
      <c r="B62" t="s">
        <v>262</v>
      </c>
      <c r="C62" t="s">
        <v>285</v>
      </c>
      <c r="D62" t="s">
        <v>259</v>
      </c>
      <c r="E62" t="s">
        <v>265</v>
      </c>
      <c r="F62" t="s">
        <v>3032</v>
      </c>
      <c r="H62">
        <f t="shared" si="0"/>
        <v>4.8067294211896656E-3</v>
      </c>
      <c r="I62" s="2">
        <f t="shared" si="1"/>
        <v>35.880597014925371</v>
      </c>
      <c r="J62">
        <f t="shared" si="2"/>
        <v>0.48067294211896655</v>
      </c>
      <c r="L62" s="2">
        <f t="shared" si="4"/>
        <v>21.970149253731343</v>
      </c>
      <c r="M62" s="2">
        <f t="shared" si="5"/>
        <v>0.11015421590226315</v>
      </c>
    </row>
    <row r="63" spans="1:13" x14ac:dyDescent="0.25">
      <c r="A63" t="s">
        <v>28</v>
      </c>
      <c r="B63" t="s">
        <v>267</v>
      </c>
      <c r="C63" t="s">
        <v>4044</v>
      </c>
      <c r="D63" t="s">
        <v>4051</v>
      </c>
      <c r="E63" t="s">
        <v>270</v>
      </c>
      <c r="F63" t="s">
        <v>208</v>
      </c>
      <c r="H63">
        <f t="shared" si="0"/>
        <v>4.8567995193270581E-3</v>
      </c>
      <c r="I63" s="2">
        <f t="shared" si="1"/>
        <v>37.343283582089548</v>
      </c>
      <c r="J63">
        <f t="shared" si="2"/>
        <v>0.4856799519327058</v>
      </c>
      <c r="L63" s="2">
        <f t="shared" si="4"/>
        <v>23.432835820895519</v>
      </c>
      <c r="M63" s="2">
        <f t="shared" si="5"/>
        <v>0.1151612257160024</v>
      </c>
    </row>
    <row r="64" spans="1:13" x14ac:dyDescent="0.25">
      <c r="A64" t="s">
        <v>28</v>
      </c>
      <c r="B64" t="s">
        <v>272</v>
      </c>
      <c r="C64" t="s">
        <v>4318</v>
      </c>
      <c r="D64" t="s">
        <v>4319</v>
      </c>
      <c r="E64" t="s">
        <v>273</v>
      </c>
      <c r="F64" t="s">
        <v>3034</v>
      </c>
      <c r="H64">
        <f t="shared" si="0"/>
        <v>5.0070098137392346E-3</v>
      </c>
      <c r="I64" s="2">
        <f t="shared" si="1"/>
        <v>39.537313432835823</v>
      </c>
      <c r="J64">
        <f t="shared" si="2"/>
        <v>0.50070098137392349</v>
      </c>
      <c r="L64" s="2">
        <f t="shared" si="4"/>
        <v>25.626865671641795</v>
      </c>
      <c r="M64" s="2">
        <f t="shared" si="5"/>
        <v>0.13018225515722009</v>
      </c>
    </row>
    <row r="65" spans="1:13" x14ac:dyDescent="0.25">
      <c r="A65" t="s">
        <v>28</v>
      </c>
      <c r="B65" t="s">
        <v>275</v>
      </c>
      <c r="C65" t="s">
        <v>297</v>
      </c>
      <c r="D65" t="s">
        <v>277</v>
      </c>
      <c r="E65" t="s">
        <v>278</v>
      </c>
      <c r="F65" t="s">
        <v>3038</v>
      </c>
      <c r="H65">
        <f t="shared" si="0"/>
        <v>5.1071500100140195E-3</v>
      </c>
      <c r="I65" s="2">
        <f t="shared" si="1"/>
        <v>41</v>
      </c>
      <c r="J65">
        <f t="shared" si="2"/>
        <v>0.51071500100140199</v>
      </c>
      <c r="L65" s="2">
        <f t="shared" si="4"/>
        <v>27.089552238805972</v>
      </c>
      <c r="M65" s="2">
        <f t="shared" si="5"/>
        <v>0.14019627478469859</v>
      </c>
    </row>
    <row r="66" spans="1:13" x14ac:dyDescent="0.25">
      <c r="A66" t="s">
        <v>28</v>
      </c>
      <c r="B66" t="s">
        <v>280</v>
      </c>
      <c r="C66" t="s">
        <v>307</v>
      </c>
      <c r="D66" t="s">
        <v>4057</v>
      </c>
      <c r="E66" t="s">
        <v>283</v>
      </c>
      <c r="F66" t="s">
        <v>4320</v>
      </c>
      <c r="H66">
        <f t="shared" si="0"/>
        <v>5.2072902062888045E-3</v>
      </c>
      <c r="I66" s="2">
        <f t="shared" si="1"/>
        <v>41.731343283582085</v>
      </c>
      <c r="J66">
        <f t="shared" si="2"/>
        <v>0.52072902062888049</v>
      </c>
      <c r="L66" s="2">
        <f t="shared" si="4"/>
        <v>27.820895522388057</v>
      </c>
      <c r="M66" s="2">
        <f t="shared" si="5"/>
        <v>0.15021029441217709</v>
      </c>
    </row>
    <row r="67" spans="1:13" x14ac:dyDescent="0.25">
      <c r="A67" t="s">
        <v>28</v>
      </c>
      <c r="B67" t="s">
        <v>284</v>
      </c>
      <c r="C67" t="s">
        <v>307</v>
      </c>
      <c r="D67" t="s">
        <v>4057</v>
      </c>
      <c r="E67" t="s">
        <v>287</v>
      </c>
      <c r="F67" t="s">
        <v>216</v>
      </c>
      <c r="H67">
        <f t="shared" si="0"/>
        <v>5.2072902062888045E-3</v>
      </c>
      <c r="I67" s="2">
        <f t="shared" si="1"/>
        <v>42.462686567164177</v>
      </c>
      <c r="J67">
        <f t="shared" si="2"/>
        <v>0.52072902062888049</v>
      </c>
      <c r="L67" s="2">
        <f t="shared" si="4"/>
        <v>28.552238805970148</v>
      </c>
      <c r="M67" s="2">
        <f t="shared" si="5"/>
        <v>0.15021029441217709</v>
      </c>
    </row>
    <row r="68" spans="1:13" x14ac:dyDescent="0.25">
      <c r="A68" t="s">
        <v>28</v>
      </c>
      <c r="B68" t="s">
        <v>289</v>
      </c>
      <c r="C68" t="s">
        <v>307</v>
      </c>
      <c r="D68" t="s">
        <v>4057</v>
      </c>
      <c r="E68" t="s">
        <v>290</v>
      </c>
      <c r="F68" t="s">
        <v>216</v>
      </c>
      <c r="H68">
        <f t="shared" ref="H68:H131" si="6">(C68-19972)/19972</f>
        <v>5.2072902062888045E-3</v>
      </c>
      <c r="I68" s="2">
        <f t="shared" ref="I68:I131" si="7">F68/670*1000000</f>
        <v>42.462686567164177</v>
      </c>
      <c r="J68">
        <f t="shared" ref="J68:J131" si="8">H68*100</f>
        <v>0.52072902062888049</v>
      </c>
      <c r="L68" s="2">
        <f t="shared" si="4"/>
        <v>28.552238805970148</v>
      </c>
      <c r="M68" s="2">
        <f t="shared" si="5"/>
        <v>0.15021029441217709</v>
      </c>
    </row>
    <row r="69" spans="1:13" x14ac:dyDescent="0.25">
      <c r="A69" t="s">
        <v>28</v>
      </c>
      <c r="B69" t="s">
        <v>292</v>
      </c>
      <c r="C69" t="s">
        <v>314</v>
      </c>
      <c r="D69" t="s">
        <v>282</v>
      </c>
      <c r="E69" t="s">
        <v>295</v>
      </c>
      <c r="F69" t="s">
        <v>4321</v>
      </c>
      <c r="H69">
        <f t="shared" si="6"/>
        <v>5.2573603044261969E-3</v>
      </c>
      <c r="I69" s="2">
        <f t="shared" si="7"/>
        <v>44.656716417910445</v>
      </c>
      <c r="J69">
        <f t="shared" si="8"/>
        <v>0.52573603044261974</v>
      </c>
      <c r="L69" s="2">
        <f t="shared" si="4"/>
        <v>30.746268656716417</v>
      </c>
      <c r="M69" s="2">
        <f t="shared" si="5"/>
        <v>0.15521730422591634</v>
      </c>
    </row>
    <row r="70" spans="1:13" x14ac:dyDescent="0.25">
      <c r="A70" t="s">
        <v>28</v>
      </c>
      <c r="B70" t="s">
        <v>296</v>
      </c>
      <c r="C70" t="s">
        <v>323</v>
      </c>
      <c r="D70" t="s">
        <v>4062</v>
      </c>
      <c r="E70" t="s">
        <v>299</v>
      </c>
      <c r="F70" t="s">
        <v>4322</v>
      </c>
      <c r="H70">
        <f t="shared" si="6"/>
        <v>5.5577808932505508E-3</v>
      </c>
      <c r="I70" s="2">
        <f t="shared" si="7"/>
        <v>48.328358208955223</v>
      </c>
      <c r="J70">
        <f t="shared" si="8"/>
        <v>0.55577808932505512</v>
      </c>
      <c r="L70" s="2">
        <f t="shared" si="4"/>
        <v>34.417910447761194</v>
      </c>
      <c r="M70" s="2">
        <f t="shared" si="5"/>
        <v>0.18525936310835173</v>
      </c>
    </row>
    <row r="71" spans="1:13" x14ac:dyDescent="0.25">
      <c r="A71" t="s">
        <v>28</v>
      </c>
      <c r="B71" t="s">
        <v>301</v>
      </c>
      <c r="C71" t="s">
        <v>328</v>
      </c>
      <c r="D71" t="s">
        <v>298</v>
      </c>
      <c r="E71" t="s">
        <v>304</v>
      </c>
      <c r="F71" t="s">
        <v>4323</v>
      </c>
      <c r="H71">
        <f t="shared" si="6"/>
        <v>5.6078509913879433E-3</v>
      </c>
      <c r="I71" s="2">
        <f t="shared" si="7"/>
        <v>49.791044776119399</v>
      </c>
      <c r="J71">
        <f t="shared" si="8"/>
        <v>0.56078509913879437</v>
      </c>
      <c r="L71" s="2">
        <f t="shared" si="4"/>
        <v>35.880597014925371</v>
      </c>
      <c r="M71" s="2">
        <f t="shared" si="5"/>
        <v>0.19026637292209098</v>
      </c>
    </row>
    <row r="72" spans="1:13" x14ac:dyDescent="0.25">
      <c r="A72" t="s">
        <v>28</v>
      </c>
      <c r="B72" t="s">
        <v>306</v>
      </c>
      <c r="C72" t="s">
        <v>328</v>
      </c>
      <c r="D72" t="s">
        <v>298</v>
      </c>
      <c r="E72" t="s">
        <v>309</v>
      </c>
      <c r="F72" t="s">
        <v>226</v>
      </c>
      <c r="H72">
        <f t="shared" si="6"/>
        <v>5.6078509913879433E-3</v>
      </c>
      <c r="I72" s="2">
        <f t="shared" si="7"/>
        <v>49.059701492537314</v>
      </c>
      <c r="J72">
        <f t="shared" si="8"/>
        <v>0.56078509913879437</v>
      </c>
      <c r="L72" s="2">
        <f t="shared" si="4"/>
        <v>35.149253731343286</v>
      </c>
      <c r="M72" s="2">
        <f t="shared" si="5"/>
        <v>0.19026637292209098</v>
      </c>
    </row>
    <row r="73" spans="1:13" x14ac:dyDescent="0.25">
      <c r="A73" t="s">
        <v>28</v>
      </c>
      <c r="B73" t="s">
        <v>311</v>
      </c>
      <c r="C73" t="s">
        <v>328</v>
      </c>
      <c r="D73" t="s">
        <v>298</v>
      </c>
      <c r="E73" t="s">
        <v>312</v>
      </c>
      <c r="F73" t="s">
        <v>4323</v>
      </c>
      <c r="H73">
        <f t="shared" si="6"/>
        <v>5.6078509913879433E-3</v>
      </c>
      <c r="I73" s="2">
        <f t="shared" si="7"/>
        <v>49.791044776119399</v>
      </c>
      <c r="J73">
        <f t="shared" si="8"/>
        <v>0.56078509913879437</v>
      </c>
      <c r="L73" s="2">
        <f t="shared" si="4"/>
        <v>35.880597014925371</v>
      </c>
      <c r="M73" s="2">
        <f t="shared" si="5"/>
        <v>0.19026637292209098</v>
      </c>
    </row>
    <row r="74" spans="1:13" x14ac:dyDescent="0.25">
      <c r="A74" t="s">
        <v>28</v>
      </c>
      <c r="B74" t="s">
        <v>313</v>
      </c>
      <c r="C74" t="s">
        <v>4324</v>
      </c>
      <c r="D74" t="s">
        <v>315</v>
      </c>
      <c r="E74" t="s">
        <v>316</v>
      </c>
      <c r="F74" t="s">
        <v>4006</v>
      </c>
      <c r="H74">
        <f t="shared" si="6"/>
        <v>5.7580612858001198E-3</v>
      </c>
      <c r="I74" s="2">
        <f t="shared" si="7"/>
        <v>51.985074626865675</v>
      </c>
      <c r="J74">
        <f t="shared" si="8"/>
        <v>0.57580612858001201</v>
      </c>
      <c r="L74" s="2">
        <f t="shared" si="4"/>
        <v>38.074626865671647</v>
      </c>
      <c r="M74" s="2">
        <f t="shared" si="5"/>
        <v>0.20528740236330861</v>
      </c>
    </row>
    <row r="75" spans="1:13" x14ac:dyDescent="0.25">
      <c r="A75" t="s">
        <v>28</v>
      </c>
      <c r="B75" t="s">
        <v>317</v>
      </c>
      <c r="C75" t="s">
        <v>2985</v>
      </c>
      <c r="D75" t="s">
        <v>319</v>
      </c>
      <c r="E75" t="s">
        <v>320</v>
      </c>
      <c r="F75" t="s">
        <v>4325</v>
      </c>
      <c r="H75">
        <f t="shared" si="6"/>
        <v>5.9583416783496896E-3</v>
      </c>
      <c r="I75" s="2">
        <f t="shared" si="7"/>
        <v>55.64179104477612</v>
      </c>
      <c r="J75">
        <f t="shared" si="8"/>
        <v>0.59583416783496901</v>
      </c>
      <c r="L75" s="2">
        <f t="shared" si="4"/>
        <v>41.731343283582092</v>
      </c>
      <c r="M75" s="2">
        <f t="shared" si="5"/>
        <v>0.22531544161826561</v>
      </c>
    </row>
    <row r="76" spans="1:13" x14ac:dyDescent="0.25">
      <c r="A76" t="s">
        <v>28</v>
      </c>
      <c r="B76" t="s">
        <v>322</v>
      </c>
      <c r="C76" t="s">
        <v>2987</v>
      </c>
      <c r="D76" t="s">
        <v>324</v>
      </c>
      <c r="E76" t="s">
        <v>325</v>
      </c>
      <c r="F76" t="s">
        <v>3051</v>
      </c>
      <c r="H76">
        <f t="shared" si="6"/>
        <v>6.0584818746244745E-3</v>
      </c>
      <c r="I76" s="2">
        <f t="shared" si="7"/>
        <v>58.567164179104473</v>
      </c>
      <c r="J76">
        <f t="shared" si="8"/>
        <v>0.60584818746244751</v>
      </c>
      <c r="L76" s="2">
        <f t="shared" si="4"/>
        <v>44.656716417910445</v>
      </c>
      <c r="M76" s="2">
        <f t="shared" si="5"/>
        <v>0.23532946124574411</v>
      </c>
    </row>
    <row r="77" spans="1:13" x14ac:dyDescent="0.25">
      <c r="A77" t="s">
        <v>28</v>
      </c>
      <c r="B77" t="s">
        <v>327</v>
      </c>
      <c r="C77" t="s">
        <v>4326</v>
      </c>
      <c r="D77" t="s">
        <v>336</v>
      </c>
      <c r="E77" t="s">
        <v>330</v>
      </c>
      <c r="F77" t="s">
        <v>256</v>
      </c>
      <c r="H77">
        <f t="shared" si="6"/>
        <v>6.1586220708992586E-3</v>
      </c>
      <c r="I77" s="2">
        <f t="shared" si="7"/>
        <v>60.029850746268657</v>
      </c>
      <c r="J77">
        <f t="shared" si="8"/>
        <v>0.61586220708992589</v>
      </c>
      <c r="L77" s="2">
        <f t="shared" si="4"/>
        <v>46.119402985074629</v>
      </c>
      <c r="M77" s="2">
        <f t="shared" si="5"/>
        <v>0.2453434808732225</v>
      </c>
    </row>
    <row r="78" spans="1:13" x14ac:dyDescent="0.25">
      <c r="A78" t="s">
        <v>28</v>
      </c>
      <c r="B78" t="s">
        <v>332</v>
      </c>
      <c r="C78" t="s">
        <v>354</v>
      </c>
      <c r="D78" t="s">
        <v>4069</v>
      </c>
      <c r="E78" t="s">
        <v>333</v>
      </c>
      <c r="F78" t="s">
        <v>251</v>
      </c>
      <c r="H78">
        <f t="shared" si="6"/>
        <v>6.208692169036651E-3</v>
      </c>
      <c r="I78" s="2">
        <f t="shared" si="7"/>
        <v>60.761194029850749</v>
      </c>
      <c r="J78">
        <f t="shared" si="8"/>
        <v>0.62086921690366514</v>
      </c>
      <c r="L78" s="2">
        <f t="shared" si="4"/>
        <v>46.850746268656721</v>
      </c>
      <c r="M78" s="2">
        <f t="shared" si="5"/>
        <v>0.25035049068696175</v>
      </c>
    </row>
    <row r="79" spans="1:13" x14ac:dyDescent="0.25">
      <c r="A79" t="s">
        <v>28</v>
      </c>
      <c r="B79" t="s">
        <v>334</v>
      </c>
      <c r="C79" t="s">
        <v>359</v>
      </c>
      <c r="D79" t="s">
        <v>4327</v>
      </c>
      <c r="E79" t="s">
        <v>337</v>
      </c>
      <c r="F79" t="s">
        <v>3053</v>
      </c>
      <c r="H79">
        <f t="shared" si="6"/>
        <v>6.2587622671740435E-3</v>
      </c>
      <c r="I79" s="2">
        <f t="shared" si="7"/>
        <v>61.492537313432841</v>
      </c>
      <c r="J79">
        <f t="shared" si="8"/>
        <v>0.62587622671740439</v>
      </c>
      <c r="L79" s="2">
        <f t="shared" si="4"/>
        <v>47.582089552238813</v>
      </c>
      <c r="M79" s="2">
        <f t="shared" si="5"/>
        <v>0.255357500500701</v>
      </c>
    </row>
    <row r="80" spans="1:13" x14ac:dyDescent="0.25">
      <c r="A80" t="s">
        <v>28</v>
      </c>
      <c r="B80" t="s">
        <v>338</v>
      </c>
      <c r="C80" t="s">
        <v>368</v>
      </c>
      <c r="D80" t="s">
        <v>4328</v>
      </c>
      <c r="E80" t="s">
        <v>341</v>
      </c>
      <c r="F80" t="s">
        <v>4329</v>
      </c>
      <c r="H80">
        <f t="shared" si="6"/>
        <v>6.3589024634488284E-3</v>
      </c>
      <c r="I80" s="2">
        <f t="shared" si="7"/>
        <v>62.238805970149258</v>
      </c>
      <c r="J80">
        <f t="shared" si="8"/>
        <v>0.63589024634488289</v>
      </c>
      <c r="L80" s="2">
        <f t="shared" si="4"/>
        <v>48.32835820895523</v>
      </c>
      <c r="M80" s="2">
        <f t="shared" si="5"/>
        <v>0.26537152012817949</v>
      </c>
    </row>
    <row r="81" spans="1:13" x14ac:dyDescent="0.25">
      <c r="A81" t="s">
        <v>28</v>
      </c>
      <c r="B81" t="s">
        <v>343</v>
      </c>
      <c r="C81" t="s">
        <v>368</v>
      </c>
      <c r="D81" t="s">
        <v>4328</v>
      </c>
      <c r="E81" t="s">
        <v>346</v>
      </c>
      <c r="F81" t="s">
        <v>3055</v>
      </c>
      <c r="H81">
        <f t="shared" si="6"/>
        <v>6.3589024634488284E-3</v>
      </c>
      <c r="I81" s="2">
        <f t="shared" si="7"/>
        <v>62.970149253731336</v>
      </c>
      <c r="J81">
        <f t="shared" si="8"/>
        <v>0.63589024634488289</v>
      </c>
      <c r="L81" s="2">
        <f t="shared" si="4"/>
        <v>49.059701492537307</v>
      </c>
      <c r="M81" s="2">
        <f t="shared" si="5"/>
        <v>0.26537152012817949</v>
      </c>
    </row>
    <row r="82" spans="1:13" x14ac:dyDescent="0.25">
      <c r="A82" t="s">
        <v>28</v>
      </c>
      <c r="B82" t="s">
        <v>348</v>
      </c>
      <c r="C82" t="s">
        <v>4067</v>
      </c>
      <c r="D82" t="s">
        <v>340</v>
      </c>
      <c r="E82" t="s">
        <v>351</v>
      </c>
      <c r="F82" t="s">
        <v>3055</v>
      </c>
      <c r="H82">
        <f t="shared" si="6"/>
        <v>6.4089725615862209E-3</v>
      </c>
      <c r="I82" s="2">
        <f t="shared" si="7"/>
        <v>62.970149253731336</v>
      </c>
      <c r="J82">
        <f t="shared" si="8"/>
        <v>0.64089725615862214</v>
      </c>
      <c r="L82" s="2">
        <f t="shared" si="4"/>
        <v>49.059701492537307</v>
      </c>
      <c r="M82" s="2">
        <f t="shared" si="5"/>
        <v>0.27037852994191874</v>
      </c>
    </row>
    <row r="83" spans="1:13" x14ac:dyDescent="0.25">
      <c r="A83" t="s">
        <v>28</v>
      </c>
      <c r="B83" t="s">
        <v>353</v>
      </c>
      <c r="C83" t="s">
        <v>4330</v>
      </c>
      <c r="D83" t="s">
        <v>350</v>
      </c>
      <c r="E83" t="s">
        <v>356</v>
      </c>
      <c r="F83" t="s">
        <v>4331</v>
      </c>
      <c r="H83">
        <f t="shared" si="6"/>
        <v>6.6092529541357898E-3</v>
      </c>
      <c r="I83" s="2">
        <f t="shared" si="7"/>
        <v>67.358208955223873</v>
      </c>
      <c r="J83">
        <f t="shared" si="8"/>
        <v>0.66092529541357903</v>
      </c>
      <c r="L83" s="2">
        <f t="shared" si="4"/>
        <v>53.447761194029844</v>
      </c>
      <c r="M83" s="2">
        <f t="shared" si="5"/>
        <v>0.29040656919687563</v>
      </c>
    </row>
    <row r="84" spans="1:13" x14ac:dyDescent="0.25">
      <c r="A84" t="s">
        <v>28</v>
      </c>
      <c r="B84" t="s">
        <v>358</v>
      </c>
      <c r="C84" t="s">
        <v>381</v>
      </c>
      <c r="D84" t="s">
        <v>4332</v>
      </c>
      <c r="E84" t="s">
        <v>361</v>
      </c>
      <c r="F84" t="s">
        <v>3062</v>
      </c>
      <c r="H84">
        <f t="shared" si="6"/>
        <v>6.6593230522731823E-3</v>
      </c>
      <c r="I84" s="2">
        <f t="shared" si="7"/>
        <v>70.28358208955224</v>
      </c>
      <c r="J84">
        <f t="shared" si="8"/>
        <v>0.66593230522731828</v>
      </c>
      <c r="L84" s="2">
        <f t="shared" si="4"/>
        <v>56.373134328358212</v>
      </c>
      <c r="M84" s="2">
        <f t="shared" si="5"/>
        <v>0.29541357901061488</v>
      </c>
    </row>
    <row r="85" spans="1:13" x14ac:dyDescent="0.25">
      <c r="A85" t="s">
        <v>28</v>
      </c>
      <c r="B85" t="s">
        <v>363</v>
      </c>
      <c r="C85" t="s">
        <v>391</v>
      </c>
      <c r="D85" t="s">
        <v>365</v>
      </c>
      <c r="E85" t="s">
        <v>366</v>
      </c>
      <c r="F85" t="s">
        <v>274</v>
      </c>
      <c r="H85">
        <f t="shared" si="6"/>
        <v>6.8095333466853597E-3</v>
      </c>
      <c r="I85" s="2">
        <f t="shared" si="7"/>
        <v>71.746268656716424</v>
      </c>
      <c r="J85">
        <f t="shared" si="8"/>
        <v>0.68095333466853591</v>
      </c>
      <c r="L85" s="2">
        <f t="shared" si="4"/>
        <v>57.835820895522396</v>
      </c>
      <c r="M85" s="2">
        <f t="shared" si="5"/>
        <v>0.31043460845183252</v>
      </c>
    </row>
    <row r="86" spans="1:13" x14ac:dyDescent="0.25">
      <c r="A86" t="s">
        <v>28</v>
      </c>
      <c r="B86" t="s">
        <v>367</v>
      </c>
      <c r="C86" t="s">
        <v>391</v>
      </c>
      <c r="D86" t="s">
        <v>365</v>
      </c>
      <c r="E86" t="s">
        <v>370</v>
      </c>
      <c r="F86" t="s">
        <v>274</v>
      </c>
      <c r="H86">
        <f t="shared" si="6"/>
        <v>6.8095333466853597E-3</v>
      </c>
      <c r="I86" s="2">
        <f t="shared" si="7"/>
        <v>71.746268656716424</v>
      </c>
      <c r="J86">
        <f t="shared" si="8"/>
        <v>0.68095333466853591</v>
      </c>
      <c r="L86" s="2">
        <f t="shared" si="4"/>
        <v>57.835820895522396</v>
      </c>
      <c r="M86" s="2">
        <f t="shared" si="5"/>
        <v>0.31043460845183252</v>
      </c>
    </row>
    <row r="87" spans="1:13" x14ac:dyDescent="0.25">
      <c r="A87" t="s">
        <v>28</v>
      </c>
      <c r="B87" t="s">
        <v>372</v>
      </c>
      <c r="C87" t="s">
        <v>391</v>
      </c>
      <c r="D87" t="s">
        <v>365</v>
      </c>
      <c r="E87" t="s">
        <v>373</v>
      </c>
      <c r="F87" t="s">
        <v>274</v>
      </c>
      <c r="H87">
        <f t="shared" si="6"/>
        <v>6.8095333466853597E-3</v>
      </c>
      <c r="I87" s="2">
        <f t="shared" si="7"/>
        <v>71.746268656716424</v>
      </c>
      <c r="J87">
        <f t="shared" si="8"/>
        <v>0.68095333466853591</v>
      </c>
      <c r="L87" s="2">
        <f t="shared" si="4"/>
        <v>57.835820895522396</v>
      </c>
      <c r="M87" s="2">
        <f t="shared" si="5"/>
        <v>0.31043460845183252</v>
      </c>
    </row>
    <row r="88" spans="1:13" x14ac:dyDescent="0.25">
      <c r="A88" t="s">
        <v>28</v>
      </c>
      <c r="B88" t="s">
        <v>375</v>
      </c>
      <c r="C88" t="s">
        <v>2998</v>
      </c>
      <c r="D88" t="s">
        <v>4081</v>
      </c>
      <c r="E88" t="s">
        <v>378</v>
      </c>
      <c r="F88" t="s">
        <v>279</v>
      </c>
      <c r="H88">
        <f t="shared" si="6"/>
        <v>6.9597436410975362E-3</v>
      </c>
      <c r="I88" s="2">
        <f t="shared" si="7"/>
        <v>73.940298507462686</v>
      </c>
      <c r="J88">
        <f t="shared" si="8"/>
        <v>0.69597436410975366</v>
      </c>
      <c r="L88" s="2">
        <f t="shared" si="4"/>
        <v>60.029850746268657</v>
      </c>
      <c r="M88" s="2">
        <f t="shared" si="5"/>
        <v>0.32545563789305026</v>
      </c>
    </row>
    <row r="89" spans="1:13" x14ac:dyDescent="0.25">
      <c r="A89" t="s">
        <v>28</v>
      </c>
      <c r="B89" t="s">
        <v>380</v>
      </c>
      <c r="C89" t="s">
        <v>4076</v>
      </c>
      <c r="D89" t="s">
        <v>377</v>
      </c>
      <c r="E89" t="s">
        <v>383</v>
      </c>
      <c r="F89" t="s">
        <v>4029</v>
      </c>
      <c r="H89">
        <f t="shared" si="6"/>
        <v>7.0598838373723211E-3</v>
      </c>
      <c r="I89" s="2">
        <f t="shared" si="7"/>
        <v>76.149253731343293</v>
      </c>
      <c r="J89">
        <f t="shared" si="8"/>
        <v>0.70598838373723216</v>
      </c>
      <c r="L89" s="2">
        <f t="shared" si="4"/>
        <v>62.238805970149265</v>
      </c>
      <c r="M89" s="2">
        <f t="shared" si="5"/>
        <v>0.33546965752052876</v>
      </c>
    </row>
    <row r="90" spans="1:13" x14ac:dyDescent="0.25">
      <c r="A90" t="s">
        <v>28</v>
      </c>
      <c r="B90" t="s">
        <v>385</v>
      </c>
      <c r="C90" t="s">
        <v>413</v>
      </c>
      <c r="D90" t="s">
        <v>4083</v>
      </c>
      <c r="E90" t="s">
        <v>388</v>
      </c>
      <c r="F90" t="s">
        <v>288</v>
      </c>
      <c r="H90">
        <f t="shared" si="6"/>
        <v>7.2100941317844985E-3</v>
      </c>
      <c r="I90" s="2">
        <f t="shared" si="7"/>
        <v>79.074626865671647</v>
      </c>
      <c r="J90">
        <f t="shared" si="8"/>
        <v>0.7210094131784498</v>
      </c>
      <c r="L90" s="2">
        <f t="shared" si="4"/>
        <v>65.164179104477611</v>
      </c>
      <c r="M90" s="2">
        <f t="shared" si="5"/>
        <v>0.3504906869617464</v>
      </c>
    </row>
    <row r="91" spans="1:13" x14ac:dyDescent="0.25">
      <c r="A91" t="s">
        <v>28</v>
      </c>
      <c r="B91" t="s">
        <v>390</v>
      </c>
      <c r="C91" t="s">
        <v>413</v>
      </c>
      <c r="D91" t="s">
        <v>4083</v>
      </c>
      <c r="E91" t="s">
        <v>393</v>
      </c>
      <c r="F91" t="s">
        <v>291</v>
      </c>
      <c r="H91">
        <f t="shared" si="6"/>
        <v>7.2100941317844985E-3</v>
      </c>
      <c r="I91" s="2">
        <f t="shared" si="7"/>
        <v>78.343283582089555</v>
      </c>
      <c r="J91">
        <f t="shared" si="8"/>
        <v>0.7210094131784498</v>
      </c>
      <c r="L91" s="2">
        <f t="shared" si="4"/>
        <v>64.432835820895519</v>
      </c>
      <c r="M91" s="2">
        <f t="shared" si="5"/>
        <v>0.3504906869617464</v>
      </c>
    </row>
    <row r="92" spans="1:13" x14ac:dyDescent="0.25">
      <c r="A92" t="s">
        <v>28</v>
      </c>
      <c r="B92" t="s">
        <v>395</v>
      </c>
      <c r="C92" t="s">
        <v>413</v>
      </c>
      <c r="D92" t="s">
        <v>4083</v>
      </c>
      <c r="E92" t="s">
        <v>396</v>
      </c>
      <c r="F92" t="s">
        <v>291</v>
      </c>
      <c r="H92">
        <f t="shared" si="6"/>
        <v>7.2100941317844985E-3</v>
      </c>
      <c r="I92" s="2">
        <f t="shared" si="7"/>
        <v>78.343283582089555</v>
      </c>
      <c r="J92">
        <f t="shared" si="8"/>
        <v>0.7210094131784498</v>
      </c>
      <c r="L92" s="2">
        <f t="shared" si="4"/>
        <v>64.432835820895519</v>
      </c>
      <c r="M92" s="2">
        <f t="shared" si="5"/>
        <v>0.3504906869617464</v>
      </c>
    </row>
    <row r="93" spans="1:13" x14ac:dyDescent="0.25">
      <c r="A93" t="s">
        <v>28</v>
      </c>
      <c r="B93" t="s">
        <v>397</v>
      </c>
      <c r="C93" t="s">
        <v>4333</v>
      </c>
      <c r="D93" t="s">
        <v>399</v>
      </c>
      <c r="E93" t="s">
        <v>400</v>
      </c>
      <c r="F93" t="s">
        <v>4334</v>
      </c>
      <c r="H93">
        <f t="shared" si="6"/>
        <v>7.360304426196675E-3</v>
      </c>
      <c r="I93" s="2">
        <f t="shared" si="7"/>
        <v>79.805970149253724</v>
      </c>
      <c r="J93">
        <f t="shared" si="8"/>
        <v>0.73603044261966755</v>
      </c>
      <c r="L93" s="2">
        <f t="shared" si="4"/>
        <v>65.895522388059689</v>
      </c>
      <c r="M93" s="2">
        <f t="shared" si="5"/>
        <v>0.36551171640296415</v>
      </c>
    </row>
    <row r="94" spans="1:13" x14ac:dyDescent="0.25">
      <c r="A94" t="s">
        <v>28</v>
      </c>
      <c r="B94" t="s">
        <v>402</v>
      </c>
      <c r="C94" t="s">
        <v>430</v>
      </c>
      <c r="D94" t="s">
        <v>4088</v>
      </c>
      <c r="E94" t="s">
        <v>405</v>
      </c>
      <c r="F94" t="s">
        <v>3073</v>
      </c>
      <c r="H94">
        <f t="shared" si="6"/>
        <v>7.5605848187462448E-3</v>
      </c>
      <c r="I94" s="2">
        <f t="shared" si="7"/>
        <v>84.194029850746261</v>
      </c>
      <c r="J94">
        <f t="shared" si="8"/>
        <v>0.75605848187462443</v>
      </c>
      <c r="L94" s="2">
        <f t="shared" si="4"/>
        <v>70.283582089552226</v>
      </c>
      <c r="M94" s="2">
        <f t="shared" si="5"/>
        <v>0.38553975565792103</v>
      </c>
    </row>
    <row r="95" spans="1:13" x14ac:dyDescent="0.25">
      <c r="A95" t="s">
        <v>28</v>
      </c>
      <c r="B95" t="s">
        <v>407</v>
      </c>
      <c r="C95" t="s">
        <v>3006</v>
      </c>
      <c r="D95" t="s">
        <v>4335</v>
      </c>
      <c r="E95" t="s">
        <v>410</v>
      </c>
      <c r="F95" t="s">
        <v>305</v>
      </c>
      <c r="H95">
        <f t="shared" si="6"/>
        <v>7.6106549168836373E-3</v>
      </c>
      <c r="I95" s="2">
        <f t="shared" si="7"/>
        <v>86.388059701492537</v>
      </c>
      <c r="J95">
        <f t="shared" si="8"/>
        <v>0.76106549168836368</v>
      </c>
      <c r="L95" s="2">
        <f t="shared" si="4"/>
        <v>72.477611940298502</v>
      </c>
      <c r="M95" s="2">
        <f t="shared" si="5"/>
        <v>0.39054676547166028</v>
      </c>
    </row>
    <row r="96" spans="1:13" x14ac:dyDescent="0.25">
      <c r="A96" t="s">
        <v>28</v>
      </c>
      <c r="B96" t="s">
        <v>412</v>
      </c>
      <c r="C96" t="s">
        <v>4084</v>
      </c>
      <c r="D96" t="s">
        <v>414</v>
      </c>
      <c r="E96" t="s">
        <v>415</v>
      </c>
      <c r="F96" t="s">
        <v>3076</v>
      </c>
      <c r="H96">
        <f t="shared" si="6"/>
        <v>7.7107951131584222E-3</v>
      </c>
      <c r="I96" s="2">
        <f t="shared" si="7"/>
        <v>87.119402985074615</v>
      </c>
      <c r="J96">
        <f t="shared" si="8"/>
        <v>0.77107951131584218</v>
      </c>
      <c r="L96" s="2">
        <f t="shared" si="4"/>
        <v>73.208955223880579</v>
      </c>
      <c r="M96" s="2">
        <f t="shared" si="5"/>
        <v>0.40056078509913878</v>
      </c>
    </row>
    <row r="97" spans="1:13" x14ac:dyDescent="0.25">
      <c r="A97" t="s">
        <v>28</v>
      </c>
      <c r="B97" t="s">
        <v>417</v>
      </c>
      <c r="C97" t="s">
        <v>439</v>
      </c>
      <c r="D97" t="s">
        <v>4336</v>
      </c>
      <c r="E97" t="s">
        <v>418</v>
      </c>
      <c r="F97" t="s">
        <v>310</v>
      </c>
      <c r="H97">
        <f t="shared" si="6"/>
        <v>7.8109353094332062E-3</v>
      </c>
      <c r="I97" s="2">
        <f t="shared" si="7"/>
        <v>88.582089552238813</v>
      </c>
      <c r="J97">
        <f t="shared" si="8"/>
        <v>0.78109353094332068</v>
      </c>
      <c r="L97" s="2">
        <f t="shared" si="4"/>
        <v>74.671641791044777</v>
      </c>
      <c r="M97" s="2">
        <f t="shared" si="5"/>
        <v>0.41057480472661728</v>
      </c>
    </row>
    <row r="98" spans="1:13" x14ac:dyDescent="0.25">
      <c r="A98" t="s">
        <v>28</v>
      </c>
      <c r="B98" t="s">
        <v>419</v>
      </c>
      <c r="C98" t="s">
        <v>444</v>
      </c>
      <c r="D98" t="s">
        <v>4091</v>
      </c>
      <c r="E98" t="s">
        <v>422</v>
      </c>
      <c r="F98" t="s">
        <v>4337</v>
      </c>
      <c r="H98">
        <f t="shared" si="6"/>
        <v>7.8610054075705996E-3</v>
      </c>
      <c r="I98" s="2">
        <f t="shared" si="7"/>
        <v>90.059701492537314</v>
      </c>
      <c r="J98">
        <f t="shared" si="8"/>
        <v>0.78610054075705993</v>
      </c>
      <c r="L98" s="2">
        <f t="shared" si="4"/>
        <v>76.149253731343279</v>
      </c>
      <c r="M98" s="2">
        <f t="shared" si="5"/>
        <v>0.41558181454035653</v>
      </c>
    </row>
    <row r="99" spans="1:13" x14ac:dyDescent="0.25">
      <c r="A99" t="s">
        <v>28</v>
      </c>
      <c r="B99" t="s">
        <v>424</v>
      </c>
      <c r="C99" t="s">
        <v>449</v>
      </c>
      <c r="D99" t="s">
        <v>4092</v>
      </c>
      <c r="E99" t="s">
        <v>427</v>
      </c>
      <c r="F99" t="s">
        <v>4338</v>
      </c>
      <c r="H99">
        <f t="shared" si="6"/>
        <v>7.9110755057079912E-3</v>
      </c>
      <c r="I99" s="2">
        <f t="shared" si="7"/>
        <v>90.791044776119406</v>
      </c>
      <c r="J99">
        <f t="shared" si="8"/>
        <v>0.79110755057079907</v>
      </c>
      <c r="L99" s="2">
        <f t="shared" si="4"/>
        <v>76.880597014925371</v>
      </c>
      <c r="M99" s="2">
        <f t="shared" si="5"/>
        <v>0.42058882435409567</v>
      </c>
    </row>
    <row r="100" spans="1:13" x14ac:dyDescent="0.25">
      <c r="A100" t="s">
        <v>28</v>
      </c>
      <c r="B100" t="s">
        <v>429</v>
      </c>
      <c r="C100" t="s">
        <v>449</v>
      </c>
      <c r="D100" t="s">
        <v>4092</v>
      </c>
      <c r="E100" t="s">
        <v>432</v>
      </c>
      <c r="F100" t="s">
        <v>4337</v>
      </c>
      <c r="H100">
        <f t="shared" si="6"/>
        <v>7.9110755057079912E-3</v>
      </c>
      <c r="I100" s="2">
        <f t="shared" si="7"/>
        <v>90.059701492537314</v>
      </c>
      <c r="J100">
        <f t="shared" si="8"/>
        <v>0.79110755057079907</v>
      </c>
      <c r="L100" s="2">
        <f t="shared" si="4"/>
        <v>76.149253731343279</v>
      </c>
      <c r="M100" s="2">
        <f t="shared" si="5"/>
        <v>0.42058882435409567</v>
      </c>
    </row>
    <row r="101" spans="1:13" x14ac:dyDescent="0.25">
      <c r="A101" t="s">
        <v>28</v>
      </c>
      <c r="B101" t="s">
        <v>434</v>
      </c>
      <c r="C101" t="s">
        <v>4339</v>
      </c>
      <c r="D101" t="s">
        <v>4097</v>
      </c>
      <c r="E101" t="s">
        <v>437</v>
      </c>
      <c r="F101" t="s">
        <v>321</v>
      </c>
      <c r="H101">
        <f t="shared" si="6"/>
        <v>8.0612858001201677E-3</v>
      </c>
      <c r="I101" s="2">
        <f t="shared" si="7"/>
        <v>92.253731343283576</v>
      </c>
      <c r="J101">
        <f t="shared" si="8"/>
        <v>0.80612858001201682</v>
      </c>
      <c r="L101" s="2">
        <f t="shared" si="4"/>
        <v>78.343283582089541</v>
      </c>
      <c r="M101" s="2">
        <f t="shared" si="5"/>
        <v>0.43560985379531342</v>
      </c>
    </row>
    <row r="102" spans="1:13" x14ac:dyDescent="0.25">
      <c r="A102" t="s">
        <v>28</v>
      </c>
      <c r="B102" t="s">
        <v>438</v>
      </c>
      <c r="C102" t="s">
        <v>3016</v>
      </c>
      <c r="D102" t="s">
        <v>4099</v>
      </c>
      <c r="E102" t="s">
        <v>441</v>
      </c>
      <c r="F102" t="s">
        <v>3086</v>
      </c>
      <c r="H102">
        <f t="shared" si="6"/>
        <v>8.2114960945323459E-3</v>
      </c>
      <c r="I102" s="2">
        <f t="shared" si="7"/>
        <v>95.179104477611943</v>
      </c>
      <c r="J102">
        <f t="shared" si="8"/>
        <v>0.82114960945323456</v>
      </c>
      <c r="L102" s="2">
        <f t="shared" si="4"/>
        <v>81.268656716417908</v>
      </c>
      <c r="M102" s="2">
        <f t="shared" si="5"/>
        <v>0.45063088323653117</v>
      </c>
    </row>
    <row r="103" spans="1:13" x14ac:dyDescent="0.25">
      <c r="A103" t="s">
        <v>28</v>
      </c>
      <c r="B103" t="s">
        <v>443</v>
      </c>
      <c r="C103" t="s">
        <v>465</v>
      </c>
      <c r="D103" t="s">
        <v>4340</v>
      </c>
      <c r="E103" t="s">
        <v>446</v>
      </c>
      <c r="F103" t="s">
        <v>4341</v>
      </c>
      <c r="H103">
        <f t="shared" si="6"/>
        <v>8.2615661926697375E-3</v>
      </c>
      <c r="I103" s="2">
        <f t="shared" si="7"/>
        <v>94.447761194029852</v>
      </c>
      <c r="J103">
        <f t="shared" si="8"/>
        <v>0.8261566192669737</v>
      </c>
      <c r="L103" s="2">
        <f t="shared" si="4"/>
        <v>80.537313432835816</v>
      </c>
      <c r="M103" s="2">
        <f t="shared" si="5"/>
        <v>0.4556378930502703</v>
      </c>
    </row>
    <row r="104" spans="1:13" x14ac:dyDescent="0.25">
      <c r="A104" t="s">
        <v>28</v>
      </c>
      <c r="B104" t="s">
        <v>448</v>
      </c>
      <c r="C104" t="s">
        <v>474</v>
      </c>
      <c r="D104" t="s">
        <v>4102</v>
      </c>
      <c r="E104" t="s">
        <v>451</v>
      </c>
      <c r="F104" t="s">
        <v>4049</v>
      </c>
      <c r="H104">
        <f t="shared" si="6"/>
        <v>8.3617063889445224E-3</v>
      </c>
      <c r="I104" s="2">
        <f t="shared" si="7"/>
        <v>97.373134328358219</v>
      </c>
      <c r="J104">
        <f t="shared" si="8"/>
        <v>0.8361706388944522</v>
      </c>
      <c r="L104" s="2">
        <f t="shared" si="4"/>
        <v>83.462686567164184</v>
      </c>
      <c r="M104" s="2">
        <f t="shared" si="5"/>
        <v>0.4656519126777488</v>
      </c>
    </row>
    <row r="105" spans="1:13" x14ac:dyDescent="0.25">
      <c r="A105" t="s">
        <v>28</v>
      </c>
      <c r="B105" t="s">
        <v>453</v>
      </c>
      <c r="C105" t="s">
        <v>3016</v>
      </c>
      <c r="D105" t="s">
        <v>4099</v>
      </c>
      <c r="E105" t="s">
        <v>454</v>
      </c>
      <c r="F105" t="s">
        <v>4049</v>
      </c>
      <c r="H105">
        <f t="shared" si="6"/>
        <v>8.2114960945323459E-3</v>
      </c>
      <c r="I105" s="2">
        <f t="shared" si="7"/>
        <v>97.373134328358219</v>
      </c>
      <c r="J105">
        <f t="shared" si="8"/>
        <v>0.82114960945323456</v>
      </c>
      <c r="L105" s="2">
        <f t="shared" si="4"/>
        <v>83.462686567164184</v>
      </c>
      <c r="M105" s="2">
        <f t="shared" si="5"/>
        <v>0.45063088323653117</v>
      </c>
    </row>
    <row r="106" spans="1:13" x14ac:dyDescent="0.25">
      <c r="A106" t="s">
        <v>28</v>
      </c>
      <c r="B106" t="s">
        <v>455</v>
      </c>
      <c r="C106" t="s">
        <v>3028</v>
      </c>
      <c r="D106" t="s">
        <v>4342</v>
      </c>
      <c r="E106" t="s">
        <v>458</v>
      </c>
      <c r="F106" t="s">
        <v>4343</v>
      </c>
      <c r="H106">
        <f t="shared" si="6"/>
        <v>8.6120568796314838E-3</v>
      </c>
      <c r="I106" s="2">
        <f t="shared" si="7"/>
        <v>103.23880597014926</v>
      </c>
      <c r="J106">
        <f t="shared" si="8"/>
        <v>0.86120568796314834</v>
      </c>
      <c r="L106" s="2">
        <f t="shared" si="4"/>
        <v>89.328358208955223</v>
      </c>
      <c r="M106" s="2">
        <f t="shared" si="5"/>
        <v>0.49068696174644494</v>
      </c>
    </row>
    <row r="107" spans="1:13" x14ac:dyDescent="0.25">
      <c r="A107" t="s">
        <v>28</v>
      </c>
      <c r="B107" t="s">
        <v>459</v>
      </c>
      <c r="C107" t="s">
        <v>3028</v>
      </c>
      <c r="D107" t="s">
        <v>4342</v>
      </c>
      <c r="E107" t="s">
        <v>462</v>
      </c>
      <c r="F107" t="s">
        <v>4344</v>
      </c>
      <c r="H107">
        <f t="shared" si="6"/>
        <v>8.6120568796314838E-3</v>
      </c>
      <c r="I107" s="2">
        <f t="shared" si="7"/>
        <v>101.02985074626865</v>
      </c>
      <c r="J107">
        <f t="shared" si="8"/>
        <v>0.86120568796314834</v>
      </c>
      <c r="L107" s="2">
        <f t="shared" si="4"/>
        <v>87.119402985074615</v>
      </c>
      <c r="M107" s="2">
        <f t="shared" si="5"/>
        <v>0.49068696174644494</v>
      </c>
    </row>
    <row r="108" spans="1:13" x14ac:dyDescent="0.25">
      <c r="A108" t="s">
        <v>28</v>
      </c>
      <c r="B108" t="s">
        <v>464</v>
      </c>
      <c r="C108" t="s">
        <v>3028</v>
      </c>
      <c r="D108" t="s">
        <v>4342</v>
      </c>
      <c r="E108" t="s">
        <v>467</v>
      </c>
      <c r="F108" t="s">
        <v>4345</v>
      </c>
      <c r="H108">
        <f t="shared" si="6"/>
        <v>8.6120568796314838E-3</v>
      </c>
      <c r="I108" s="2">
        <f t="shared" si="7"/>
        <v>100.29850746268656</v>
      </c>
      <c r="J108">
        <f t="shared" si="8"/>
        <v>0.86120568796314834</v>
      </c>
      <c r="L108" s="2">
        <f t="shared" si="4"/>
        <v>86.388059701492523</v>
      </c>
      <c r="M108" s="2">
        <f t="shared" si="5"/>
        <v>0.49068696174644494</v>
      </c>
    </row>
    <row r="109" spans="1:13" x14ac:dyDescent="0.25">
      <c r="A109" t="s">
        <v>28</v>
      </c>
      <c r="B109" t="s">
        <v>468</v>
      </c>
      <c r="C109" t="s">
        <v>491</v>
      </c>
      <c r="D109" t="s">
        <v>4108</v>
      </c>
      <c r="E109" t="s">
        <v>471</v>
      </c>
      <c r="F109" t="s">
        <v>4345</v>
      </c>
      <c r="H109">
        <f t="shared" si="6"/>
        <v>8.6621269777688772E-3</v>
      </c>
      <c r="I109" s="2">
        <f t="shared" si="7"/>
        <v>100.29850746268656</v>
      </c>
      <c r="J109">
        <f t="shared" si="8"/>
        <v>0.8662126977768877</v>
      </c>
      <c r="L109" s="2">
        <f t="shared" si="4"/>
        <v>86.388059701492523</v>
      </c>
      <c r="M109" s="2">
        <f t="shared" si="5"/>
        <v>0.4956939715601843</v>
      </c>
    </row>
    <row r="110" spans="1:13" x14ac:dyDescent="0.25">
      <c r="A110" t="s">
        <v>28</v>
      </c>
      <c r="B110" t="s">
        <v>473</v>
      </c>
      <c r="C110" t="s">
        <v>495</v>
      </c>
      <c r="D110" t="s">
        <v>4346</v>
      </c>
      <c r="E110" t="s">
        <v>476</v>
      </c>
      <c r="F110" t="s">
        <v>3088</v>
      </c>
      <c r="H110">
        <f t="shared" si="6"/>
        <v>8.8123372721810537E-3</v>
      </c>
      <c r="I110" s="2">
        <f t="shared" si="7"/>
        <v>102.49253731343282</v>
      </c>
      <c r="J110">
        <f t="shared" si="8"/>
        <v>0.88123372721810533</v>
      </c>
      <c r="L110" s="2">
        <f t="shared" si="4"/>
        <v>88.582089552238784</v>
      </c>
      <c r="M110" s="2">
        <f t="shared" si="5"/>
        <v>0.51071500100140188</v>
      </c>
    </row>
    <row r="111" spans="1:13" x14ac:dyDescent="0.25">
      <c r="A111" t="s">
        <v>28</v>
      </c>
      <c r="B111" t="s">
        <v>478</v>
      </c>
      <c r="C111" t="s">
        <v>505</v>
      </c>
      <c r="D111" t="s">
        <v>4347</v>
      </c>
      <c r="E111" t="s">
        <v>481</v>
      </c>
      <c r="F111" t="s">
        <v>4061</v>
      </c>
      <c r="H111">
        <f t="shared" si="6"/>
        <v>8.9124774684558386E-3</v>
      </c>
      <c r="I111" s="2">
        <f t="shared" si="7"/>
        <v>106.16417910447761</v>
      </c>
      <c r="J111">
        <f t="shared" si="8"/>
        <v>0.89124774684558383</v>
      </c>
      <c r="L111" s="2">
        <f t="shared" si="4"/>
        <v>92.253731343283576</v>
      </c>
      <c r="M111" s="2">
        <f t="shared" si="5"/>
        <v>0.52072902062888038</v>
      </c>
    </row>
    <row r="112" spans="1:13" x14ac:dyDescent="0.25">
      <c r="A112" t="s">
        <v>28</v>
      </c>
      <c r="B112" t="s">
        <v>483</v>
      </c>
      <c r="C112" t="s">
        <v>505</v>
      </c>
      <c r="D112" t="s">
        <v>4347</v>
      </c>
      <c r="E112" t="s">
        <v>484</v>
      </c>
      <c r="F112" t="s">
        <v>342</v>
      </c>
      <c r="H112">
        <f t="shared" si="6"/>
        <v>8.9124774684558386E-3</v>
      </c>
      <c r="I112" s="2">
        <f t="shared" si="7"/>
        <v>105.43283582089552</v>
      </c>
      <c r="J112">
        <f t="shared" si="8"/>
        <v>0.89124774684558383</v>
      </c>
      <c r="L112" s="2">
        <f t="shared" si="4"/>
        <v>91.522388059701484</v>
      </c>
      <c r="M112" s="2">
        <f t="shared" si="5"/>
        <v>0.52072902062888038</v>
      </c>
    </row>
    <row r="113" spans="1:13" x14ac:dyDescent="0.25">
      <c r="A113" t="s">
        <v>28</v>
      </c>
      <c r="B113" t="s">
        <v>486</v>
      </c>
      <c r="C113" t="s">
        <v>4107</v>
      </c>
      <c r="D113" t="s">
        <v>4348</v>
      </c>
      <c r="E113" t="s">
        <v>489</v>
      </c>
      <c r="F113" t="s">
        <v>4061</v>
      </c>
      <c r="H113">
        <f t="shared" si="6"/>
        <v>9.0126176647306235E-3</v>
      </c>
      <c r="I113" s="2">
        <f t="shared" si="7"/>
        <v>106.16417910447761</v>
      </c>
      <c r="J113">
        <f t="shared" si="8"/>
        <v>0.90126176647306233</v>
      </c>
      <c r="L113" s="2">
        <f t="shared" si="4"/>
        <v>92.253731343283576</v>
      </c>
      <c r="M113" s="2">
        <f t="shared" si="5"/>
        <v>0.53074304025635888</v>
      </c>
    </row>
    <row r="114" spans="1:13" x14ac:dyDescent="0.25">
      <c r="A114" t="s">
        <v>28</v>
      </c>
      <c r="B114" t="s">
        <v>490</v>
      </c>
      <c r="C114" t="s">
        <v>519</v>
      </c>
      <c r="D114" t="s">
        <v>4349</v>
      </c>
      <c r="E114" t="s">
        <v>493</v>
      </c>
      <c r="F114" t="s">
        <v>4350</v>
      </c>
      <c r="H114">
        <f t="shared" si="6"/>
        <v>9.2128980572801916E-3</v>
      </c>
      <c r="I114" s="2">
        <f t="shared" si="7"/>
        <v>109.08955223880598</v>
      </c>
      <c r="J114">
        <f t="shared" si="8"/>
        <v>0.92128980572801922</v>
      </c>
      <c r="L114" s="2">
        <f t="shared" si="4"/>
        <v>95.179104477611943</v>
      </c>
      <c r="M114" s="2">
        <f t="shared" si="5"/>
        <v>0.55077107951131588</v>
      </c>
    </row>
    <row r="115" spans="1:13" x14ac:dyDescent="0.25">
      <c r="A115" t="s">
        <v>28</v>
      </c>
      <c r="B115" t="s">
        <v>494</v>
      </c>
      <c r="C115" t="s">
        <v>519</v>
      </c>
      <c r="D115" t="s">
        <v>4349</v>
      </c>
      <c r="E115" t="s">
        <v>497</v>
      </c>
      <c r="F115" t="s">
        <v>4350</v>
      </c>
      <c r="H115">
        <f t="shared" si="6"/>
        <v>9.2128980572801916E-3</v>
      </c>
      <c r="I115" s="2">
        <f t="shared" si="7"/>
        <v>109.08955223880598</v>
      </c>
      <c r="J115">
        <f t="shared" si="8"/>
        <v>0.92128980572801922</v>
      </c>
      <c r="L115" s="2">
        <f t="shared" ref="L115:L178" si="9">I115-$I$49</f>
        <v>95.179104477611943</v>
      </c>
      <c r="M115" s="2">
        <f t="shared" ref="M115:M178" si="10">J115-$J$49</f>
        <v>0.55077107951131588</v>
      </c>
    </row>
    <row r="116" spans="1:13" x14ac:dyDescent="0.25">
      <c r="A116" t="s">
        <v>28</v>
      </c>
      <c r="B116" t="s">
        <v>499</v>
      </c>
      <c r="C116" t="s">
        <v>519</v>
      </c>
      <c r="D116" t="s">
        <v>4349</v>
      </c>
      <c r="E116" t="s">
        <v>502</v>
      </c>
      <c r="F116" t="s">
        <v>347</v>
      </c>
      <c r="H116">
        <f t="shared" si="6"/>
        <v>9.2128980572801916E-3</v>
      </c>
      <c r="I116" s="2">
        <f t="shared" si="7"/>
        <v>108.35820895522387</v>
      </c>
      <c r="J116">
        <f t="shared" si="8"/>
        <v>0.92128980572801922</v>
      </c>
      <c r="L116" s="2">
        <f t="shared" si="9"/>
        <v>94.447761194029837</v>
      </c>
      <c r="M116" s="2">
        <f t="shared" si="10"/>
        <v>0.55077107951131588</v>
      </c>
    </row>
    <row r="117" spans="1:13" x14ac:dyDescent="0.25">
      <c r="A117" t="s">
        <v>28</v>
      </c>
      <c r="B117" t="s">
        <v>504</v>
      </c>
      <c r="C117" t="s">
        <v>4351</v>
      </c>
      <c r="D117" t="s">
        <v>3128</v>
      </c>
      <c r="E117" t="s">
        <v>507</v>
      </c>
      <c r="F117" t="s">
        <v>4352</v>
      </c>
      <c r="H117">
        <f t="shared" si="6"/>
        <v>9.4131784498297615E-3</v>
      </c>
      <c r="I117" s="2">
        <f t="shared" si="7"/>
        <v>111.28358208955224</v>
      </c>
      <c r="J117">
        <f t="shared" si="8"/>
        <v>0.9413178449829761</v>
      </c>
      <c r="L117" s="2">
        <f t="shared" si="9"/>
        <v>97.373134328358205</v>
      </c>
      <c r="M117" s="2">
        <f t="shared" si="10"/>
        <v>0.57079911876627265</v>
      </c>
    </row>
    <row r="118" spans="1:13" x14ac:dyDescent="0.25">
      <c r="A118" t="s">
        <v>28</v>
      </c>
      <c r="B118" t="s">
        <v>509</v>
      </c>
      <c r="C118" t="s">
        <v>534</v>
      </c>
      <c r="D118" t="s">
        <v>4116</v>
      </c>
      <c r="E118" t="s">
        <v>512</v>
      </c>
      <c r="F118" t="s">
        <v>3097</v>
      </c>
      <c r="H118">
        <f t="shared" si="6"/>
        <v>9.5133186461045464E-3</v>
      </c>
      <c r="I118" s="2">
        <f t="shared" si="7"/>
        <v>112.74626865671641</v>
      </c>
      <c r="J118">
        <f t="shared" si="8"/>
        <v>0.9513318646104546</v>
      </c>
      <c r="L118" s="2">
        <f t="shared" si="9"/>
        <v>98.835820895522374</v>
      </c>
      <c r="M118" s="2">
        <f t="shared" si="10"/>
        <v>0.58081313839375115</v>
      </c>
    </row>
    <row r="119" spans="1:13" x14ac:dyDescent="0.25">
      <c r="A119" t="s">
        <v>28</v>
      </c>
      <c r="B119" t="s">
        <v>513</v>
      </c>
      <c r="C119" t="s">
        <v>539</v>
      </c>
      <c r="D119" t="s">
        <v>4353</v>
      </c>
      <c r="E119" t="s">
        <v>516</v>
      </c>
      <c r="F119" t="s">
        <v>4354</v>
      </c>
      <c r="H119">
        <f t="shared" si="6"/>
        <v>9.563388744241938E-3</v>
      </c>
      <c r="I119" s="2">
        <f t="shared" si="7"/>
        <v>113.4776119402985</v>
      </c>
      <c r="J119">
        <f t="shared" si="8"/>
        <v>0.95633887442419385</v>
      </c>
      <c r="L119" s="2">
        <f t="shared" si="9"/>
        <v>99.567164179104466</v>
      </c>
      <c r="M119" s="2">
        <f t="shared" si="10"/>
        <v>0.58582014820749051</v>
      </c>
    </row>
    <row r="120" spans="1:13" x14ac:dyDescent="0.25">
      <c r="A120" t="s">
        <v>28</v>
      </c>
      <c r="B120" t="s">
        <v>518</v>
      </c>
      <c r="C120" t="s">
        <v>543</v>
      </c>
      <c r="D120" t="s">
        <v>4118</v>
      </c>
      <c r="E120" t="s">
        <v>521</v>
      </c>
      <c r="F120" t="s">
        <v>3097</v>
      </c>
      <c r="H120">
        <f t="shared" si="6"/>
        <v>9.6134588423793313E-3</v>
      </c>
      <c r="I120" s="2">
        <f t="shared" si="7"/>
        <v>112.74626865671641</v>
      </c>
      <c r="J120">
        <f t="shared" si="8"/>
        <v>0.9613458842379331</v>
      </c>
      <c r="L120" s="2">
        <f t="shared" si="9"/>
        <v>98.835820895522374</v>
      </c>
      <c r="M120" s="2">
        <f t="shared" si="10"/>
        <v>0.59082715802122965</v>
      </c>
    </row>
    <row r="121" spans="1:13" x14ac:dyDescent="0.25">
      <c r="A121" t="s">
        <v>28</v>
      </c>
      <c r="B121" t="s">
        <v>523</v>
      </c>
      <c r="C121" t="s">
        <v>4355</v>
      </c>
      <c r="D121" t="s">
        <v>3132</v>
      </c>
      <c r="E121" t="s">
        <v>526</v>
      </c>
      <c r="F121" t="s">
        <v>4354</v>
      </c>
      <c r="H121">
        <f t="shared" si="6"/>
        <v>9.6635289405167229E-3</v>
      </c>
      <c r="I121" s="2">
        <f t="shared" si="7"/>
        <v>113.4776119402985</v>
      </c>
      <c r="J121">
        <f t="shared" si="8"/>
        <v>0.96635289405167224</v>
      </c>
      <c r="L121" s="2">
        <f t="shared" si="9"/>
        <v>99.567164179104466</v>
      </c>
      <c r="M121" s="2">
        <f t="shared" si="10"/>
        <v>0.59583416783496879</v>
      </c>
    </row>
    <row r="122" spans="1:13" x14ac:dyDescent="0.25">
      <c r="A122" t="s">
        <v>28</v>
      </c>
      <c r="B122" t="s">
        <v>528</v>
      </c>
      <c r="C122" t="s">
        <v>4115</v>
      </c>
      <c r="D122" t="s">
        <v>4120</v>
      </c>
      <c r="E122" t="s">
        <v>531</v>
      </c>
      <c r="F122" t="s">
        <v>4356</v>
      </c>
      <c r="H122">
        <f t="shared" si="6"/>
        <v>9.8137392349289011E-3</v>
      </c>
      <c r="I122" s="2">
        <f t="shared" si="7"/>
        <v>116.40298507462688</v>
      </c>
      <c r="J122">
        <f t="shared" si="8"/>
        <v>0.9813739234928901</v>
      </c>
      <c r="L122" s="2">
        <f t="shared" si="9"/>
        <v>102.49253731343285</v>
      </c>
      <c r="M122" s="2">
        <f t="shared" si="10"/>
        <v>0.61085519727618665</v>
      </c>
    </row>
    <row r="123" spans="1:13" x14ac:dyDescent="0.25">
      <c r="A123" t="s">
        <v>28</v>
      </c>
      <c r="B123" t="s">
        <v>533</v>
      </c>
      <c r="C123" t="s">
        <v>555</v>
      </c>
      <c r="D123" t="s">
        <v>3136</v>
      </c>
      <c r="E123" t="s">
        <v>536</v>
      </c>
      <c r="F123" t="s">
        <v>3102</v>
      </c>
      <c r="H123">
        <f t="shared" si="6"/>
        <v>9.8638093330662927E-3</v>
      </c>
      <c r="I123" s="2">
        <f t="shared" si="7"/>
        <v>117.88059701492536</v>
      </c>
      <c r="J123">
        <f t="shared" si="8"/>
        <v>0.98638093330662924</v>
      </c>
      <c r="L123" s="2">
        <f t="shared" si="9"/>
        <v>103.97014925373132</v>
      </c>
      <c r="M123" s="2">
        <f t="shared" si="10"/>
        <v>0.61586220708992578</v>
      </c>
    </row>
    <row r="124" spans="1:13" x14ac:dyDescent="0.25">
      <c r="A124" t="s">
        <v>28</v>
      </c>
      <c r="B124" t="s">
        <v>538</v>
      </c>
      <c r="C124" t="s">
        <v>555</v>
      </c>
      <c r="D124" t="s">
        <v>3136</v>
      </c>
      <c r="E124" t="s">
        <v>541</v>
      </c>
      <c r="F124" t="s">
        <v>374</v>
      </c>
      <c r="H124">
        <f t="shared" si="6"/>
        <v>9.8638093330662927E-3</v>
      </c>
      <c r="I124" s="2">
        <f t="shared" si="7"/>
        <v>117.14925373134329</v>
      </c>
      <c r="J124">
        <f t="shared" si="8"/>
        <v>0.98638093330662924</v>
      </c>
      <c r="L124" s="2">
        <f t="shared" si="9"/>
        <v>103.23880597014926</v>
      </c>
      <c r="M124" s="2">
        <f t="shared" si="10"/>
        <v>0.61586220708992578</v>
      </c>
    </row>
    <row r="125" spans="1:13" x14ac:dyDescent="0.25">
      <c r="A125" t="s">
        <v>28</v>
      </c>
      <c r="B125" t="s">
        <v>542</v>
      </c>
      <c r="C125" t="s">
        <v>4117</v>
      </c>
      <c r="D125" t="s">
        <v>4357</v>
      </c>
      <c r="E125" t="s">
        <v>545</v>
      </c>
      <c r="F125" t="s">
        <v>3102</v>
      </c>
      <c r="H125">
        <f t="shared" si="6"/>
        <v>9.9639495293410776E-3</v>
      </c>
      <c r="I125" s="2">
        <f t="shared" si="7"/>
        <v>117.88059701492536</v>
      </c>
      <c r="J125">
        <f t="shared" si="8"/>
        <v>0.99639495293410774</v>
      </c>
      <c r="L125" s="2">
        <f t="shared" si="9"/>
        <v>103.97014925373132</v>
      </c>
      <c r="M125" s="2">
        <f t="shared" si="10"/>
        <v>0.62587622671740428</v>
      </c>
    </row>
    <row r="126" spans="1:13" x14ac:dyDescent="0.25">
      <c r="A126" t="s">
        <v>28</v>
      </c>
      <c r="B126" t="s">
        <v>546</v>
      </c>
      <c r="C126" t="s">
        <v>573</v>
      </c>
      <c r="D126" t="s">
        <v>3144</v>
      </c>
      <c r="E126" t="s">
        <v>547</v>
      </c>
      <c r="F126" t="s">
        <v>4358</v>
      </c>
      <c r="H126">
        <f t="shared" si="6"/>
        <v>1.0164229921890647E-2</v>
      </c>
      <c r="I126" s="2">
        <f t="shared" si="7"/>
        <v>120.80597014925372</v>
      </c>
      <c r="J126">
        <f t="shared" si="8"/>
        <v>1.0164229921890648</v>
      </c>
      <c r="L126" s="2">
        <f t="shared" si="9"/>
        <v>106.89552238805969</v>
      </c>
      <c r="M126" s="2">
        <f t="shared" si="10"/>
        <v>0.6459042659723615</v>
      </c>
    </row>
    <row r="127" spans="1:13" x14ac:dyDescent="0.25">
      <c r="A127" t="s">
        <v>28</v>
      </c>
      <c r="B127" t="s">
        <v>549</v>
      </c>
      <c r="C127" t="s">
        <v>573</v>
      </c>
      <c r="D127" t="s">
        <v>3144</v>
      </c>
      <c r="E127" t="s">
        <v>552</v>
      </c>
      <c r="F127" t="s">
        <v>3103</v>
      </c>
      <c r="H127">
        <f t="shared" si="6"/>
        <v>1.0164229921890647E-2</v>
      </c>
      <c r="I127" s="2">
        <f t="shared" si="7"/>
        <v>120.07462686567163</v>
      </c>
      <c r="J127">
        <f t="shared" si="8"/>
        <v>1.0164229921890648</v>
      </c>
      <c r="L127" s="2">
        <f t="shared" si="9"/>
        <v>106.1641791044776</v>
      </c>
      <c r="M127" s="2">
        <f t="shared" si="10"/>
        <v>0.6459042659723615</v>
      </c>
    </row>
    <row r="128" spans="1:13" x14ac:dyDescent="0.25">
      <c r="A128" t="s">
        <v>28</v>
      </c>
      <c r="B128" t="s">
        <v>554</v>
      </c>
      <c r="C128" t="s">
        <v>573</v>
      </c>
      <c r="D128" t="s">
        <v>3144</v>
      </c>
      <c r="E128" t="s">
        <v>557</v>
      </c>
      <c r="F128" t="s">
        <v>4068</v>
      </c>
      <c r="H128">
        <f t="shared" si="6"/>
        <v>1.0164229921890647E-2</v>
      </c>
      <c r="I128" s="2">
        <f t="shared" si="7"/>
        <v>119.34328358208955</v>
      </c>
      <c r="J128">
        <f t="shared" si="8"/>
        <v>1.0164229921890648</v>
      </c>
      <c r="L128" s="2">
        <f t="shared" si="9"/>
        <v>105.43283582089552</v>
      </c>
      <c r="M128" s="2">
        <f t="shared" si="10"/>
        <v>0.6459042659723615</v>
      </c>
    </row>
    <row r="129" spans="1:13" x14ac:dyDescent="0.25">
      <c r="A129" t="s">
        <v>28</v>
      </c>
      <c r="B129" t="s">
        <v>559</v>
      </c>
      <c r="C129" t="s">
        <v>4359</v>
      </c>
      <c r="D129" t="s">
        <v>4360</v>
      </c>
      <c r="E129" t="s">
        <v>560</v>
      </c>
      <c r="F129" t="s">
        <v>379</v>
      </c>
      <c r="H129">
        <f t="shared" si="6"/>
        <v>1.0264370118165432E-2</v>
      </c>
      <c r="I129" s="2">
        <f t="shared" si="7"/>
        <v>121.53731343283582</v>
      </c>
      <c r="J129">
        <f t="shared" si="8"/>
        <v>1.0264370118165433</v>
      </c>
      <c r="L129" s="2">
        <f t="shared" si="9"/>
        <v>107.62686567164178</v>
      </c>
      <c r="M129" s="2">
        <f t="shared" si="10"/>
        <v>0.65591828559984</v>
      </c>
    </row>
    <row r="130" spans="1:13" x14ac:dyDescent="0.25">
      <c r="A130" t="s">
        <v>28</v>
      </c>
      <c r="B130" t="s">
        <v>562</v>
      </c>
      <c r="C130" t="s">
        <v>3036</v>
      </c>
      <c r="D130" t="s">
        <v>3152</v>
      </c>
      <c r="E130" t="s">
        <v>565</v>
      </c>
      <c r="F130" t="s">
        <v>389</v>
      </c>
      <c r="H130">
        <f t="shared" si="6"/>
        <v>1.0514720608852394E-2</v>
      </c>
      <c r="I130" s="2">
        <f t="shared" si="7"/>
        <v>125.19402985074628</v>
      </c>
      <c r="J130">
        <f t="shared" si="8"/>
        <v>1.0514720608852395</v>
      </c>
      <c r="L130" s="2">
        <f t="shared" si="9"/>
        <v>111.28358208955224</v>
      </c>
      <c r="M130" s="2">
        <f t="shared" si="10"/>
        <v>0.68095333466853614</v>
      </c>
    </row>
    <row r="131" spans="1:13" x14ac:dyDescent="0.25">
      <c r="A131" t="s">
        <v>28</v>
      </c>
      <c r="B131" t="s">
        <v>567</v>
      </c>
      <c r="C131" t="s">
        <v>589</v>
      </c>
      <c r="D131" t="s">
        <v>3154</v>
      </c>
      <c r="E131" t="s">
        <v>570</v>
      </c>
      <c r="F131" t="s">
        <v>389</v>
      </c>
      <c r="H131">
        <f t="shared" si="6"/>
        <v>1.0564790706989785E-2</v>
      </c>
      <c r="I131" s="2">
        <f t="shared" si="7"/>
        <v>125.19402985074628</v>
      </c>
      <c r="J131">
        <f t="shared" si="8"/>
        <v>1.0564790706989786</v>
      </c>
      <c r="L131" s="2">
        <f t="shared" si="9"/>
        <v>111.28358208955224</v>
      </c>
      <c r="M131" s="2">
        <f t="shared" si="10"/>
        <v>0.68596034448227527</v>
      </c>
    </row>
    <row r="132" spans="1:13" x14ac:dyDescent="0.25">
      <c r="A132" t="s">
        <v>28</v>
      </c>
      <c r="B132" t="s">
        <v>572</v>
      </c>
      <c r="C132" t="s">
        <v>589</v>
      </c>
      <c r="D132" t="s">
        <v>3154</v>
      </c>
      <c r="E132" t="s">
        <v>575</v>
      </c>
      <c r="F132" t="s">
        <v>389</v>
      </c>
      <c r="H132">
        <f t="shared" ref="H132:H195" si="11">(C132-19972)/19972</f>
        <v>1.0564790706989785E-2</v>
      </c>
      <c r="I132" s="2">
        <f t="shared" ref="I132:I195" si="12">F132/670*1000000</f>
        <v>125.19402985074628</v>
      </c>
      <c r="J132">
        <f t="shared" ref="J132:J195" si="13">H132*100</f>
        <v>1.0564790706989786</v>
      </c>
      <c r="L132" s="2">
        <f t="shared" si="9"/>
        <v>111.28358208955224</v>
      </c>
      <c r="M132" s="2">
        <f t="shared" si="10"/>
        <v>0.68596034448227527</v>
      </c>
    </row>
    <row r="133" spans="1:13" x14ac:dyDescent="0.25">
      <c r="A133" t="s">
        <v>28</v>
      </c>
      <c r="B133" t="s">
        <v>577</v>
      </c>
      <c r="C133" t="s">
        <v>4361</v>
      </c>
      <c r="D133" t="s">
        <v>4362</v>
      </c>
      <c r="E133" t="s">
        <v>578</v>
      </c>
      <c r="F133" t="s">
        <v>3110</v>
      </c>
      <c r="H133">
        <f t="shared" si="11"/>
        <v>1.0614860805127179E-2</v>
      </c>
      <c r="I133" s="2">
        <f t="shared" si="12"/>
        <v>125.92537313432835</v>
      </c>
      <c r="J133">
        <f t="shared" si="13"/>
        <v>1.061486080512718</v>
      </c>
      <c r="L133" s="2">
        <f t="shared" si="9"/>
        <v>112.01492537313432</v>
      </c>
      <c r="M133" s="2">
        <f t="shared" si="10"/>
        <v>0.69096735429601464</v>
      </c>
    </row>
    <row r="134" spans="1:13" x14ac:dyDescent="0.25">
      <c r="A134" t="s">
        <v>28</v>
      </c>
      <c r="B134" t="s">
        <v>579</v>
      </c>
      <c r="C134" t="s">
        <v>4363</v>
      </c>
      <c r="D134" t="s">
        <v>4364</v>
      </c>
      <c r="E134" t="s">
        <v>582</v>
      </c>
      <c r="F134" t="s">
        <v>4077</v>
      </c>
      <c r="H134">
        <f t="shared" si="11"/>
        <v>1.0815141197676747E-2</v>
      </c>
      <c r="I134" s="2">
        <f t="shared" si="12"/>
        <v>129.58208955223881</v>
      </c>
      <c r="J134">
        <f t="shared" si="13"/>
        <v>1.0815141197676748</v>
      </c>
      <c r="L134" s="2">
        <f t="shared" si="9"/>
        <v>115.67164179104478</v>
      </c>
      <c r="M134" s="2">
        <f t="shared" si="10"/>
        <v>0.71099539355097141</v>
      </c>
    </row>
    <row r="135" spans="1:13" x14ac:dyDescent="0.25">
      <c r="A135" t="s">
        <v>28</v>
      </c>
      <c r="B135" t="s">
        <v>583</v>
      </c>
      <c r="C135" t="s">
        <v>604</v>
      </c>
      <c r="D135" t="s">
        <v>4365</v>
      </c>
      <c r="E135" t="s">
        <v>586</v>
      </c>
      <c r="F135" t="s">
        <v>4077</v>
      </c>
      <c r="H135">
        <f t="shared" si="11"/>
        <v>1.086521129581414E-2</v>
      </c>
      <c r="I135" s="2">
        <f t="shared" si="12"/>
        <v>129.58208955223881</v>
      </c>
      <c r="J135">
        <f t="shared" si="13"/>
        <v>1.0865211295814141</v>
      </c>
      <c r="L135" s="2">
        <f t="shared" si="9"/>
        <v>115.67164179104478</v>
      </c>
      <c r="M135" s="2">
        <f t="shared" si="10"/>
        <v>0.71600240336471077</v>
      </c>
    </row>
    <row r="136" spans="1:13" x14ac:dyDescent="0.25">
      <c r="A136" t="s">
        <v>28</v>
      </c>
      <c r="B136" t="s">
        <v>588</v>
      </c>
      <c r="C136" t="s">
        <v>604</v>
      </c>
      <c r="D136" t="s">
        <v>4365</v>
      </c>
      <c r="E136" t="s">
        <v>591</v>
      </c>
      <c r="F136" t="s">
        <v>4077</v>
      </c>
      <c r="H136">
        <f t="shared" si="11"/>
        <v>1.086521129581414E-2</v>
      </c>
      <c r="I136" s="2">
        <f t="shared" si="12"/>
        <v>129.58208955223881</v>
      </c>
      <c r="J136">
        <f t="shared" si="13"/>
        <v>1.0865211295814141</v>
      </c>
      <c r="L136" s="2">
        <f t="shared" si="9"/>
        <v>115.67164179104478</v>
      </c>
      <c r="M136" s="2">
        <f t="shared" si="10"/>
        <v>0.71600240336471077</v>
      </c>
    </row>
    <row r="137" spans="1:13" x14ac:dyDescent="0.25">
      <c r="A137" t="s">
        <v>28</v>
      </c>
      <c r="B137" t="s">
        <v>593</v>
      </c>
      <c r="C137" t="s">
        <v>4366</v>
      </c>
      <c r="D137" t="s">
        <v>585</v>
      </c>
      <c r="E137" t="s">
        <v>594</v>
      </c>
      <c r="F137" t="s">
        <v>4077</v>
      </c>
      <c r="H137">
        <f t="shared" si="11"/>
        <v>1.0965351492088925E-2</v>
      </c>
      <c r="I137" s="2">
        <f t="shared" si="12"/>
        <v>129.58208955223881</v>
      </c>
      <c r="J137">
        <f t="shared" si="13"/>
        <v>1.0965351492088926</v>
      </c>
      <c r="L137" s="2">
        <f t="shared" si="9"/>
        <v>115.67164179104478</v>
      </c>
      <c r="M137" s="2">
        <f t="shared" si="10"/>
        <v>0.72601642299218927</v>
      </c>
    </row>
    <row r="138" spans="1:13" x14ac:dyDescent="0.25">
      <c r="A138" t="s">
        <v>28</v>
      </c>
      <c r="B138" t="s">
        <v>596</v>
      </c>
      <c r="C138" t="s">
        <v>3049</v>
      </c>
      <c r="D138" t="s">
        <v>4367</v>
      </c>
      <c r="E138" t="s">
        <v>597</v>
      </c>
      <c r="F138" t="s">
        <v>3114</v>
      </c>
      <c r="H138">
        <f t="shared" si="11"/>
        <v>1.1165631884638493E-2</v>
      </c>
      <c r="I138" s="2">
        <f t="shared" si="12"/>
        <v>133.25373134328356</v>
      </c>
      <c r="J138">
        <f t="shared" si="13"/>
        <v>1.1165631884638494</v>
      </c>
      <c r="L138" s="2">
        <f t="shared" si="9"/>
        <v>119.34328358208953</v>
      </c>
      <c r="M138" s="2">
        <f t="shared" si="10"/>
        <v>0.74604446224714605</v>
      </c>
    </row>
    <row r="139" spans="1:13" x14ac:dyDescent="0.25">
      <c r="A139" t="s">
        <v>28</v>
      </c>
      <c r="B139" t="s">
        <v>599</v>
      </c>
      <c r="C139" t="s">
        <v>626</v>
      </c>
      <c r="D139" t="s">
        <v>4368</v>
      </c>
      <c r="E139" t="s">
        <v>602</v>
      </c>
      <c r="F139" t="s">
        <v>4369</v>
      </c>
      <c r="H139">
        <f t="shared" si="11"/>
        <v>1.1265772080913278E-2</v>
      </c>
      <c r="I139" s="2">
        <f t="shared" si="12"/>
        <v>132.52238805970148</v>
      </c>
      <c r="J139">
        <f t="shared" si="13"/>
        <v>1.1265772080913279</v>
      </c>
      <c r="L139" s="2">
        <f t="shared" si="9"/>
        <v>118.61194029850745</v>
      </c>
      <c r="M139" s="2">
        <f t="shared" si="10"/>
        <v>0.75605848187462454</v>
      </c>
    </row>
    <row r="140" spans="1:13" x14ac:dyDescent="0.25">
      <c r="A140" t="s">
        <v>28</v>
      </c>
      <c r="B140" t="s">
        <v>603</v>
      </c>
      <c r="C140" t="s">
        <v>631</v>
      </c>
      <c r="D140" t="s">
        <v>4370</v>
      </c>
      <c r="E140" t="s">
        <v>606</v>
      </c>
      <c r="F140" t="s">
        <v>3114</v>
      </c>
      <c r="H140">
        <f t="shared" si="11"/>
        <v>1.1315842179050671E-2</v>
      </c>
      <c r="I140" s="2">
        <f t="shared" si="12"/>
        <v>133.25373134328356</v>
      </c>
      <c r="J140">
        <f t="shared" si="13"/>
        <v>1.1315842179050672</v>
      </c>
      <c r="L140" s="2">
        <f t="shared" si="9"/>
        <v>119.34328358208953</v>
      </c>
      <c r="M140" s="2">
        <f t="shared" si="10"/>
        <v>0.7610654916883639</v>
      </c>
    </row>
    <row r="141" spans="1:13" x14ac:dyDescent="0.25">
      <c r="A141" t="s">
        <v>28</v>
      </c>
      <c r="B141" t="s">
        <v>608</v>
      </c>
      <c r="C141" t="s">
        <v>631</v>
      </c>
      <c r="D141" t="s">
        <v>4370</v>
      </c>
      <c r="E141" t="s">
        <v>609</v>
      </c>
      <c r="F141" t="s">
        <v>411</v>
      </c>
      <c r="H141">
        <f t="shared" si="11"/>
        <v>1.1315842179050671E-2</v>
      </c>
      <c r="I141" s="2">
        <f t="shared" si="12"/>
        <v>134.71641791044775</v>
      </c>
      <c r="J141">
        <f t="shared" si="13"/>
        <v>1.1315842179050672</v>
      </c>
      <c r="L141" s="2">
        <f t="shared" si="9"/>
        <v>120.80597014925371</v>
      </c>
      <c r="M141" s="2">
        <f t="shared" si="10"/>
        <v>0.7610654916883639</v>
      </c>
    </row>
    <row r="142" spans="1:13" x14ac:dyDescent="0.25">
      <c r="A142" t="s">
        <v>28</v>
      </c>
      <c r="B142" t="s">
        <v>611</v>
      </c>
      <c r="C142" t="s">
        <v>636</v>
      </c>
      <c r="D142" t="s">
        <v>613</v>
      </c>
      <c r="E142" t="s">
        <v>614</v>
      </c>
      <c r="F142" t="s">
        <v>423</v>
      </c>
      <c r="H142">
        <f t="shared" si="11"/>
        <v>1.1415982375325456E-2</v>
      </c>
      <c r="I142" s="2">
        <f t="shared" si="12"/>
        <v>135.44776119402985</v>
      </c>
      <c r="J142">
        <f t="shared" si="13"/>
        <v>1.1415982375325457</v>
      </c>
      <c r="L142" s="2">
        <f t="shared" si="9"/>
        <v>121.53731343283582</v>
      </c>
      <c r="M142" s="2">
        <f t="shared" si="10"/>
        <v>0.7710795113158424</v>
      </c>
    </row>
    <row r="143" spans="1:13" x14ac:dyDescent="0.25">
      <c r="A143" t="s">
        <v>28</v>
      </c>
      <c r="B143" t="s">
        <v>615</v>
      </c>
      <c r="C143" t="s">
        <v>4371</v>
      </c>
      <c r="D143" t="s">
        <v>4372</v>
      </c>
      <c r="E143" t="s">
        <v>618</v>
      </c>
      <c r="F143" t="s">
        <v>4082</v>
      </c>
      <c r="H143">
        <f t="shared" si="11"/>
        <v>1.151612257160024E-2</v>
      </c>
      <c r="I143" s="2">
        <f t="shared" si="12"/>
        <v>136.17910447761196</v>
      </c>
      <c r="J143">
        <f t="shared" si="13"/>
        <v>1.151612257160024</v>
      </c>
      <c r="L143" s="2">
        <f t="shared" si="9"/>
        <v>122.26865671641792</v>
      </c>
      <c r="M143" s="2">
        <f t="shared" si="10"/>
        <v>0.78109353094332068</v>
      </c>
    </row>
    <row r="144" spans="1:13" x14ac:dyDescent="0.25">
      <c r="A144" t="s">
        <v>28</v>
      </c>
      <c r="B144" t="s">
        <v>620</v>
      </c>
      <c r="C144" t="s">
        <v>648</v>
      </c>
      <c r="D144" t="s">
        <v>617</v>
      </c>
      <c r="E144" t="s">
        <v>623</v>
      </c>
      <c r="F144" t="s">
        <v>3117</v>
      </c>
      <c r="H144">
        <f t="shared" si="11"/>
        <v>1.1616262767875024E-2</v>
      </c>
      <c r="I144" s="2">
        <f t="shared" si="12"/>
        <v>137.64179104477611</v>
      </c>
      <c r="J144">
        <f t="shared" si="13"/>
        <v>1.1616262767875025</v>
      </c>
      <c r="L144" s="2">
        <f t="shared" si="9"/>
        <v>123.73134328358208</v>
      </c>
      <c r="M144" s="2">
        <f t="shared" si="10"/>
        <v>0.79110755057079918</v>
      </c>
    </row>
    <row r="145" spans="1:13" x14ac:dyDescent="0.25">
      <c r="A145" t="s">
        <v>28</v>
      </c>
      <c r="B145" t="s">
        <v>625</v>
      </c>
      <c r="C145" t="s">
        <v>4373</v>
      </c>
      <c r="D145" t="s">
        <v>4374</v>
      </c>
      <c r="E145" t="s">
        <v>628</v>
      </c>
      <c r="F145" t="s">
        <v>3117</v>
      </c>
      <c r="H145">
        <f t="shared" si="11"/>
        <v>1.1666332866012418E-2</v>
      </c>
      <c r="I145" s="2">
        <f t="shared" si="12"/>
        <v>137.64179104477611</v>
      </c>
      <c r="J145">
        <f t="shared" si="13"/>
        <v>1.1666332866012419</v>
      </c>
      <c r="L145" s="2">
        <f t="shared" si="9"/>
        <v>123.73134328358208</v>
      </c>
      <c r="M145" s="2">
        <f t="shared" si="10"/>
        <v>0.79611456038453854</v>
      </c>
    </row>
    <row r="146" spans="1:13" x14ac:dyDescent="0.25">
      <c r="A146" t="s">
        <v>28</v>
      </c>
      <c r="B146" t="s">
        <v>630</v>
      </c>
      <c r="C146" t="s">
        <v>653</v>
      </c>
      <c r="D146" t="s">
        <v>622</v>
      </c>
      <c r="E146" t="s">
        <v>633</v>
      </c>
      <c r="F146" t="s">
        <v>3117</v>
      </c>
      <c r="H146">
        <f t="shared" si="11"/>
        <v>1.1716402964149809E-2</v>
      </c>
      <c r="I146" s="2">
        <f t="shared" si="12"/>
        <v>137.64179104477611</v>
      </c>
      <c r="J146">
        <f t="shared" si="13"/>
        <v>1.171640296414981</v>
      </c>
      <c r="L146" s="2">
        <f t="shared" si="9"/>
        <v>123.73134328358208</v>
      </c>
      <c r="M146" s="2">
        <f t="shared" si="10"/>
        <v>0.80112157019827768</v>
      </c>
    </row>
    <row r="147" spans="1:13" x14ac:dyDescent="0.25">
      <c r="A147" t="s">
        <v>28</v>
      </c>
      <c r="B147" t="s">
        <v>635</v>
      </c>
      <c r="C147" t="s">
        <v>4132</v>
      </c>
      <c r="D147" t="s">
        <v>627</v>
      </c>
      <c r="E147" t="s">
        <v>638</v>
      </c>
      <c r="F147" t="s">
        <v>4085</v>
      </c>
      <c r="H147">
        <f t="shared" si="11"/>
        <v>1.1766473062287203E-2</v>
      </c>
      <c r="I147" s="2">
        <f t="shared" si="12"/>
        <v>138.37313432835822</v>
      </c>
      <c r="J147">
        <f t="shared" si="13"/>
        <v>1.1766473062287202</v>
      </c>
      <c r="L147" s="2">
        <f t="shared" si="9"/>
        <v>124.46268656716418</v>
      </c>
      <c r="M147" s="2">
        <f t="shared" si="10"/>
        <v>0.80612858001201682</v>
      </c>
    </row>
    <row r="148" spans="1:13" x14ac:dyDescent="0.25">
      <c r="A148" t="s">
        <v>28</v>
      </c>
      <c r="B148" t="s">
        <v>639</v>
      </c>
      <c r="C148" t="s">
        <v>3067</v>
      </c>
      <c r="D148" t="s">
        <v>637</v>
      </c>
      <c r="E148" t="s">
        <v>642</v>
      </c>
      <c r="F148" t="s">
        <v>3124</v>
      </c>
      <c r="H148">
        <f t="shared" si="11"/>
        <v>1.1916683356699379E-2</v>
      </c>
      <c r="I148" s="2">
        <f t="shared" si="12"/>
        <v>141.29850746268659</v>
      </c>
      <c r="J148">
        <f t="shared" si="13"/>
        <v>1.191668335669938</v>
      </c>
      <c r="L148" s="2">
        <f t="shared" si="9"/>
        <v>127.38805970149255</v>
      </c>
      <c r="M148" s="2">
        <f t="shared" si="10"/>
        <v>0.82114960945323467</v>
      </c>
    </row>
    <row r="149" spans="1:13" x14ac:dyDescent="0.25">
      <c r="A149" t="s">
        <v>28</v>
      </c>
      <c r="B149" t="s">
        <v>643</v>
      </c>
      <c r="C149" t="s">
        <v>3069</v>
      </c>
      <c r="D149" t="s">
        <v>4375</v>
      </c>
      <c r="E149" t="s">
        <v>646</v>
      </c>
      <c r="F149" t="s">
        <v>3124</v>
      </c>
      <c r="H149">
        <f t="shared" si="11"/>
        <v>1.2016823552974164E-2</v>
      </c>
      <c r="I149" s="2">
        <f t="shared" si="12"/>
        <v>141.29850746268659</v>
      </c>
      <c r="J149">
        <f t="shared" si="13"/>
        <v>1.2016823552974165</v>
      </c>
      <c r="L149" s="2">
        <f t="shared" si="9"/>
        <v>127.38805970149255</v>
      </c>
      <c r="M149" s="2">
        <f t="shared" si="10"/>
        <v>0.83116362908071317</v>
      </c>
    </row>
    <row r="150" spans="1:13" x14ac:dyDescent="0.25">
      <c r="A150" t="s">
        <v>28</v>
      </c>
      <c r="B150" t="s">
        <v>647</v>
      </c>
      <c r="C150" t="s">
        <v>4136</v>
      </c>
      <c r="D150" t="s">
        <v>649</v>
      </c>
      <c r="E150" t="s">
        <v>650</v>
      </c>
      <c r="F150" t="s">
        <v>4089</v>
      </c>
      <c r="H150">
        <f t="shared" si="11"/>
        <v>1.2116963749248949E-2</v>
      </c>
      <c r="I150" s="2">
        <f t="shared" si="12"/>
        <v>142.02985074626866</v>
      </c>
      <c r="J150">
        <f t="shared" si="13"/>
        <v>1.211696374924895</v>
      </c>
      <c r="L150" s="2">
        <f t="shared" si="9"/>
        <v>128.11940298507463</v>
      </c>
      <c r="M150" s="2">
        <f t="shared" si="10"/>
        <v>0.84117764870819167</v>
      </c>
    </row>
    <row r="151" spans="1:13" x14ac:dyDescent="0.25">
      <c r="A151" t="s">
        <v>28</v>
      </c>
      <c r="B151" t="s">
        <v>652</v>
      </c>
      <c r="C151" t="s">
        <v>674</v>
      </c>
      <c r="D151" t="s">
        <v>4376</v>
      </c>
      <c r="E151" t="s">
        <v>655</v>
      </c>
      <c r="F151" t="s">
        <v>4087</v>
      </c>
      <c r="H151">
        <f t="shared" si="11"/>
        <v>1.2167033847386341E-2</v>
      </c>
      <c r="I151" s="2">
        <f t="shared" si="12"/>
        <v>143.49253731343285</v>
      </c>
      <c r="J151">
        <f t="shared" si="13"/>
        <v>1.2167033847386342</v>
      </c>
      <c r="L151" s="2">
        <f t="shared" si="9"/>
        <v>129.58208955223881</v>
      </c>
      <c r="M151" s="2">
        <f t="shared" si="10"/>
        <v>0.84618465852193081</v>
      </c>
    </row>
    <row r="152" spans="1:13" x14ac:dyDescent="0.25">
      <c r="A152" t="s">
        <v>28</v>
      </c>
      <c r="B152" t="s">
        <v>657</v>
      </c>
      <c r="C152" t="s">
        <v>4140</v>
      </c>
      <c r="D152" t="s">
        <v>654</v>
      </c>
      <c r="E152" t="s">
        <v>658</v>
      </c>
      <c r="F152" t="s">
        <v>428</v>
      </c>
      <c r="H152">
        <f t="shared" si="11"/>
        <v>1.2217103945523734E-2</v>
      </c>
      <c r="I152" s="2">
        <f t="shared" si="12"/>
        <v>142.76119402985074</v>
      </c>
      <c r="J152">
        <f t="shared" si="13"/>
        <v>1.2217103945523733</v>
      </c>
      <c r="L152" s="2">
        <f t="shared" si="9"/>
        <v>128.85074626865671</v>
      </c>
      <c r="M152" s="2">
        <f t="shared" si="10"/>
        <v>0.85119166833566995</v>
      </c>
    </row>
    <row r="153" spans="1:13" x14ac:dyDescent="0.25">
      <c r="A153" t="s">
        <v>28</v>
      </c>
      <c r="B153" t="s">
        <v>659</v>
      </c>
      <c r="C153" t="s">
        <v>681</v>
      </c>
      <c r="D153" t="s">
        <v>4377</v>
      </c>
      <c r="E153" t="s">
        <v>662</v>
      </c>
      <c r="F153" t="s">
        <v>4087</v>
      </c>
      <c r="H153">
        <f t="shared" si="11"/>
        <v>1.2317244141798517E-2</v>
      </c>
      <c r="I153" s="2">
        <f t="shared" si="12"/>
        <v>143.49253731343285</v>
      </c>
      <c r="J153">
        <f t="shared" si="13"/>
        <v>1.2317244141798518</v>
      </c>
      <c r="L153" s="2">
        <f t="shared" si="9"/>
        <v>129.58208955223881</v>
      </c>
      <c r="M153" s="2">
        <f t="shared" si="10"/>
        <v>0.86120568796314845</v>
      </c>
    </row>
    <row r="154" spans="1:13" x14ac:dyDescent="0.25">
      <c r="A154" t="s">
        <v>28</v>
      </c>
      <c r="B154" t="s">
        <v>664</v>
      </c>
      <c r="C154" t="s">
        <v>685</v>
      </c>
      <c r="D154" t="s">
        <v>4378</v>
      </c>
      <c r="E154" t="s">
        <v>667</v>
      </c>
      <c r="F154" t="s">
        <v>433</v>
      </c>
      <c r="H154">
        <f t="shared" si="11"/>
        <v>1.2417384338073302E-2</v>
      </c>
      <c r="I154" s="2">
        <f t="shared" si="12"/>
        <v>144.97014925373134</v>
      </c>
      <c r="J154">
        <f t="shared" si="13"/>
        <v>1.2417384338073303</v>
      </c>
      <c r="L154" s="2">
        <f t="shared" si="9"/>
        <v>131.0597014925373</v>
      </c>
      <c r="M154" s="2">
        <f t="shared" si="10"/>
        <v>0.87121970759062695</v>
      </c>
    </row>
    <row r="155" spans="1:13" x14ac:dyDescent="0.25">
      <c r="A155" t="s">
        <v>28</v>
      </c>
      <c r="B155" t="s">
        <v>668</v>
      </c>
      <c r="C155" t="s">
        <v>690</v>
      </c>
      <c r="D155" t="s">
        <v>666</v>
      </c>
      <c r="E155" t="s">
        <v>671</v>
      </c>
      <c r="F155" t="s">
        <v>4379</v>
      </c>
      <c r="H155">
        <f t="shared" si="11"/>
        <v>1.2467454436210695E-2</v>
      </c>
      <c r="I155" s="2">
        <f t="shared" si="12"/>
        <v>144.22388059701493</v>
      </c>
      <c r="J155">
        <f t="shared" si="13"/>
        <v>1.2467454436210694</v>
      </c>
      <c r="L155" s="2">
        <f t="shared" si="9"/>
        <v>130.31343283582089</v>
      </c>
      <c r="M155" s="2">
        <f t="shared" si="10"/>
        <v>0.87622671740436608</v>
      </c>
    </row>
    <row r="156" spans="1:13" x14ac:dyDescent="0.25">
      <c r="A156" t="s">
        <v>28</v>
      </c>
      <c r="B156" t="s">
        <v>673</v>
      </c>
      <c r="C156" t="s">
        <v>695</v>
      </c>
      <c r="D156" t="s">
        <v>4380</v>
      </c>
      <c r="E156" t="s">
        <v>676</v>
      </c>
      <c r="F156" t="s">
        <v>433</v>
      </c>
      <c r="H156">
        <f t="shared" si="11"/>
        <v>1.2517524534348087E-2</v>
      </c>
      <c r="I156" s="2">
        <f t="shared" si="12"/>
        <v>144.97014925373134</v>
      </c>
      <c r="J156">
        <f t="shared" si="13"/>
        <v>1.2517524534348088</v>
      </c>
      <c r="L156" s="2">
        <f t="shared" si="9"/>
        <v>131.0597014925373</v>
      </c>
      <c r="M156" s="2">
        <f t="shared" si="10"/>
        <v>0.88123372721810544</v>
      </c>
    </row>
    <row r="157" spans="1:13" x14ac:dyDescent="0.25">
      <c r="A157" t="s">
        <v>28</v>
      </c>
      <c r="B157" t="s">
        <v>678</v>
      </c>
      <c r="C157" t="s">
        <v>699</v>
      </c>
      <c r="D157" t="s">
        <v>670</v>
      </c>
      <c r="E157" t="s">
        <v>679</v>
      </c>
      <c r="F157" t="s">
        <v>3126</v>
      </c>
      <c r="H157">
        <f t="shared" si="11"/>
        <v>1.256759463248548E-2</v>
      </c>
      <c r="I157" s="2">
        <f t="shared" si="12"/>
        <v>145.70149253731344</v>
      </c>
      <c r="J157">
        <f t="shared" si="13"/>
        <v>1.2567594632485479</v>
      </c>
      <c r="L157" s="2">
        <f t="shared" si="9"/>
        <v>131.79104477611941</v>
      </c>
      <c r="M157" s="2">
        <f t="shared" si="10"/>
        <v>0.88624073703184458</v>
      </c>
    </row>
    <row r="158" spans="1:13" x14ac:dyDescent="0.25">
      <c r="A158" t="s">
        <v>28</v>
      </c>
      <c r="B158" t="s">
        <v>680</v>
      </c>
      <c r="C158" t="s">
        <v>4381</v>
      </c>
      <c r="D158" t="s">
        <v>682</v>
      </c>
      <c r="E158" t="s">
        <v>683</v>
      </c>
      <c r="F158" t="s">
        <v>4100</v>
      </c>
      <c r="H158">
        <f t="shared" si="11"/>
        <v>1.2817945123172442E-2</v>
      </c>
      <c r="I158" s="2">
        <f t="shared" si="12"/>
        <v>148.62686567164181</v>
      </c>
      <c r="J158">
        <f t="shared" si="13"/>
        <v>1.2817945123172443</v>
      </c>
      <c r="L158" s="2">
        <f t="shared" si="9"/>
        <v>134.71641791044777</v>
      </c>
      <c r="M158" s="2">
        <f t="shared" si="10"/>
        <v>0.91127578610054094</v>
      </c>
    </row>
    <row r="159" spans="1:13" x14ac:dyDescent="0.25">
      <c r="A159" t="s">
        <v>28</v>
      </c>
      <c r="B159" t="s">
        <v>684</v>
      </c>
      <c r="C159" t="s">
        <v>713</v>
      </c>
      <c r="D159" t="s">
        <v>686</v>
      </c>
      <c r="E159" t="s">
        <v>687</v>
      </c>
      <c r="F159" t="s">
        <v>4382</v>
      </c>
      <c r="H159">
        <f t="shared" si="11"/>
        <v>1.2918085319447227E-2</v>
      </c>
      <c r="I159" s="2">
        <f t="shared" si="12"/>
        <v>149.40298507462686</v>
      </c>
      <c r="J159">
        <f t="shared" si="13"/>
        <v>1.2918085319447226</v>
      </c>
      <c r="L159" s="2">
        <f t="shared" si="9"/>
        <v>135.49253731343282</v>
      </c>
      <c r="M159" s="2">
        <f t="shared" si="10"/>
        <v>0.92128980572801922</v>
      </c>
    </row>
    <row r="160" spans="1:13" x14ac:dyDescent="0.25">
      <c r="A160" t="s">
        <v>28</v>
      </c>
      <c r="B160" t="s">
        <v>689</v>
      </c>
      <c r="C160" t="s">
        <v>3090</v>
      </c>
      <c r="D160" t="s">
        <v>691</v>
      </c>
      <c r="E160" t="s">
        <v>692</v>
      </c>
      <c r="F160" t="s">
        <v>4382</v>
      </c>
      <c r="H160">
        <f t="shared" si="11"/>
        <v>1.2968155417584618E-2</v>
      </c>
      <c r="I160" s="2">
        <f t="shared" si="12"/>
        <v>149.40298507462686</v>
      </c>
      <c r="J160">
        <f t="shared" si="13"/>
        <v>1.2968155417584619</v>
      </c>
      <c r="L160" s="2">
        <f t="shared" si="9"/>
        <v>135.49253731343282</v>
      </c>
      <c r="M160" s="2">
        <f t="shared" si="10"/>
        <v>0.92629681554175858</v>
      </c>
    </row>
    <row r="161" spans="1:13" x14ac:dyDescent="0.25">
      <c r="A161" t="s">
        <v>28</v>
      </c>
      <c r="B161" t="s">
        <v>694</v>
      </c>
      <c r="C161" t="s">
        <v>718</v>
      </c>
      <c r="D161" t="s">
        <v>696</v>
      </c>
      <c r="E161" t="s">
        <v>697</v>
      </c>
      <c r="F161" t="s">
        <v>4382</v>
      </c>
      <c r="H161">
        <f t="shared" si="11"/>
        <v>1.3018225515722012E-2</v>
      </c>
      <c r="I161" s="2">
        <f t="shared" si="12"/>
        <v>149.40298507462686</v>
      </c>
      <c r="J161">
        <f t="shared" si="13"/>
        <v>1.3018225515722011</v>
      </c>
      <c r="L161" s="2">
        <f t="shared" si="9"/>
        <v>135.49253731343282</v>
      </c>
      <c r="M161" s="2">
        <f t="shared" si="10"/>
        <v>0.93130382535549772</v>
      </c>
    </row>
    <row r="162" spans="1:13" x14ac:dyDescent="0.25">
      <c r="A162" t="s">
        <v>28</v>
      </c>
      <c r="B162" t="s">
        <v>698</v>
      </c>
      <c r="C162" t="s">
        <v>4151</v>
      </c>
      <c r="D162" t="s">
        <v>700</v>
      </c>
      <c r="E162" t="s">
        <v>701</v>
      </c>
      <c r="F162" t="s">
        <v>4382</v>
      </c>
      <c r="H162">
        <f t="shared" si="11"/>
        <v>1.3068295613859403E-2</v>
      </c>
      <c r="I162" s="2">
        <f t="shared" si="12"/>
        <v>149.40298507462686</v>
      </c>
      <c r="J162">
        <f t="shared" si="13"/>
        <v>1.3068295613859404</v>
      </c>
      <c r="L162" s="2">
        <f t="shared" si="9"/>
        <v>135.49253731343282</v>
      </c>
      <c r="M162" s="2">
        <f t="shared" si="10"/>
        <v>0.93631083516923708</v>
      </c>
    </row>
    <row r="163" spans="1:13" x14ac:dyDescent="0.25">
      <c r="A163" t="s">
        <v>28</v>
      </c>
      <c r="B163" t="s">
        <v>702</v>
      </c>
      <c r="C163" t="s">
        <v>4153</v>
      </c>
      <c r="D163" t="s">
        <v>4383</v>
      </c>
      <c r="E163" t="s">
        <v>705</v>
      </c>
      <c r="F163" t="s">
        <v>447</v>
      </c>
      <c r="H163">
        <f t="shared" si="11"/>
        <v>1.3168435810134188E-2</v>
      </c>
      <c r="I163" s="2">
        <f t="shared" si="12"/>
        <v>150.74626865671641</v>
      </c>
      <c r="J163">
        <f t="shared" si="13"/>
        <v>1.3168435810134187</v>
      </c>
      <c r="L163" s="2">
        <f t="shared" si="9"/>
        <v>136.83582089552237</v>
      </c>
      <c r="M163" s="2">
        <f t="shared" si="10"/>
        <v>0.94632485479671535</v>
      </c>
    </row>
    <row r="164" spans="1:13" x14ac:dyDescent="0.25">
      <c r="A164" t="s">
        <v>28</v>
      </c>
      <c r="B164" t="s">
        <v>707</v>
      </c>
      <c r="C164" t="s">
        <v>733</v>
      </c>
      <c r="D164" t="s">
        <v>4384</v>
      </c>
      <c r="E164" t="s">
        <v>710</v>
      </c>
      <c r="F164" t="s">
        <v>447</v>
      </c>
      <c r="H164">
        <f t="shared" si="11"/>
        <v>1.3268576006408973E-2</v>
      </c>
      <c r="I164" s="2">
        <f t="shared" si="12"/>
        <v>150.74626865671641</v>
      </c>
      <c r="J164">
        <f t="shared" si="13"/>
        <v>1.3268576006408972</v>
      </c>
      <c r="L164" s="2">
        <f t="shared" si="9"/>
        <v>136.83582089552237</v>
      </c>
      <c r="M164" s="2">
        <f t="shared" si="10"/>
        <v>0.95633887442419385</v>
      </c>
    </row>
    <row r="165" spans="1:13" x14ac:dyDescent="0.25">
      <c r="A165" t="s">
        <v>28</v>
      </c>
      <c r="B165" t="s">
        <v>712</v>
      </c>
      <c r="C165" t="s">
        <v>733</v>
      </c>
      <c r="D165" t="s">
        <v>4384</v>
      </c>
      <c r="E165" t="s">
        <v>715</v>
      </c>
      <c r="F165" t="s">
        <v>442</v>
      </c>
      <c r="H165">
        <f t="shared" si="11"/>
        <v>1.3268576006408973E-2</v>
      </c>
      <c r="I165" s="2">
        <f t="shared" si="12"/>
        <v>150.14925373134329</v>
      </c>
      <c r="J165">
        <f t="shared" si="13"/>
        <v>1.3268576006408972</v>
      </c>
      <c r="L165" s="2">
        <f t="shared" si="9"/>
        <v>136.23880597014926</v>
      </c>
      <c r="M165" s="2">
        <f t="shared" si="10"/>
        <v>0.95633887442419385</v>
      </c>
    </row>
    <row r="166" spans="1:13" x14ac:dyDescent="0.25">
      <c r="A166" t="s">
        <v>28</v>
      </c>
      <c r="B166" t="s">
        <v>717</v>
      </c>
      <c r="C166" t="s">
        <v>4156</v>
      </c>
      <c r="D166" t="s">
        <v>4385</v>
      </c>
      <c r="E166" t="s">
        <v>720</v>
      </c>
      <c r="F166" t="s">
        <v>447</v>
      </c>
      <c r="H166">
        <f t="shared" si="11"/>
        <v>1.3318646104546365E-2</v>
      </c>
      <c r="I166" s="2">
        <f t="shared" si="12"/>
        <v>150.74626865671641</v>
      </c>
      <c r="J166">
        <f t="shared" si="13"/>
        <v>1.3318646104546366</v>
      </c>
      <c r="L166" s="2">
        <f t="shared" si="9"/>
        <v>136.83582089552237</v>
      </c>
      <c r="M166" s="2">
        <f t="shared" si="10"/>
        <v>0.96134588423793321</v>
      </c>
    </row>
    <row r="167" spans="1:13" x14ac:dyDescent="0.25">
      <c r="A167" t="s">
        <v>28</v>
      </c>
      <c r="B167" t="s">
        <v>721</v>
      </c>
      <c r="C167" t="s">
        <v>740</v>
      </c>
      <c r="D167" t="s">
        <v>4386</v>
      </c>
      <c r="E167" t="s">
        <v>722</v>
      </c>
      <c r="F167" t="s">
        <v>4103</v>
      </c>
      <c r="H167">
        <f t="shared" si="11"/>
        <v>1.3468856398958543E-2</v>
      </c>
      <c r="I167" s="2">
        <f t="shared" si="12"/>
        <v>152.23880597014926</v>
      </c>
      <c r="J167">
        <f t="shared" si="13"/>
        <v>1.3468856398958542</v>
      </c>
      <c r="L167" s="2">
        <f t="shared" si="9"/>
        <v>138.32835820895522</v>
      </c>
      <c r="M167" s="2">
        <f t="shared" si="10"/>
        <v>0.97636691367915085</v>
      </c>
    </row>
    <row r="168" spans="1:13" x14ac:dyDescent="0.25">
      <c r="A168" t="s">
        <v>28</v>
      </c>
      <c r="B168" t="s">
        <v>723</v>
      </c>
      <c r="C168" t="s">
        <v>745</v>
      </c>
      <c r="D168" t="s">
        <v>4387</v>
      </c>
      <c r="E168" t="s">
        <v>726</v>
      </c>
      <c r="F168" t="s">
        <v>4106</v>
      </c>
      <c r="H168">
        <f t="shared" si="11"/>
        <v>1.3568996595233326E-2</v>
      </c>
      <c r="I168" s="2">
        <f t="shared" si="12"/>
        <v>153.73134328358208</v>
      </c>
      <c r="J168">
        <f t="shared" si="13"/>
        <v>1.3568996595233327</v>
      </c>
      <c r="L168" s="2">
        <f t="shared" si="9"/>
        <v>139.82089552238804</v>
      </c>
      <c r="M168" s="2">
        <f t="shared" si="10"/>
        <v>0.98638093330662935</v>
      </c>
    </row>
    <row r="169" spans="1:13" x14ac:dyDescent="0.25">
      <c r="A169" t="s">
        <v>28</v>
      </c>
      <c r="B169" t="s">
        <v>728</v>
      </c>
      <c r="C169" t="s">
        <v>3104</v>
      </c>
      <c r="D169" t="s">
        <v>4388</v>
      </c>
      <c r="E169" t="s">
        <v>731</v>
      </c>
      <c r="F169" t="s">
        <v>4106</v>
      </c>
      <c r="H169">
        <f t="shared" si="11"/>
        <v>1.3669136791508111E-2</v>
      </c>
      <c r="I169" s="2">
        <f t="shared" si="12"/>
        <v>153.73134328358208</v>
      </c>
      <c r="J169">
        <f t="shared" si="13"/>
        <v>1.3669136791508112</v>
      </c>
      <c r="L169" s="2">
        <f t="shared" si="9"/>
        <v>139.82089552238804</v>
      </c>
      <c r="M169" s="2">
        <f t="shared" si="10"/>
        <v>0.99639495293410785</v>
      </c>
    </row>
    <row r="170" spans="1:13" x14ac:dyDescent="0.25">
      <c r="A170" t="s">
        <v>28</v>
      </c>
      <c r="B170" t="s">
        <v>732</v>
      </c>
      <c r="C170" t="s">
        <v>753</v>
      </c>
      <c r="D170" t="s">
        <v>4389</v>
      </c>
      <c r="E170" t="s">
        <v>735</v>
      </c>
      <c r="F170" t="s">
        <v>4106</v>
      </c>
      <c r="H170">
        <f t="shared" si="11"/>
        <v>1.3719206889645504E-2</v>
      </c>
      <c r="I170" s="2">
        <f t="shared" si="12"/>
        <v>153.73134328358208</v>
      </c>
      <c r="J170">
        <f t="shared" si="13"/>
        <v>1.3719206889645503</v>
      </c>
      <c r="L170" s="2">
        <f t="shared" si="9"/>
        <v>139.82089552238804</v>
      </c>
      <c r="M170" s="2">
        <f t="shared" si="10"/>
        <v>1.001401962747847</v>
      </c>
    </row>
    <row r="171" spans="1:13" x14ac:dyDescent="0.25">
      <c r="A171" t="s">
        <v>28</v>
      </c>
      <c r="B171" t="s">
        <v>736</v>
      </c>
      <c r="C171" t="s">
        <v>758</v>
      </c>
      <c r="D171" t="s">
        <v>4390</v>
      </c>
      <c r="E171" t="s">
        <v>737</v>
      </c>
      <c r="F171" t="s">
        <v>4391</v>
      </c>
      <c r="H171">
        <f t="shared" si="11"/>
        <v>1.3819347085920289E-2</v>
      </c>
      <c r="I171" s="2">
        <f t="shared" si="12"/>
        <v>155.22388059701493</v>
      </c>
      <c r="J171">
        <f t="shared" si="13"/>
        <v>1.3819347085920288</v>
      </c>
      <c r="L171" s="2">
        <f t="shared" si="9"/>
        <v>141.31343283582089</v>
      </c>
      <c r="M171" s="2">
        <f t="shared" si="10"/>
        <v>1.0114159823753255</v>
      </c>
    </row>
    <row r="172" spans="1:13" x14ac:dyDescent="0.25">
      <c r="A172" t="s">
        <v>28</v>
      </c>
      <c r="B172" t="s">
        <v>739</v>
      </c>
      <c r="C172" t="s">
        <v>762</v>
      </c>
      <c r="D172" t="s">
        <v>4392</v>
      </c>
      <c r="E172" t="s">
        <v>742</v>
      </c>
      <c r="F172" t="s">
        <v>3135</v>
      </c>
      <c r="H172">
        <f t="shared" si="11"/>
        <v>1.3869417184057681E-2</v>
      </c>
      <c r="I172" s="2">
        <f t="shared" si="12"/>
        <v>154.47761194029849</v>
      </c>
      <c r="J172">
        <f t="shared" si="13"/>
        <v>1.386941718405768</v>
      </c>
      <c r="L172" s="2">
        <f t="shared" si="9"/>
        <v>140.56716417910445</v>
      </c>
      <c r="M172" s="2">
        <f t="shared" si="10"/>
        <v>1.0164229921890646</v>
      </c>
    </row>
    <row r="173" spans="1:13" x14ac:dyDescent="0.25">
      <c r="A173" t="s">
        <v>28</v>
      </c>
      <c r="B173" t="s">
        <v>744</v>
      </c>
      <c r="C173" t="s">
        <v>767</v>
      </c>
      <c r="D173" t="s">
        <v>4393</v>
      </c>
      <c r="E173" t="s">
        <v>747</v>
      </c>
      <c r="F173" t="s">
        <v>463</v>
      </c>
      <c r="H173">
        <f t="shared" si="11"/>
        <v>1.3969557380332466E-2</v>
      </c>
      <c r="I173" s="2">
        <f t="shared" si="12"/>
        <v>157.46268656716418</v>
      </c>
      <c r="J173">
        <f t="shared" si="13"/>
        <v>1.3969557380332465</v>
      </c>
      <c r="L173" s="2">
        <f t="shared" si="9"/>
        <v>143.55223880597015</v>
      </c>
      <c r="M173" s="2">
        <f t="shared" si="10"/>
        <v>1.0264370118165431</v>
      </c>
    </row>
    <row r="174" spans="1:13" x14ac:dyDescent="0.25">
      <c r="A174" t="s">
        <v>28</v>
      </c>
      <c r="B174" t="s">
        <v>748</v>
      </c>
      <c r="C174" t="s">
        <v>771</v>
      </c>
      <c r="D174" t="s">
        <v>4394</v>
      </c>
      <c r="E174" t="s">
        <v>751</v>
      </c>
      <c r="F174" t="s">
        <v>4391</v>
      </c>
      <c r="H174">
        <f t="shared" si="11"/>
        <v>1.4019627478469857E-2</v>
      </c>
      <c r="I174" s="2">
        <f t="shared" si="12"/>
        <v>155.22388059701493</v>
      </c>
      <c r="J174">
        <f t="shared" si="13"/>
        <v>1.4019627478469858</v>
      </c>
      <c r="L174" s="2">
        <f t="shared" si="9"/>
        <v>141.31343283582089</v>
      </c>
      <c r="M174" s="2">
        <f t="shared" si="10"/>
        <v>1.0314440216302825</v>
      </c>
    </row>
    <row r="175" spans="1:13" x14ac:dyDescent="0.25">
      <c r="A175" t="s">
        <v>28</v>
      </c>
      <c r="B175" t="s">
        <v>752</v>
      </c>
      <c r="C175" t="s">
        <v>780</v>
      </c>
      <c r="D175" t="s">
        <v>4395</v>
      </c>
      <c r="E175" t="s">
        <v>755</v>
      </c>
      <c r="F175" t="s">
        <v>463</v>
      </c>
      <c r="H175">
        <f t="shared" si="11"/>
        <v>1.4119767674744642E-2</v>
      </c>
      <c r="I175" s="2">
        <f t="shared" si="12"/>
        <v>157.46268656716418</v>
      </c>
      <c r="J175">
        <f t="shared" si="13"/>
        <v>1.4119767674744643</v>
      </c>
      <c r="L175" s="2">
        <f t="shared" si="9"/>
        <v>143.55223880597015</v>
      </c>
      <c r="M175" s="2">
        <f t="shared" si="10"/>
        <v>1.041458041257761</v>
      </c>
    </row>
    <row r="176" spans="1:13" x14ac:dyDescent="0.25">
      <c r="A176" t="s">
        <v>28</v>
      </c>
      <c r="B176" t="s">
        <v>757</v>
      </c>
      <c r="C176" t="s">
        <v>4396</v>
      </c>
      <c r="D176" t="s">
        <v>4397</v>
      </c>
      <c r="E176" t="s">
        <v>760</v>
      </c>
      <c r="F176" t="s">
        <v>4398</v>
      </c>
      <c r="H176">
        <f t="shared" si="11"/>
        <v>1.4169837772882036E-2</v>
      </c>
      <c r="I176" s="2">
        <f t="shared" si="12"/>
        <v>156.71641791044775</v>
      </c>
      <c r="J176">
        <f t="shared" si="13"/>
        <v>1.4169837772882035</v>
      </c>
      <c r="L176" s="2">
        <f t="shared" si="9"/>
        <v>142.80597014925371</v>
      </c>
      <c r="M176" s="2">
        <f t="shared" si="10"/>
        <v>1.0464650510715001</v>
      </c>
    </row>
    <row r="177" spans="1:13" x14ac:dyDescent="0.25">
      <c r="A177" t="s">
        <v>28</v>
      </c>
      <c r="B177" t="s">
        <v>761</v>
      </c>
      <c r="C177" t="s">
        <v>3115</v>
      </c>
      <c r="D177" t="s">
        <v>4174</v>
      </c>
      <c r="E177" t="s">
        <v>764</v>
      </c>
      <c r="F177" t="s">
        <v>477</v>
      </c>
      <c r="H177">
        <f t="shared" si="11"/>
        <v>1.4370118165431604E-2</v>
      </c>
      <c r="I177" s="2">
        <f t="shared" si="12"/>
        <v>160.29850746268656</v>
      </c>
      <c r="J177">
        <f t="shared" si="13"/>
        <v>1.4370118165431605</v>
      </c>
      <c r="L177" s="2">
        <f t="shared" si="9"/>
        <v>146.38805970149252</v>
      </c>
      <c r="M177" s="2">
        <f t="shared" si="10"/>
        <v>1.0664930903264571</v>
      </c>
    </row>
    <row r="178" spans="1:13" x14ac:dyDescent="0.25">
      <c r="A178" t="s">
        <v>28</v>
      </c>
      <c r="B178" t="s">
        <v>766</v>
      </c>
      <c r="C178" t="s">
        <v>789</v>
      </c>
      <c r="D178" t="s">
        <v>4175</v>
      </c>
      <c r="E178" t="s">
        <v>769</v>
      </c>
      <c r="F178" t="s">
        <v>472</v>
      </c>
      <c r="H178">
        <f t="shared" si="11"/>
        <v>1.4420188263568997E-2</v>
      </c>
      <c r="I178" s="2">
        <f t="shared" si="12"/>
        <v>159.55223880597015</v>
      </c>
      <c r="J178">
        <f t="shared" si="13"/>
        <v>1.4420188263568996</v>
      </c>
      <c r="L178" s="2">
        <f t="shared" si="9"/>
        <v>145.64179104477611</v>
      </c>
      <c r="M178" s="2">
        <f t="shared" si="10"/>
        <v>1.0715001001401963</v>
      </c>
    </row>
    <row r="179" spans="1:13" x14ac:dyDescent="0.25">
      <c r="A179" t="s">
        <v>28</v>
      </c>
      <c r="B179" t="s">
        <v>770</v>
      </c>
      <c r="C179" t="s">
        <v>793</v>
      </c>
      <c r="D179" t="s">
        <v>4176</v>
      </c>
      <c r="E179" t="s">
        <v>773</v>
      </c>
      <c r="F179" t="s">
        <v>472</v>
      </c>
      <c r="H179">
        <f t="shared" si="11"/>
        <v>1.4470258361706389E-2</v>
      </c>
      <c r="I179" s="2">
        <f t="shared" si="12"/>
        <v>159.55223880597015</v>
      </c>
      <c r="J179">
        <f t="shared" si="13"/>
        <v>1.447025836170639</v>
      </c>
      <c r="L179" s="2">
        <f t="shared" ref="L179:L242" si="14">I179-$I$49</f>
        <v>145.64179104477611</v>
      </c>
      <c r="M179" s="2">
        <f t="shared" ref="M179:M242" si="15">J179-$J$49</f>
        <v>1.0765071099539356</v>
      </c>
    </row>
    <row r="180" spans="1:13" x14ac:dyDescent="0.25">
      <c r="A180" t="s">
        <v>28</v>
      </c>
      <c r="B180" t="s">
        <v>775</v>
      </c>
      <c r="C180" t="s">
        <v>3122</v>
      </c>
      <c r="D180" t="s">
        <v>4399</v>
      </c>
      <c r="E180" t="s">
        <v>778</v>
      </c>
      <c r="F180" t="s">
        <v>3142</v>
      </c>
      <c r="H180">
        <f t="shared" si="11"/>
        <v>1.4570398557981173E-2</v>
      </c>
      <c r="I180" s="2">
        <f t="shared" si="12"/>
        <v>158.80597014925371</v>
      </c>
      <c r="J180">
        <f t="shared" si="13"/>
        <v>1.4570398557981172</v>
      </c>
      <c r="L180" s="2">
        <f t="shared" si="14"/>
        <v>144.89552238805967</v>
      </c>
      <c r="M180" s="2">
        <f t="shared" si="15"/>
        <v>1.0865211295814139</v>
      </c>
    </row>
    <row r="181" spans="1:13" x14ac:dyDescent="0.25">
      <c r="A181" t="s">
        <v>28</v>
      </c>
      <c r="B181" t="s">
        <v>779</v>
      </c>
      <c r="C181" t="s">
        <v>4172</v>
      </c>
      <c r="D181" t="s">
        <v>4400</v>
      </c>
      <c r="E181" t="s">
        <v>782</v>
      </c>
      <c r="F181" t="s">
        <v>4112</v>
      </c>
      <c r="H181">
        <f t="shared" si="11"/>
        <v>1.4670538754255958E-2</v>
      </c>
      <c r="I181" s="2">
        <f t="shared" si="12"/>
        <v>161.044776119403</v>
      </c>
      <c r="J181">
        <f t="shared" si="13"/>
        <v>1.4670538754255957</v>
      </c>
      <c r="L181" s="2">
        <f t="shared" si="14"/>
        <v>147.13432835820896</v>
      </c>
      <c r="M181" s="2">
        <f t="shared" si="15"/>
        <v>1.0965351492088924</v>
      </c>
    </row>
    <row r="182" spans="1:13" x14ac:dyDescent="0.25">
      <c r="A182" t="s">
        <v>28</v>
      </c>
      <c r="B182" t="s">
        <v>783</v>
      </c>
      <c r="C182" t="s">
        <v>811</v>
      </c>
      <c r="D182" t="s">
        <v>4179</v>
      </c>
      <c r="E182" t="s">
        <v>786</v>
      </c>
      <c r="F182" t="s">
        <v>4112</v>
      </c>
      <c r="H182">
        <f t="shared" si="11"/>
        <v>1.4770678950530743E-2</v>
      </c>
      <c r="I182" s="2">
        <f t="shared" si="12"/>
        <v>161.044776119403</v>
      </c>
      <c r="J182">
        <f t="shared" si="13"/>
        <v>1.4770678950530742</v>
      </c>
      <c r="L182" s="2">
        <f t="shared" si="14"/>
        <v>147.13432835820896</v>
      </c>
      <c r="M182" s="2">
        <f t="shared" si="15"/>
        <v>1.1065491688363709</v>
      </c>
    </row>
    <row r="183" spans="1:13" x14ac:dyDescent="0.25">
      <c r="A183" t="s">
        <v>28</v>
      </c>
      <c r="B183" t="s">
        <v>788</v>
      </c>
      <c r="C183" t="s">
        <v>811</v>
      </c>
      <c r="D183" t="s">
        <v>4179</v>
      </c>
      <c r="E183" t="s">
        <v>791</v>
      </c>
      <c r="F183" t="s">
        <v>4112</v>
      </c>
      <c r="H183">
        <f t="shared" si="11"/>
        <v>1.4770678950530743E-2</v>
      </c>
      <c r="I183" s="2">
        <f t="shared" si="12"/>
        <v>161.044776119403</v>
      </c>
      <c r="J183">
        <f t="shared" si="13"/>
        <v>1.4770678950530742</v>
      </c>
      <c r="L183" s="2">
        <f t="shared" si="14"/>
        <v>147.13432835820896</v>
      </c>
      <c r="M183" s="2">
        <f t="shared" si="15"/>
        <v>1.1065491688363709</v>
      </c>
    </row>
    <row r="184" spans="1:13" x14ac:dyDescent="0.25">
      <c r="A184" t="s">
        <v>28</v>
      </c>
      <c r="B184" t="s">
        <v>792</v>
      </c>
      <c r="C184" t="s">
        <v>816</v>
      </c>
      <c r="D184" t="s">
        <v>4401</v>
      </c>
      <c r="E184" t="s">
        <v>795</v>
      </c>
      <c r="F184" t="s">
        <v>472</v>
      </c>
      <c r="H184">
        <f t="shared" si="11"/>
        <v>1.4820749048668135E-2</v>
      </c>
      <c r="I184" s="2">
        <f t="shared" si="12"/>
        <v>159.55223880597015</v>
      </c>
      <c r="J184">
        <f t="shared" si="13"/>
        <v>1.4820749048668136</v>
      </c>
      <c r="L184" s="2">
        <f t="shared" si="14"/>
        <v>145.64179104477611</v>
      </c>
      <c r="M184" s="2">
        <f t="shared" si="15"/>
        <v>1.1115561786501102</v>
      </c>
    </row>
    <row r="185" spans="1:13" x14ac:dyDescent="0.25">
      <c r="A185" t="s">
        <v>28</v>
      </c>
      <c r="B185" t="s">
        <v>797</v>
      </c>
      <c r="C185" t="s">
        <v>4402</v>
      </c>
      <c r="D185" t="s">
        <v>4183</v>
      </c>
      <c r="E185" t="s">
        <v>800</v>
      </c>
      <c r="F185" t="s">
        <v>485</v>
      </c>
      <c r="H185">
        <f t="shared" si="11"/>
        <v>1.5021029441217705E-2</v>
      </c>
      <c r="I185" s="2">
        <f t="shared" si="12"/>
        <v>163.28358208955225</v>
      </c>
      <c r="J185">
        <f t="shared" si="13"/>
        <v>1.5021029441217704</v>
      </c>
      <c r="L185" s="2">
        <f t="shared" si="14"/>
        <v>149.37313432835822</v>
      </c>
      <c r="M185" s="2">
        <f t="shared" si="15"/>
        <v>1.131584217905067</v>
      </c>
    </row>
    <row r="186" spans="1:13" x14ac:dyDescent="0.25">
      <c r="A186" t="s">
        <v>28</v>
      </c>
      <c r="B186" t="s">
        <v>801</v>
      </c>
      <c r="C186" t="s">
        <v>829</v>
      </c>
      <c r="D186" t="s">
        <v>4184</v>
      </c>
      <c r="E186" t="s">
        <v>804</v>
      </c>
      <c r="F186" t="s">
        <v>4122</v>
      </c>
      <c r="H186">
        <f t="shared" si="11"/>
        <v>1.512116963749249E-2</v>
      </c>
      <c r="I186" s="2">
        <f t="shared" si="12"/>
        <v>164.02985074626866</v>
      </c>
      <c r="J186">
        <f t="shared" si="13"/>
        <v>1.5121169637492489</v>
      </c>
      <c r="L186" s="2">
        <f t="shared" si="14"/>
        <v>150.11940298507463</v>
      </c>
      <c r="M186" s="2">
        <f t="shared" si="15"/>
        <v>1.1415982375325455</v>
      </c>
    </row>
    <row r="187" spans="1:13" x14ac:dyDescent="0.25">
      <c r="A187" t="s">
        <v>28</v>
      </c>
      <c r="B187" t="s">
        <v>805</v>
      </c>
      <c r="C187" t="s">
        <v>829</v>
      </c>
      <c r="D187" t="s">
        <v>4184</v>
      </c>
      <c r="E187" t="s">
        <v>808</v>
      </c>
      <c r="F187" t="s">
        <v>482</v>
      </c>
      <c r="H187">
        <f t="shared" si="11"/>
        <v>1.512116963749249E-2</v>
      </c>
      <c r="I187" s="2">
        <f t="shared" si="12"/>
        <v>162.53731343283582</v>
      </c>
      <c r="J187">
        <f t="shared" si="13"/>
        <v>1.5121169637492489</v>
      </c>
      <c r="L187" s="2">
        <f t="shared" si="14"/>
        <v>148.62686567164178</v>
      </c>
      <c r="M187" s="2">
        <f t="shared" si="15"/>
        <v>1.1415982375325455</v>
      </c>
    </row>
    <row r="188" spans="1:13" x14ac:dyDescent="0.25">
      <c r="A188" t="s">
        <v>28</v>
      </c>
      <c r="B188" t="s">
        <v>810</v>
      </c>
      <c r="C188" t="s">
        <v>4180</v>
      </c>
      <c r="D188" t="s">
        <v>4403</v>
      </c>
      <c r="E188" t="s">
        <v>813</v>
      </c>
      <c r="F188" t="s">
        <v>4122</v>
      </c>
      <c r="H188">
        <f t="shared" si="11"/>
        <v>1.5221309833767275E-2</v>
      </c>
      <c r="I188" s="2">
        <f t="shared" si="12"/>
        <v>164.02985074626866</v>
      </c>
      <c r="J188">
        <f t="shared" si="13"/>
        <v>1.5221309833767274</v>
      </c>
      <c r="L188" s="2">
        <f t="shared" si="14"/>
        <v>150.11940298507463</v>
      </c>
      <c r="M188" s="2">
        <f t="shared" si="15"/>
        <v>1.151612257160024</v>
      </c>
    </row>
    <row r="189" spans="1:13" x14ac:dyDescent="0.25">
      <c r="A189" t="s">
        <v>28</v>
      </c>
      <c r="B189" t="s">
        <v>815</v>
      </c>
      <c r="C189" t="s">
        <v>3137</v>
      </c>
      <c r="D189" t="s">
        <v>4187</v>
      </c>
      <c r="E189" t="s">
        <v>818</v>
      </c>
      <c r="F189" t="s">
        <v>4119</v>
      </c>
      <c r="H189">
        <f t="shared" si="11"/>
        <v>1.5321450030042059E-2</v>
      </c>
      <c r="I189" s="2">
        <f t="shared" si="12"/>
        <v>164.77611940298507</v>
      </c>
      <c r="J189">
        <f t="shared" si="13"/>
        <v>1.5321450030042059</v>
      </c>
      <c r="L189" s="2">
        <f t="shared" si="14"/>
        <v>150.86567164179104</v>
      </c>
      <c r="M189" s="2">
        <f t="shared" si="15"/>
        <v>1.1616262767875025</v>
      </c>
    </row>
    <row r="190" spans="1:13" x14ac:dyDescent="0.25">
      <c r="A190" t="s">
        <v>28</v>
      </c>
      <c r="B190" t="s">
        <v>819</v>
      </c>
      <c r="C190" t="s">
        <v>3140</v>
      </c>
      <c r="D190" t="s">
        <v>4188</v>
      </c>
      <c r="E190" t="s">
        <v>822</v>
      </c>
      <c r="F190" t="s">
        <v>4121</v>
      </c>
      <c r="H190">
        <f t="shared" si="11"/>
        <v>1.5421590226316844E-2</v>
      </c>
      <c r="I190" s="2">
        <f t="shared" si="12"/>
        <v>165.52238805970148</v>
      </c>
      <c r="J190">
        <f t="shared" si="13"/>
        <v>1.5421590226316844</v>
      </c>
      <c r="L190" s="2">
        <f t="shared" si="14"/>
        <v>151.61194029850745</v>
      </c>
      <c r="M190" s="2">
        <f t="shared" si="15"/>
        <v>1.171640296414981</v>
      </c>
    </row>
    <row r="191" spans="1:13" x14ac:dyDescent="0.25">
      <c r="A191" t="s">
        <v>28</v>
      </c>
      <c r="B191" t="s">
        <v>823</v>
      </c>
      <c r="C191" t="s">
        <v>846</v>
      </c>
      <c r="D191" t="s">
        <v>4404</v>
      </c>
      <c r="E191" t="s">
        <v>826</v>
      </c>
      <c r="F191" t="s">
        <v>4121</v>
      </c>
      <c r="H191">
        <f t="shared" si="11"/>
        <v>1.5471660324454236E-2</v>
      </c>
      <c r="I191" s="2">
        <f t="shared" si="12"/>
        <v>165.52238805970148</v>
      </c>
      <c r="J191">
        <f t="shared" si="13"/>
        <v>1.5471660324454235</v>
      </c>
      <c r="L191" s="2">
        <f t="shared" si="14"/>
        <v>151.61194029850745</v>
      </c>
      <c r="M191" s="2">
        <f t="shared" si="15"/>
        <v>1.1766473062287202</v>
      </c>
    </row>
    <row r="192" spans="1:13" x14ac:dyDescent="0.25">
      <c r="A192" t="s">
        <v>28</v>
      </c>
      <c r="B192" t="s">
        <v>828</v>
      </c>
      <c r="C192" t="s">
        <v>855</v>
      </c>
      <c r="D192" t="s">
        <v>4405</v>
      </c>
      <c r="E192" t="s">
        <v>831</v>
      </c>
      <c r="F192" t="s">
        <v>3153</v>
      </c>
      <c r="H192">
        <f t="shared" si="11"/>
        <v>1.5571800520729021E-2</v>
      </c>
      <c r="I192" s="2">
        <f t="shared" si="12"/>
        <v>166.86567164179104</v>
      </c>
      <c r="J192">
        <f t="shared" si="13"/>
        <v>1.557180052072902</v>
      </c>
      <c r="L192" s="2">
        <f t="shared" si="14"/>
        <v>152.955223880597</v>
      </c>
      <c r="M192" s="2">
        <f t="shared" si="15"/>
        <v>1.1866613258561987</v>
      </c>
    </row>
    <row r="193" spans="1:13" x14ac:dyDescent="0.25">
      <c r="A193" t="s">
        <v>28</v>
      </c>
      <c r="B193" t="s">
        <v>833</v>
      </c>
      <c r="C193" t="s">
        <v>3146</v>
      </c>
      <c r="D193" t="s">
        <v>4191</v>
      </c>
      <c r="E193" t="s">
        <v>836</v>
      </c>
      <c r="F193" t="s">
        <v>4121</v>
      </c>
      <c r="H193">
        <f t="shared" si="11"/>
        <v>1.5621870618866412E-2</v>
      </c>
      <c r="I193" s="2">
        <f t="shared" si="12"/>
        <v>165.52238805970148</v>
      </c>
      <c r="J193">
        <f t="shared" si="13"/>
        <v>1.5621870618866414</v>
      </c>
      <c r="L193" s="2">
        <f t="shared" si="14"/>
        <v>151.61194029850745</v>
      </c>
      <c r="M193" s="2">
        <f t="shared" si="15"/>
        <v>1.191668335669938</v>
      </c>
    </row>
    <row r="194" spans="1:13" x14ac:dyDescent="0.25">
      <c r="A194" t="s">
        <v>28</v>
      </c>
      <c r="B194" t="s">
        <v>837</v>
      </c>
      <c r="C194" t="s">
        <v>859</v>
      </c>
      <c r="D194" t="s">
        <v>4193</v>
      </c>
      <c r="E194" t="s">
        <v>840</v>
      </c>
      <c r="F194" t="s">
        <v>4121</v>
      </c>
      <c r="H194">
        <f t="shared" si="11"/>
        <v>1.5671940717003806E-2</v>
      </c>
      <c r="I194" s="2">
        <f t="shared" si="12"/>
        <v>165.52238805970148</v>
      </c>
      <c r="J194">
        <f t="shared" si="13"/>
        <v>1.5671940717003805</v>
      </c>
      <c r="L194" s="2">
        <f t="shared" si="14"/>
        <v>151.61194029850745</v>
      </c>
      <c r="M194" s="2">
        <f t="shared" si="15"/>
        <v>1.1966753454836772</v>
      </c>
    </row>
    <row r="195" spans="1:13" x14ac:dyDescent="0.25">
      <c r="A195" t="s">
        <v>28</v>
      </c>
      <c r="B195" t="s">
        <v>841</v>
      </c>
      <c r="C195" t="s">
        <v>868</v>
      </c>
      <c r="D195" t="s">
        <v>4406</v>
      </c>
      <c r="E195" t="s">
        <v>844</v>
      </c>
      <c r="F195" t="s">
        <v>3153</v>
      </c>
      <c r="H195">
        <f t="shared" si="11"/>
        <v>1.5822151011415982E-2</v>
      </c>
      <c r="I195" s="2">
        <f t="shared" si="12"/>
        <v>166.86567164179104</v>
      </c>
      <c r="J195">
        <f t="shared" si="13"/>
        <v>1.5822151011415981</v>
      </c>
      <c r="L195" s="2">
        <f t="shared" si="14"/>
        <v>152.955223880597</v>
      </c>
      <c r="M195" s="2">
        <f t="shared" si="15"/>
        <v>1.2116963749248948</v>
      </c>
    </row>
    <row r="196" spans="1:13" x14ac:dyDescent="0.25">
      <c r="A196" t="s">
        <v>28</v>
      </c>
      <c r="B196" t="s">
        <v>845</v>
      </c>
      <c r="C196" t="s">
        <v>4189</v>
      </c>
      <c r="D196" t="s">
        <v>4195</v>
      </c>
      <c r="E196" t="s">
        <v>848</v>
      </c>
      <c r="F196" t="s">
        <v>4123</v>
      </c>
      <c r="H196">
        <f t="shared" ref="H196:H259" si="16">(C196-19972)/19972</f>
        <v>1.5872221109553376E-2</v>
      </c>
      <c r="I196" s="2">
        <f t="shared" ref="I196:I259" si="17">F196/670*1000000</f>
        <v>168.35820895522389</v>
      </c>
      <c r="J196">
        <f t="shared" ref="J196:J259" si="18">H196*100</f>
        <v>1.5872221109553375</v>
      </c>
      <c r="L196" s="2">
        <f t="shared" si="14"/>
        <v>154.44776119402985</v>
      </c>
      <c r="M196" s="2">
        <f t="shared" si="15"/>
        <v>1.2167033847386342</v>
      </c>
    </row>
    <row r="197" spans="1:13" x14ac:dyDescent="0.25">
      <c r="A197" t="s">
        <v>28</v>
      </c>
      <c r="B197" t="s">
        <v>850</v>
      </c>
      <c r="C197" t="s">
        <v>872</v>
      </c>
      <c r="D197" t="s">
        <v>4197</v>
      </c>
      <c r="E197" t="s">
        <v>853</v>
      </c>
      <c r="F197" t="s">
        <v>508</v>
      </c>
      <c r="H197">
        <f t="shared" si="16"/>
        <v>1.5972361305828159E-2</v>
      </c>
      <c r="I197" s="2">
        <f t="shared" si="17"/>
        <v>169.1044776119403</v>
      </c>
      <c r="J197">
        <f t="shared" si="18"/>
        <v>1.5972361305828158</v>
      </c>
      <c r="L197" s="2">
        <f t="shared" si="14"/>
        <v>155.19402985074626</v>
      </c>
      <c r="M197" s="2">
        <f t="shared" si="15"/>
        <v>1.2267174043661124</v>
      </c>
    </row>
    <row r="198" spans="1:13" x14ac:dyDescent="0.25">
      <c r="A198" t="s">
        <v>28</v>
      </c>
      <c r="B198" t="s">
        <v>854</v>
      </c>
      <c r="C198" t="s">
        <v>4192</v>
      </c>
      <c r="D198" t="s">
        <v>4198</v>
      </c>
      <c r="E198" t="s">
        <v>857</v>
      </c>
      <c r="F198" t="s">
        <v>4123</v>
      </c>
      <c r="H198">
        <f t="shared" si="16"/>
        <v>1.6022431403965552E-2</v>
      </c>
      <c r="I198" s="2">
        <f t="shared" si="17"/>
        <v>168.35820895522389</v>
      </c>
      <c r="J198">
        <f t="shared" si="18"/>
        <v>1.6022431403965551</v>
      </c>
      <c r="L198" s="2">
        <f t="shared" si="14"/>
        <v>154.44776119402985</v>
      </c>
      <c r="M198" s="2">
        <f t="shared" si="15"/>
        <v>1.2317244141798518</v>
      </c>
    </row>
    <row r="199" spans="1:13" x14ac:dyDescent="0.25">
      <c r="A199" t="s">
        <v>28</v>
      </c>
      <c r="B199" t="s">
        <v>858</v>
      </c>
      <c r="C199" t="s">
        <v>880</v>
      </c>
      <c r="D199" t="s">
        <v>4407</v>
      </c>
      <c r="E199" t="s">
        <v>861</v>
      </c>
      <c r="F199" t="s">
        <v>503</v>
      </c>
      <c r="H199">
        <f t="shared" si="16"/>
        <v>1.6122571600240335E-2</v>
      </c>
      <c r="I199" s="2">
        <f t="shared" si="17"/>
        <v>169.85074626865671</v>
      </c>
      <c r="J199">
        <f t="shared" si="18"/>
        <v>1.6122571600240336</v>
      </c>
      <c r="L199" s="2">
        <f t="shared" si="14"/>
        <v>155.94029850746267</v>
      </c>
      <c r="M199" s="2">
        <f t="shared" si="15"/>
        <v>1.2417384338073303</v>
      </c>
    </row>
    <row r="200" spans="1:13" x14ac:dyDescent="0.25">
      <c r="A200" t="s">
        <v>28</v>
      </c>
      <c r="B200" t="s">
        <v>862</v>
      </c>
      <c r="C200" t="s">
        <v>885</v>
      </c>
      <c r="D200" t="s">
        <v>4408</v>
      </c>
      <c r="E200" t="s">
        <v>865</v>
      </c>
      <c r="F200" t="s">
        <v>503</v>
      </c>
      <c r="H200">
        <f t="shared" si="16"/>
        <v>1.6222711796515122E-2</v>
      </c>
      <c r="I200" s="2">
        <f t="shared" si="17"/>
        <v>169.85074626865671</v>
      </c>
      <c r="J200">
        <f t="shared" si="18"/>
        <v>1.6222711796515121</v>
      </c>
      <c r="L200" s="2">
        <f t="shared" si="14"/>
        <v>155.94029850746267</v>
      </c>
      <c r="M200" s="2">
        <f t="shared" si="15"/>
        <v>1.2517524534348088</v>
      </c>
    </row>
    <row r="201" spans="1:13" x14ac:dyDescent="0.25">
      <c r="A201" t="s">
        <v>28</v>
      </c>
      <c r="B201" t="s">
        <v>867</v>
      </c>
      <c r="C201" t="s">
        <v>4196</v>
      </c>
      <c r="D201" t="s">
        <v>4202</v>
      </c>
      <c r="E201" t="s">
        <v>870</v>
      </c>
      <c r="F201" t="s">
        <v>508</v>
      </c>
      <c r="H201">
        <f t="shared" si="16"/>
        <v>1.6322851992789905E-2</v>
      </c>
      <c r="I201" s="2">
        <f t="shared" si="17"/>
        <v>169.1044776119403</v>
      </c>
      <c r="J201">
        <f t="shared" si="18"/>
        <v>1.6322851992789906</v>
      </c>
      <c r="L201" s="2">
        <f t="shared" si="14"/>
        <v>155.19402985074626</v>
      </c>
      <c r="M201" s="2">
        <f t="shared" si="15"/>
        <v>1.2617664730622873</v>
      </c>
    </row>
    <row r="202" spans="1:13" x14ac:dyDescent="0.25">
      <c r="A202" t="s">
        <v>28</v>
      </c>
      <c r="B202" t="s">
        <v>871</v>
      </c>
      <c r="C202" t="s">
        <v>894</v>
      </c>
      <c r="D202" t="s">
        <v>4203</v>
      </c>
      <c r="E202" t="s">
        <v>874</v>
      </c>
      <c r="F202" t="s">
        <v>503</v>
      </c>
      <c r="H202">
        <f t="shared" si="16"/>
        <v>1.6372922090927298E-2</v>
      </c>
      <c r="I202" s="2">
        <f t="shared" si="17"/>
        <v>169.85074626865671</v>
      </c>
      <c r="J202">
        <f t="shared" si="18"/>
        <v>1.6372922090927298</v>
      </c>
      <c r="L202" s="2">
        <f t="shared" si="14"/>
        <v>155.94029850746267</v>
      </c>
      <c r="M202" s="2">
        <f t="shared" si="15"/>
        <v>1.2667734828760264</v>
      </c>
    </row>
    <row r="203" spans="1:13" x14ac:dyDescent="0.25">
      <c r="A203" t="s">
        <v>28</v>
      </c>
      <c r="B203" t="s">
        <v>876</v>
      </c>
      <c r="C203" t="s">
        <v>3163</v>
      </c>
      <c r="D203" t="s">
        <v>4204</v>
      </c>
      <c r="E203" t="s">
        <v>877</v>
      </c>
      <c r="F203" t="s">
        <v>4123</v>
      </c>
      <c r="H203">
        <f t="shared" si="16"/>
        <v>1.6422992189064692E-2</v>
      </c>
      <c r="I203" s="2">
        <f t="shared" si="17"/>
        <v>168.35820895522389</v>
      </c>
      <c r="J203">
        <f t="shared" si="18"/>
        <v>1.6422992189064691</v>
      </c>
      <c r="L203" s="2">
        <f t="shared" si="14"/>
        <v>154.44776119402985</v>
      </c>
      <c r="M203" s="2">
        <f t="shared" si="15"/>
        <v>1.2717804926897658</v>
      </c>
    </row>
    <row r="204" spans="1:13" x14ac:dyDescent="0.25">
      <c r="A204" t="s">
        <v>28</v>
      </c>
      <c r="B204" t="s">
        <v>879</v>
      </c>
      <c r="C204" t="s">
        <v>4199</v>
      </c>
      <c r="D204" t="s">
        <v>4409</v>
      </c>
      <c r="E204" t="s">
        <v>882</v>
      </c>
      <c r="F204" t="s">
        <v>4410</v>
      </c>
      <c r="H204">
        <f t="shared" si="16"/>
        <v>1.6523132385339475E-2</v>
      </c>
      <c r="I204" s="2">
        <f t="shared" si="17"/>
        <v>171.34328358208955</v>
      </c>
      <c r="J204">
        <f t="shared" si="18"/>
        <v>1.6523132385339474</v>
      </c>
      <c r="L204" s="2">
        <f t="shared" si="14"/>
        <v>157.43283582089552</v>
      </c>
      <c r="M204" s="2">
        <f t="shared" si="15"/>
        <v>1.2817945123172441</v>
      </c>
    </row>
    <row r="205" spans="1:13" x14ac:dyDescent="0.25">
      <c r="A205" t="s">
        <v>28</v>
      </c>
      <c r="B205" t="s">
        <v>884</v>
      </c>
      <c r="C205" t="s">
        <v>4201</v>
      </c>
      <c r="D205" t="s">
        <v>4208</v>
      </c>
      <c r="E205" t="s">
        <v>887</v>
      </c>
      <c r="F205" t="s">
        <v>527</v>
      </c>
      <c r="H205">
        <f t="shared" si="16"/>
        <v>1.6673342679751652E-2</v>
      </c>
      <c r="I205" s="2">
        <f t="shared" si="17"/>
        <v>172.83582089552237</v>
      </c>
      <c r="J205">
        <f t="shared" si="18"/>
        <v>1.667334267975165</v>
      </c>
      <c r="L205" s="2">
        <f t="shared" si="14"/>
        <v>158.92537313432834</v>
      </c>
      <c r="M205" s="2">
        <f t="shared" si="15"/>
        <v>1.2968155417584617</v>
      </c>
    </row>
    <row r="206" spans="1:13" x14ac:dyDescent="0.25">
      <c r="A206" t="s">
        <v>28</v>
      </c>
      <c r="B206" t="s">
        <v>889</v>
      </c>
      <c r="C206" t="s">
        <v>915</v>
      </c>
      <c r="D206" t="s">
        <v>4210</v>
      </c>
      <c r="E206" t="s">
        <v>892</v>
      </c>
      <c r="F206" t="s">
        <v>527</v>
      </c>
      <c r="H206">
        <f t="shared" si="16"/>
        <v>1.6773482876026438E-2</v>
      </c>
      <c r="I206" s="2">
        <f t="shared" si="17"/>
        <v>172.83582089552237</v>
      </c>
      <c r="J206">
        <f t="shared" si="18"/>
        <v>1.6773482876026438</v>
      </c>
      <c r="L206" s="2">
        <f t="shared" si="14"/>
        <v>158.92537313432834</v>
      </c>
      <c r="M206" s="2">
        <f t="shared" si="15"/>
        <v>1.3068295613859404</v>
      </c>
    </row>
    <row r="207" spans="1:13" x14ac:dyDescent="0.25">
      <c r="A207" t="s">
        <v>28</v>
      </c>
      <c r="B207" t="s">
        <v>893</v>
      </c>
      <c r="C207" t="s">
        <v>915</v>
      </c>
      <c r="D207" t="s">
        <v>4210</v>
      </c>
      <c r="E207" t="s">
        <v>896</v>
      </c>
      <c r="F207" t="s">
        <v>4410</v>
      </c>
      <c r="H207">
        <f t="shared" si="16"/>
        <v>1.6773482876026438E-2</v>
      </c>
      <c r="I207" s="2">
        <f t="shared" si="17"/>
        <v>171.34328358208955</v>
      </c>
      <c r="J207">
        <f t="shared" si="18"/>
        <v>1.6773482876026438</v>
      </c>
      <c r="L207" s="2">
        <f t="shared" si="14"/>
        <v>157.43283582089552</v>
      </c>
      <c r="M207" s="2">
        <f t="shared" si="15"/>
        <v>1.3068295613859404</v>
      </c>
    </row>
    <row r="208" spans="1:13" x14ac:dyDescent="0.25">
      <c r="A208" t="s">
        <v>28</v>
      </c>
      <c r="B208" t="s">
        <v>898</v>
      </c>
      <c r="C208" t="s">
        <v>919</v>
      </c>
      <c r="D208" t="s">
        <v>4411</v>
      </c>
      <c r="E208" t="s">
        <v>899</v>
      </c>
      <c r="F208" t="s">
        <v>4126</v>
      </c>
      <c r="H208">
        <f t="shared" si="16"/>
        <v>1.6823552974163828E-2</v>
      </c>
      <c r="I208" s="2">
        <f t="shared" si="17"/>
        <v>172.08955223880599</v>
      </c>
      <c r="J208">
        <f t="shared" si="18"/>
        <v>1.6823552974163829</v>
      </c>
      <c r="L208" s="2">
        <f t="shared" si="14"/>
        <v>158.17910447761196</v>
      </c>
      <c r="M208" s="2">
        <f t="shared" si="15"/>
        <v>1.3118365711996796</v>
      </c>
    </row>
    <row r="209" spans="1:13" x14ac:dyDescent="0.25">
      <c r="A209" t="s">
        <v>28</v>
      </c>
      <c r="B209" t="s">
        <v>900</v>
      </c>
      <c r="C209" t="s">
        <v>4206</v>
      </c>
      <c r="D209" t="s">
        <v>4412</v>
      </c>
      <c r="E209" t="s">
        <v>903</v>
      </c>
      <c r="F209" t="s">
        <v>527</v>
      </c>
      <c r="H209">
        <f t="shared" si="16"/>
        <v>1.6973763268576008E-2</v>
      </c>
      <c r="I209" s="2">
        <f t="shared" si="17"/>
        <v>172.83582089552237</v>
      </c>
      <c r="J209">
        <f t="shared" si="18"/>
        <v>1.6973763268576008</v>
      </c>
      <c r="L209" s="2">
        <f t="shared" si="14"/>
        <v>158.92537313432834</v>
      </c>
      <c r="M209" s="2">
        <f t="shared" si="15"/>
        <v>1.3268576006408974</v>
      </c>
    </row>
    <row r="210" spans="1:13" x14ac:dyDescent="0.25">
      <c r="A210" t="s">
        <v>28</v>
      </c>
      <c r="B210" t="s">
        <v>904</v>
      </c>
      <c r="C210" t="s">
        <v>932</v>
      </c>
      <c r="D210" t="s">
        <v>4213</v>
      </c>
      <c r="E210" t="s">
        <v>907</v>
      </c>
      <c r="F210" t="s">
        <v>4126</v>
      </c>
      <c r="H210">
        <f t="shared" si="16"/>
        <v>1.7073903464850791E-2</v>
      </c>
      <c r="I210" s="2">
        <f t="shared" si="17"/>
        <v>172.08955223880599</v>
      </c>
      <c r="J210">
        <f t="shared" si="18"/>
        <v>1.707390346485079</v>
      </c>
      <c r="L210" s="2">
        <f t="shared" si="14"/>
        <v>158.17910447761196</v>
      </c>
      <c r="M210" s="2">
        <f t="shared" si="15"/>
        <v>1.3368716202683757</v>
      </c>
    </row>
    <row r="211" spans="1:13" x14ac:dyDescent="0.25">
      <c r="A211" t="s">
        <v>28</v>
      </c>
      <c r="B211" t="s">
        <v>909</v>
      </c>
      <c r="C211" t="s">
        <v>932</v>
      </c>
      <c r="D211" t="s">
        <v>4213</v>
      </c>
      <c r="E211" t="s">
        <v>912</v>
      </c>
      <c r="F211" t="s">
        <v>4128</v>
      </c>
      <c r="H211">
        <f t="shared" si="16"/>
        <v>1.7073903464850791E-2</v>
      </c>
      <c r="I211" s="2">
        <f t="shared" si="17"/>
        <v>173.58208955223881</v>
      </c>
      <c r="J211">
        <f t="shared" si="18"/>
        <v>1.707390346485079</v>
      </c>
      <c r="L211" s="2">
        <f t="shared" si="14"/>
        <v>159.67164179104478</v>
      </c>
      <c r="M211" s="2">
        <f t="shared" si="15"/>
        <v>1.3368716202683757</v>
      </c>
    </row>
    <row r="212" spans="1:13" x14ac:dyDescent="0.25">
      <c r="A212" t="s">
        <v>28</v>
      </c>
      <c r="B212" t="s">
        <v>914</v>
      </c>
      <c r="C212" t="s">
        <v>4413</v>
      </c>
      <c r="D212" t="s">
        <v>4214</v>
      </c>
      <c r="E212" t="s">
        <v>917</v>
      </c>
      <c r="F212" t="s">
        <v>517</v>
      </c>
      <c r="H212">
        <f t="shared" si="16"/>
        <v>1.7174043661125574E-2</v>
      </c>
      <c r="I212" s="2">
        <f t="shared" si="17"/>
        <v>174.17910447761196</v>
      </c>
      <c r="J212">
        <f t="shared" si="18"/>
        <v>1.7174043661125575</v>
      </c>
      <c r="L212" s="2">
        <f t="shared" si="14"/>
        <v>160.26865671641792</v>
      </c>
      <c r="M212" s="2">
        <f t="shared" si="15"/>
        <v>1.3468856398958542</v>
      </c>
    </row>
    <row r="213" spans="1:13" x14ac:dyDescent="0.25">
      <c r="A213" t="s">
        <v>28</v>
      </c>
      <c r="B213" t="s">
        <v>918</v>
      </c>
      <c r="C213" t="s">
        <v>3181</v>
      </c>
      <c r="D213" t="s">
        <v>4215</v>
      </c>
      <c r="E213" t="s">
        <v>921</v>
      </c>
      <c r="F213" t="s">
        <v>522</v>
      </c>
      <c r="H213">
        <f t="shared" si="16"/>
        <v>1.7324253955537754E-2</v>
      </c>
      <c r="I213" s="2">
        <f t="shared" si="17"/>
        <v>174.92537313432834</v>
      </c>
      <c r="J213">
        <f t="shared" si="18"/>
        <v>1.7324253955537754</v>
      </c>
      <c r="L213" s="2">
        <f t="shared" si="14"/>
        <v>161.0149253731343</v>
      </c>
      <c r="M213" s="2">
        <f t="shared" si="15"/>
        <v>1.3619066693370721</v>
      </c>
    </row>
    <row r="214" spans="1:13" x14ac:dyDescent="0.25">
      <c r="A214" t="s">
        <v>28</v>
      </c>
      <c r="B214" t="s">
        <v>922</v>
      </c>
      <c r="C214" t="s">
        <v>944</v>
      </c>
      <c r="D214" t="s">
        <v>4414</v>
      </c>
      <c r="E214" t="s">
        <v>925</v>
      </c>
      <c r="F214" t="s">
        <v>517</v>
      </c>
      <c r="H214">
        <f t="shared" si="16"/>
        <v>1.7374324053675144E-2</v>
      </c>
      <c r="I214" s="2">
        <f t="shared" si="17"/>
        <v>174.17910447761196</v>
      </c>
      <c r="J214">
        <f t="shared" si="18"/>
        <v>1.7374324053675143</v>
      </c>
      <c r="L214" s="2">
        <f t="shared" si="14"/>
        <v>160.26865671641792</v>
      </c>
      <c r="M214" s="2">
        <f t="shared" si="15"/>
        <v>1.366913679150811</v>
      </c>
    </row>
    <row r="215" spans="1:13" x14ac:dyDescent="0.25">
      <c r="A215" t="s">
        <v>28</v>
      </c>
      <c r="B215" t="s">
        <v>926</v>
      </c>
      <c r="C215" t="s">
        <v>949</v>
      </c>
      <c r="D215" t="s">
        <v>4216</v>
      </c>
      <c r="E215" t="s">
        <v>929</v>
      </c>
      <c r="F215" t="s">
        <v>517</v>
      </c>
      <c r="H215">
        <f t="shared" si="16"/>
        <v>1.7424394151812538E-2</v>
      </c>
      <c r="I215" s="2">
        <f t="shared" si="17"/>
        <v>174.17910447761196</v>
      </c>
      <c r="J215">
        <f t="shared" si="18"/>
        <v>1.7424394151812537</v>
      </c>
      <c r="L215" s="2">
        <f t="shared" si="14"/>
        <v>160.26865671641792</v>
      </c>
      <c r="M215" s="2">
        <f t="shared" si="15"/>
        <v>1.3719206889645503</v>
      </c>
    </row>
    <row r="216" spans="1:13" x14ac:dyDescent="0.25">
      <c r="A216" t="s">
        <v>28</v>
      </c>
      <c r="B216" t="s">
        <v>931</v>
      </c>
      <c r="C216" t="s">
        <v>957</v>
      </c>
      <c r="D216" t="s">
        <v>4415</v>
      </c>
      <c r="E216" t="s">
        <v>934</v>
      </c>
      <c r="F216" t="s">
        <v>517</v>
      </c>
      <c r="H216">
        <f t="shared" si="16"/>
        <v>1.7524534348087321E-2</v>
      </c>
      <c r="I216" s="2">
        <f t="shared" si="17"/>
        <v>174.17910447761196</v>
      </c>
      <c r="J216">
        <f t="shared" si="18"/>
        <v>1.7524534348087322</v>
      </c>
      <c r="L216" s="2">
        <f t="shared" si="14"/>
        <v>160.26865671641792</v>
      </c>
      <c r="M216" s="2">
        <f t="shared" si="15"/>
        <v>1.3819347085920288</v>
      </c>
    </row>
    <row r="217" spans="1:13" x14ac:dyDescent="0.25">
      <c r="A217" t="s">
        <v>28</v>
      </c>
      <c r="B217" t="s">
        <v>935</v>
      </c>
      <c r="C217" t="s">
        <v>4416</v>
      </c>
      <c r="D217" t="s">
        <v>4218</v>
      </c>
      <c r="E217" t="s">
        <v>938</v>
      </c>
      <c r="F217" t="s">
        <v>522</v>
      </c>
      <c r="H217">
        <f t="shared" si="16"/>
        <v>1.7574604446224714E-2</v>
      </c>
      <c r="I217" s="2">
        <f t="shared" si="17"/>
        <v>174.92537313432834</v>
      </c>
      <c r="J217">
        <f t="shared" si="18"/>
        <v>1.7574604446224713</v>
      </c>
      <c r="L217" s="2">
        <f t="shared" si="14"/>
        <v>161.0149253731343</v>
      </c>
      <c r="M217" s="2">
        <f t="shared" si="15"/>
        <v>1.386941718405768</v>
      </c>
    </row>
    <row r="218" spans="1:13" x14ac:dyDescent="0.25">
      <c r="A218" t="s">
        <v>28</v>
      </c>
      <c r="B218" t="s">
        <v>939</v>
      </c>
      <c r="C218" t="s">
        <v>965</v>
      </c>
      <c r="D218" t="s">
        <v>4220</v>
      </c>
      <c r="E218" t="s">
        <v>942</v>
      </c>
      <c r="F218" t="s">
        <v>3162</v>
      </c>
      <c r="H218">
        <f t="shared" si="16"/>
        <v>1.7724814740636891E-2</v>
      </c>
      <c r="I218" s="2">
        <f t="shared" si="17"/>
        <v>175.67164179104478</v>
      </c>
      <c r="J218">
        <f t="shared" si="18"/>
        <v>1.7724814740636892</v>
      </c>
      <c r="L218" s="2">
        <f t="shared" si="14"/>
        <v>161.76119402985074</v>
      </c>
      <c r="M218" s="2">
        <f t="shared" si="15"/>
        <v>1.4019627478469858</v>
      </c>
    </row>
    <row r="219" spans="1:13" x14ac:dyDescent="0.25">
      <c r="A219" t="s">
        <v>28</v>
      </c>
      <c r="B219" t="s">
        <v>943</v>
      </c>
      <c r="C219" t="s">
        <v>3193</v>
      </c>
      <c r="D219" t="s">
        <v>4417</v>
      </c>
      <c r="E219" t="s">
        <v>946</v>
      </c>
      <c r="F219" t="s">
        <v>522</v>
      </c>
      <c r="H219">
        <f t="shared" si="16"/>
        <v>1.7774884838774284E-2</v>
      </c>
      <c r="I219" s="2">
        <f t="shared" si="17"/>
        <v>174.92537313432834</v>
      </c>
      <c r="J219">
        <f t="shared" si="18"/>
        <v>1.7774884838774283</v>
      </c>
      <c r="L219" s="2">
        <f t="shared" si="14"/>
        <v>161.0149253731343</v>
      </c>
      <c r="M219" s="2">
        <f t="shared" si="15"/>
        <v>1.406969757660725</v>
      </c>
    </row>
    <row r="220" spans="1:13" x14ac:dyDescent="0.25">
      <c r="A220" t="s">
        <v>28</v>
      </c>
      <c r="B220" t="s">
        <v>948</v>
      </c>
      <c r="C220" t="s">
        <v>3196</v>
      </c>
      <c r="D220" t="s">
        <v>945</v>
      </c>
      <c r="E220" t="s">
        <v>951</v>
      </c>
      <c r="F220" t="s">
        <v>3162</v>
      </c>
      <c r="H220">
        <f t="shared" si="16"/>
        <v>1.7875025035049067E-2</v>
      </c>
      <c r="I220" s="2">
        <f t="shared" si="17"/>
        <v>175.67164179104478</v>
      </c>
      <c r="J220">
        <f t="shared" si="18"/>
        <v>1.7875025035049068</v>
      </c>
      <c r="L220" s="2">
        <f t="shared" si="14"/>
        <v>161.76119402985074</v>
      </c>
      <c r="M220" s="2">
        <f t="shared" si="15"/>
        <v>1.4169837772882035</v>
      </c>
    </row>
    <row r="221" spans="1:13" x14ac:dyDescent="0.25">
      <c r="A221" t="s">
        <v>28</v>
      </c>
      <c r="B221" t="s">
        <v>952</v>
      </c>
      <c r="C221" t="s">
        <v>974</v>
      </c>
      <c r="D221" t="s">
        <v>950</v>
      </c>
      <c r="E221" t="s">
        <v>955</v>
      </c>
      <c r="F221" t="s">
        <v>3165</v>
      </c>
      <c r="H221">
        <f t="shared" si="16"/>
        <v>1.792509513318646E-2</v>
      </c>
      <c r="I221" s="2">
        <f t="shared" si="17"/>
        <v>176.41791044776119</v>
      </c>
      <c r="J221">
        <f t="shared" si="18"/>
        <v>1.7925095133186459</v>
      </c>
      <c r="L221" s="2">
        <f t="shared" si="14"/>
        <v>162.50746268656715</v>
      </c>
      <c r="M221" s="2">
        <f t="shared" si="15"/>
        <v>1.4219907871019426</v>
      </c>
    </row>
    <row r="222" spans="1:13" x14ac:dyDescent="0.25">
      <c r="A222" t="s">
        <v>28</v>
      </c>
      <c r="B222" t="s">
        <v>956</v>
      </c>
      <c r="C222" t="s">
        <v>983</v>
      </c>
      <c r="D222" t="s">
        <v>3289</v>
      </c>
      <c r="E222" t="s">
        <v>959</v>
      </c>
      <c r="F222" t="s">
        <v>4139</v>
      </c>
      <c r="H222">
        <f t="shared" si="16"/>
        <v>1.8075305427598637E-2</v>
      </c>
      <c r="I222" s="2">
        <f t="shared" si="17"/>
        <v>177.16417910447763</v>
      </c>
      <c r="J222">
        <f t="shared" si="18"/>
        <v>1.8075305427598636</v>
      </c>
      <c r="L222" s="2">
        <f t="shared" si="14"/>
        <v>163.25373134328359</v>
      </c>
      <c r="M222" s="2">
        <f t="shared" si="15"/>
        <v>1.4370118165431602</v>
      </c>
    </row>
    <row r="223" spans="1:13" x14ac:dyDescent="0.25">
      <c r="A223" t="s">
        <v>28</v>
      </c>
      <c r="B223" t="s">
        <v>960</v>
      </c>
      <c r="C223" t="s">
        <v>983</v>
      </c>
      <c r="D223" t="s">
        <v>3289</v>
      </c>
      <c r="E223" t="s">
        <v>963</v>
      </c>
      <c r="F223" t="s">
        <v>4139</v>
      </c>
      <c r="H223">
        <f t="shared" si="16"/>
        <v>1.8075305427598637E-2</v>
      </c>
      <c r="I223" s="2">
        <f t="shared" si="17"/>
        <v>177.16417910447763</v>
      </c>
      <c r="J223">
        <f t="shared" si="18"/>
        <v>1.8075305427598636</v>
      </c>
      <c r="L223" s="2">
        <f t="shared" si="14"/>
        <v>163.25373134328359</v>
      </c>
      <c r="M223" s="2">
        <f t="shared" si="15"/>
        <v>1.4370118165431602</v>
      </c>
    </row>
    <row r="224" spans="1:13" x14ac:dyDescent="0.25">
      <c r="A224" t="s">
        <v>28</v>
      </c>
      <c r="B224" t="s">
        <v>964</v>
      </c>
      <c r="C224" t="s">
        <v>3204</v>
      </c>
      <c r="D224" t="s">
        <v>966</v>
      </c>
      <c r="E224" t="s">
        <v>967</v>
      </c>
      <c r="F224" t="s">
        <v>537</v>
      </c>
      <c r="H224">
        <f t="shared" si="16"/>
        <v>1.8225515722010813E-2</v>
      </c>
      <c r="I224" s="2">
        <f t="shared" si="17"/>
        <v>179.40298507462688</v>
      </c>
      <c r="J224">
        <f t="shared" si="18"/>
        <v>1.8225515722010814</v>
      </c>
      <c r="L224" s="2">
        <f t="shared" si="14"/>
        <v>165.49253731343285</v>
      </c>
      <c r="M224" s="2">
        <f t="shared" si="15"/>
        <v>1.4520328459843781</v>
      </c>
    </row>
    <row r="225" spans="1:13" x14ac:dyDescent="0.25">
      <c r="A225" t="s">
        <v>28</v>
      </c>
      <c r="B225" t="s">
        <v>969</v>
      </c>
      <c r="C225" t="s">
        <v>3207</v>
      </c>
      <c r="D225" t="s">
        <v>971</v>
      </c>
      <c r="E225" t="s">
        <v>972</v>
      </c>
      <c r="F225" t="s">
        <v>4418</v>
      </c>
      <c r="H225">
        <f t="shared" si="16"/>
        <v>1.83256559182856E-2</v>
      </c>
      <c r="I225" s="2">
        <f t="shared" si="17"/>
        <v>180.14925373134329</v>
      </c>
      <c r="J225">
        <f t="shared" si="18"/>
        <v>1.8325655918285599</v>
      </c>
      <c r="L225" s="2">
        <f t="shared" si="14"/>
        <v>166.23880597014926</v>
      </c>
      <c r="M225" s="2">
        <f t="shared" si="15"/>
        <v>1.4620468656118566</v>
      </c>
    </row>
    <row r="226" spans="1:13" x14ac:dyDescent="0.25">
      <c r="A226" t="s">
        <v>28</v>
      </c>
      <c r="B226" t="s">
        <v>973</v>
      </c>
      <c r="C226" t="s">
        <v>997</v>
      </c>
      <c r="D226" t="s">
        <v>4419</v>
      </c>
      <c r="E226" t="s">
        <v>976</v>
      </c>
      <c r="F226" t="s">
        <v>532</v>
      </c>
      <c r="H226">
        <f t="shared" si="16"/>
        <v>1.8375726016422993E-2</v>
      </c>
      <c r="I226" s="2">
        <f t="shared" si="17"/>
        <v>178.65671641791045</v>
      </c>
      <c r="J226">
        <f t="shared" si="18"/>
        <v>1.8375726016422993</v>
      </c>
      <c r="L226" s="2">
        <f t="shared" si="14"/>
        <v>164.74626865671641</v>
      </c>
      <c r="M226" s="2">
        <f t="shared" si="15"/>
        <v>1.467053875425596</v>
      </c>
    </row>
    <row r="227" spans="1:13" x14ac:dyDescent="0.25">
      <c r="A227" t="s">
        <v>28</v>
      </c>
      <c r="B227" t="s">
        <v>977</v>
      </c>
      <c r="C227" t="s">
        <v>4224</v>
      </c>
      <c r="D227" t="s">
        <v>3291</v>
      </c>
      <c r="E227" t="s">
        <v>980</v>
      </c>
      <c r="F227" t="s">
        <v>532</v>
      </c>
      <c r="H227">
        <f t="shared" si="16"/>
        <v>1.8425796114560383E-2</v>
      </c>
      <c r="I227" s="2">
        <f t="shared" si="17"/>
        <v>178.65671641791045</v>
      </c>
      <c r="J227">
        <f t="shared" si="18"/>
        <v>1.8425796114560384</v>
      </c>
      <c r="L227" s="2">
        <f t="shared" si="14"/>
        <v>164.74626865671641</v>
      </c>
      <c r="M227" s="2">
        <f t="shared" si="15"/>
        <v>1.4720608852393351</v>
      </c>
    </row>
    <row r="228" spans="1:13" x14ac:dyDescent="0.25">
      <c r="A228" t="s">
        <v>28</v>
      </c>
      <c r="B228" t="s">
        <v>982</v>
      </c>
      <c r="C228" t="s">
        <v>1004</v>
      </c>
      <c r="D228" t="s">
        <v>3292</v>
      </c>
      <c r="E228" t="s">
        <v>985</v>
      </c>
      <c r="F228" t="s">
        <v>532</v>
      </c>
      <c r="H228">
        <f t="shared" si="16"/>
        <v>1.852593631083517E-2</v>
      </c>
      <c r="I228" s="2">
        <f t="shared" si="17"/>
        <v>178.65671641791045</v>
      </c>
      <c r="J228">
        <f t="shared" si="18"/>
        <v>1.8525936310835169</v>
      </c>
      <c r="L228" s="2">
        <f t="shared" si="14"/>
        <v>164.74626865671641</v>
      </c>
      <c r="M228" s="2">
        <f t="shared" si="15"/>
        <v>1.4820749048668136</v>
      </c>
    </row>
    <row r="229" spans="1:13" x14ac:dyDescent="0.25">
      <c r="A229" t="s">
        <v>28</v>
      </c>
      <c r="B229" t="s">
        <v>986</v>
      </c>
      <c r="C229" t="s">
        <v>1012</v>
      </c>
      <c r="D229" t="s">
        <v>4420</v>
      </c>
      <c r="E229" t="s">
        <v>989</v>
      </c>
      <c r="F229" t="s">
        <v>537</v>
      </c>
      <c r="H229">
        <f t="shared" si="16"/>
        <v>1.8626076507109953E-2</v>
      </c>
      <c r="I229" s="2">
        <f t="shared" si="17"/>
        <v>179.40298507462688</v>
      </c>
      <c r="J229">
        <f t="shared" si="18"/>
        <v>1.8626076507109952</v>
      </c>
      <c r="L229" s="2">
        <f t="shared" si="14"/>
        <v>165.49253731343285</v>
      </c>
      <c r="M229" s="2">
        <f t="shared" si="15"/>
        <v>1.4920889244942919</v>
      </c>
    </row>
    <row r="230" spans="1:13" x14ac:dyDescent="0.25">
      <c r="A230" t="s">
        <v>28</v>
      </c>
      <c r="B230" t="s">
        <v>991</v>
      </c>
      <c r="C230" t="s">
        <v>1017</v>
      </c>
      <c r="D230" t="s">
        <v>3295</v>
      </c>
      <c r="E230" t="s">
        <v>994</v>
      </c>
      <c r="F230" t="s">
        <v>4418</v>
      </c>
      <c r="H230">
        <f t="shared" si="16"/>
        <v>1.8676146605247346E-2</v>
      </c>
      <c r="I230" s="2">
        <f t="shared" si="17"/>
        <v>180.14925373134329</v>
      </c>
      <c r="J230">
        <f t="shared" si="18"/>
        <v>1.8676146605247346</v>
      </c>
      <c r="L230" s="2">
        <f t="shared" si="14"/>
        <v>166.23880597014926</v>
      </c>
      <c r="M230" s="2">
        <f t="shared" si="15"/>
        <v>1.4970959343080312</v>
      </c>
    </row>
    <row r="231" spans="1:13" x14ac:dyDescent="0.25">
      <c r="A231" t="s">
        <v>28</v>
      </c>
      <c r="B231" t="s">
        <v>996</v>
      </c>
      <c r="C231" t="s">
        <v>4229</v>
      </c>
      <c r="D231" t="s">
        <v>4421</v>
      </c>
      <c r="E231" t="s">
        <v>999</v>
      </c>
      <c r="F231" t="s">
        <v>537</v>
      </c>
      <c r="H231">
        <f t="shared" si="16"/>
        <v>1.872621670338474E-2</v>
      </c>
      <c r="I231" s="2">
        <f t="shared" si="17"/>
        <v>179.40298507462688</v>
      </c>
      <c r="J231">
        <f t="shared" si="18"/>
        <v>1.8726216703384739</v>
      </c>
      <c r="L231" s="2">
        <f t="shared" si="14"/>
        <v>165.49253731343285</v>
      </c>
      <c r="M231" s="2">
        <f t="shared" si="15"/>
        <v>1.5021029441217706</v>
      </c>
    </row>
    <row r="232" spans="1:13" x14ac:dyDescent="0.25">
      <c r="A232" t="s">
        <v>28</v>
      </c>
      <c r="B232" t="s">
        <v>1001</v>
      </c>
      <c r="C232" t="s">
        <v>3218</v>
      </c>
      <c r="D232" t="s">
        <v>3297</v>
      </c>
      <c r="E232" t="s">
        <v>1002</v>
      </c>
      <c r="F232" t="s">
        <v>537</v>
      </c>
      <c r="H232">
        <f t="shared" si="16"/>
        <v>1.8876426997796916E-2</v>
      </c>
      <c r="I232" s="2">
        <f t="shared" si="17"/>
        <v>179.40298507462688</v>
      </c>
      <c r="J232">
        <f t="shared" si="18"/>
        <v>1.8876426997796916</v>
      </c>
      <c r="L232" s="2">
        <f t="shared" si="14"/>
        <v>165.49253731343285</v>
      </c>
      <c r="M232" s="2">
        <f t="shared" si="15"/>
        <v>1.5171239735629882</v>
      </c>
    </row>
    <row r="233" spans="1:13" x14ac:dyDescent="0.25">
      <c r="A233" t="s">
        <v>28</v>
      </c>
      <c r="B233" t="s">
        <v>1003</v>
      </c>
      <c r="C233" t="s">
        <v>3220</v>
      </c>
      <c r="D233" t="s">
        <v>3300</v>
      </c>
      <c r="E233" t="s">
        <v>1006</v>
      </c>
      <c r="F233" t="s">
        <v>553</v>
      </c>
      <c r="H233">
        <f t="shared" si="16"/>
        <v>1.8976567194071699E-2</v>
      </c>
      <c r="I233" s="2">
        <f t="shared" si="17"/>
        <v>180.8955223880597</v>
      </c>
      <c r="J233">
        <f t="shared" si="18"/>
        <v>1.8976567194071698</v>
      </c>
      <c r="L233" s="2">
        <f t="shared" si="14"/>
        <v>166.98507462686567</v>
      </c>
      <c r="M233" s="2">
        <f t="shared" si="15"/>
        <v>1.5271379931904665</v>
      </c>
    </row>
    <row r="234" spans="1:13" x14ac:dyDescent="0.25">
      <c r="A234" t="s">
        <v>28</v>
      </c>
      <c r="B234" t="s">
        <v>1007</v>
      </c>
      <c r="C234" t="s">
        <v>1030</v>
      </c>
      <c r="D234" t="s">
        <v>4422</v>
      </c>
      <c r="E234" t="s">
        <v>1010</v>
      </c>
      <c r="F234" t="s">
        <v>3169</v>
      </c>
      <c r="H234">
        <f t="shared" si="16"/>
        <v>1.9026637292209093E-2</v>
      </c>
      <c r="I234" s="2">
        <f t="shared" si="17"/>
        <v>181.64179104477611</v>
      </c>
      <c r="J234">
        <f t="shared" si="18"/>
        <v>1.9026637292209092</v>
      </c>
      <c r="L234" s="2">
        <f t="shared" si="14"/>
        <v>167.73134328358208</v>
      </c>
      <c r="M234" s="2">
        <f t="shared" si="15"/>
        <v>1.5321450030042059</v>
      </c>
    </row>
    <row r="235" spans="1:13" x14ac:dyDescent="0.25">
      <c r="A235" t="s">
        <v>28</v>
      </c>
      <c r="B235" t="s">
        <v>1011</v>
      </c>
      <c r="C235" t="s">
        <v>1036</v>
      </c>
      <c r="D235" t="s">
        <v>4423</v>
      </c>
      <c r="E235" t="s">
        <v>1014</v>
      </c>
      <c r="F235" t="s">
        <v>532</v>
      </c>
      <c r="H235">
        <f t="shared" si="16"/>
        <v>1.9076707390346486E-2</v>
      </c>
      <c r="I235" s="2">
        <f t="shared" si="17"/>
        <v>178.65671641791045</v>
      </c>
      <c r="J235">
        <f t="shared" si="18"/>
        <v>1.9076707390346486</v>
      </c>
      <c r="L235" s="2">
        <f t="shared" si="14"/>
        <v>164.74626865671641</v>
      </c>
      <c r="M235" s="2">
        <f t="shared" si="15"/>
        <v>1.5371520128179452</v>
      </c>
    </row>
    <row r="236" spans="1:13" x14ac:dyDescent="0.25">
      <c r="A236" t="s">
        <v>28</v>
      </c>
      <c r="B236" t="s">
        <v>1016</v>
      </c>
      <c r="C236" t="s">
        <v>4424</v>
      </c>
      <c r="D236" t="s">
        <v>4425</v>
      </c>
      <c r="E236" t="s">
        <v>1019</v>
      </c>
      <c r="F236" t="s">
        <v>4418</v>
      </c>
      <c r="H236">
        <f t="shared" si="16"/>
        <v>1.9126777488483876E-2</v>
      </c>
      <c r="I236" s="2">
        <f t="shared" si="17"/>
        <v>180.14925373134329</v>
      </c>
      <c r="J236">
        <f t="shared" si="18"/>
        <v>1.9126777488483877</v>
      </c>
      <c r="L236" s="2">
        <f t="shared" si="14"/>
        <v>166.23880597014926</v>
      </c>
      <c r="M236" s="2">
        <f t="shared" si="15"/>
        <v>1.5421590226316844</v>
      </c>
    </row>
    <row r="237" spans="1:13" x14ac:dyDescent="0.25">
      <c r="A237" t="s">
        <v>28</v>
      </c>
      <c r="B237" t="s">
        <v>1020</v>
      </c>
      <c r="C237" t="s">
        <v>4235</v>
      </c>
      <c r="D237" t="s">
        <v>4426</v>
      </c>
      <c r="E237" t="s">
        <v>1023</v>
      </c>
      <c r="F237" t="s">
        <v>558</v>
      </c>
      <c r="H237">
        <f t="shared" si="16"/>
        <v>1.9276987782896056E-2</v>
      </c>
      <c r="I237" s="2">
        <f t="shared" si="17"/>
        <v>182.23880597014926</v>
      </c>
      <c r="J237">
        <f t="shared" si="18"/>
        <v>1.9276987782896056</v>
      </c>
      <c r="L237" s="2">
        <f t="shared" si="14"/>
        <v>168.32835820895522</v>
      </c>
      <c r="M237" s="2">
        <f t="shared" si="15"/>
        <v>1.5571800520729022</v>
      </c>
    </row>
    <row r="238" spans="1:13" x14ac:dyDescent="0.25">
      <c r="A238" t="s">
        <v>28</v>
      </c>
      <c r="B238" t="s">
        <v>1024</v>
      </c>
      <c r="C238" t="s">
        <v>1049</v>
      </c>
      <c r="D238" t="s">
        <v>4427</v>
      </c>
      <c r="E238" t="s">
        <v>1027</v>
      </c>
      <c r="F238" t="s">
        <v>561</v>
      </c>
      <c r="H238">
        <f t="shared" si="16"/>
        <v>1.9377127979170839E-2</v>
      </c>
      <c r="I238" s="2">
        <f t="shared" si="17"/>
        <v>182.98507462686567</v>
      </c>
      <c r="J238">
        <f t="shared" si="18"/>
        <v>1.9377127979170838</v>
      </c>
      <c r="L238" s="2">
        <f t="shared" si="14"/>
        <v>169.07462686567163</v>
      </c>
      <c r="M238" s="2">
        <f t="shared" si="15"/>
        <v>1.5671940717003805</v>
      </c>
    </row>
    <row r="239" spans="1:13" x14ac:dyDescent="0.25">
      <c r="A239" t="s">
        <v>28</v>
      </c>
      <c r="B239" t="s">
        <v>1029</v>
      </c>
      <c r="C239" t="s">
        <v>1054</v>
      </c>
      <c r="D239" t="s">
        <v>4428</v>
      </c>
      <c r="E239" t="s">
        <v>1032</v>
      </c>
      <c r="F239" t="s">
        <v>3169</v>
      </c>
      <c r="H239">
        <f t="shared" si="16"/>
        <v>1.9427198077308232E-2</v>
      </c>
      <c r="I239" s="2">
        <f t="shared" si="17"/>
        <v>181.64179104477611</v>
      </c>
      <c r="J239">
        <f t="shared" si="18"/>
        <v>1.9427198077308232</v>
      </c>
      <c r="L239" s="2">
        <f t="shared" si="14"/>
        <v>167.73134328358208</v>
      </c>
      <c r="M239" s="2">
        <f t="shared" si="15"/>
        <v>1.5722010815141199</v>
      </c>
    </row>
    <row r="240" spans="1:13" x14ac:dyDescent="0.25">
      <c r="A240" t="s">
        <v>28</v>
      </c>
      <c r="B240" t="s">
        <v>1033</v>
      </c>
      <c r="C240" t="s">
        <v>3230</v>
      </c>
      <c r="D240" t="s">
        <v>4429</v>
      </c>
      <c r="E240" t="s">
        <v>1034</v>
      </c>
      <c r="F240" t="s">
        <v>553</v>
      </c>
      <c r="H240">
        <f t="shared" si="16"/>
        <v>1.9477268175445622E-2</v>
      </c>
      <c r="I240" s="2">
        <f t="shared" si="17"/>
        <v>180.8955223880597</v>
      </c>
      <c r="J240">
        <f t="shared" si="18"/>
        <v>1.9477268175445621</v>
      </c>
      <c r="L240" s="2">
        <f t="shared" si="14"/>
        <v>166.98507462686567</v>
      </c>
      <c r="M240" s="2">
        <f t="shared" si="15"/>
        <v>1.5772080913278588</v>
      </c>
    </row>
    <row r="241" spans="1:13" x14ac:dyDescent="0.25">
      <c r="A241" t="s">
        <v>28</v>
      </c>
      <c r="B241" t="s">
        <v>1035</v>
      </c>
      <c r="C241" t="s">
        <v>4238</v>
      </c>
      <c r="D241" t="s">
        <v>4430</v>
      </c>
      <c r="E241" t="s">
        <v>1038</v>
      </c>
      <c r="F241" t="s">
        <v>561</v>
      </c>
      <c r="H241">
        <f t="shared" si="16"/>
        <v>1.9627478469857802E-2</v>
      </c>
      <c r="I241" s="2">
        <f t="shared" si="17"/>
        <v>182.98507462686567</v>
      </c>
      <c r="J241">
        <f t="shared" si="18"/>
        <v>1.9627478469857802</v>
      </c>
      <c r="L241" s="2">
        <f t="shared" si="14"/>
        <v>169.07462686567163</v>
      </c>
      <c r="M241" s="2">
        <f t="shared" si="15"/>
        <v>1.5922291207690769</v>
      </c>
    </row>
    <row r="242" spans="1:13" x14ac:dyDescent="0.25">
      <c r="A242" t="s">
        <v>28</v>
      </c>
      <c r="B242" t="s">
        <v>1039</v>
      </c>
      <c r="C242" t="s">
        <v>1067</v>
      </c>
      <c r="D242" t="s">
        <v>4431</v>
      </c>
      <c r="E242" t="s">
        <v>1042</v>
      </c>
      <c r="F242" t="s">
        <v>561</v>
      </c>
      <c r="H242">
        <f t="shared" si="16"/>
        <v>1.9727618666132585E-2</v>
      </c>
      <c r="I242" s="2">
        <f t="shared" si="17"/>
        <v>182.98507462686567</v>
      </c>
      <c r="J242">
        <f t="shared" si="18"/>
        <v>1.9727618666132585</v>
      </c>
      <c r="L242" s="2">
        <f t="shared" si="14"/>
        <v>169.07462686567163</v>
      </c>
      <c r="M242" s="2">
        <f t="shared" si="15"/>
        <v>1.6022431403965551</v>
      </c>
    </row>
    <row r="243" spans="1:13" x14ac:dyDescent="0.25">
      <c r="A243" t="s">
        <v>28</v>
      </c>
      <c r="B243" t="s">
        <v>1043</v>
      </c>
      <c r="C243" t="s">
        <v>1071</v>
      </c>
      <c r="D243" t="s">
        <v>4432</v>
      </c>
      <c r="E243" t="s">
        <v>1046</v>
      </c>
      <c r="F243" t="s">
        <v>561</v>
      </c>
      <c r="H243">
        <f t="shared" si="16"/>
        <v>1.9777688764269979E-2</v>
      </c>
      <c r="I243" s="2">
        <f t="shared" si="17"/>
        <v>182.98507462686567</v>
      </c>
      <c r="J243">
        <f t="shared" si="18"/>
        <v>1.9777688764269978</v>
      </c>
      <c r="L243" s="2">
        <f t="shared" ref="L243:L306" si="19">I243-$I$49</f>
        <v>169.07462686567163</v>
      </c>
      <c r="M243" s="2">
        <f t="shared" ref="M243:M306" si="20">J243-$J$49</f>
        <v>1.6072501502102945</v>
      </c>
    </row>
    <row r="244" spans="1:13" x14ac:dyDescent="0.25">
      <c r="A244" t="s">
        <v>28</v>
      </c>
      <c r="B244" t="s">
        <v>1048</v>
      </c>
      <c r="C244" t="s">
        <v>3235</v>
      </c>
      <c r="D244" t="s">
        <v>4433</v>
      </c>
      <c r="E244" t="s">
        <v>1051</v>
      </c>
      <c r="F244" t="s">
        <v>558</v>
      </c>
      <c r="H244">
        <f t="shared" si="16"/>
        <v>1.9827758862407369E-2</v>
      </c>
      <c r="I244" s="2">
        <f t="shared" si="17"/>
        <v>182.23880597014926</v>
      </c>
      <c r="J244">
        <f t="shared" si="18"/>
        <v>1.982775886240737</v>
      </c>
      <c r="L244" s="2">
        <f t="shared" si="19"/>
        <v>168.32835820895522</v>
      </c>
      <c r="M244" s="2">
        <f t="shared" si="20"/>
        <v>1.6122571600240336</v>
      </c>
    </row>
    <row r="245" spans="1:13" x14ac:dyDescent="0.25">
      <c r="A245" t="s">
        <v>28</v>
      </c>
      <c r="B245" t="s">
        <v>1053</v>
      </c>
      <c r="C245" t="s">
        <v>4434</v>
      </c>
      <c r="D245" t="s">
        <v>4435</v>
      </c>
      <c r="E245" t="s">
        <v>1056</v>
      </c>
      <c r="F245" t="s">
        <v>566</v>
      </c>
      <c r="H245">
        <f t="shared" si="16"/>
        <v>1.9927899058682155E-2</v>
      </c>
      <c r="I245" s="2">
        <f t="shared" si="17"/>
        <v>183.73134328358208</v>
      </c>
      <c r="J245">
        <f t="shared" si="18"/>
        <v>1.9927899058682155</v>
      </c>
      <c r="L245" s="2">
        <f t="shared" si="19"/>
        <v>169.82089552238804</v>
      </c>
      <c r="M245" s="2">
        <f t="shared" si="20"/>
        <v>1.6222711796515121</v>
      </c>
    </row>
    <row r="246" spans="1:13" x14ac:dyDescent="0.25">
      <c r="A246" t="s">
        <v>28</v>
      </c>
      <c r="B246" t="s">
        <v>1057</v>
      </c>
      <c r="C246" t="s">
        <v>1079</v>
      </c>
      <c r="D246" t="s">
        <v>4436</v>
      </c>
      <c r="E246" t="s">
        <v>1060</v>
      </c>
      <c r="F246" t="s">
        <v>4170</v>
      </c>
      <c r="H246">
        <f t="shared" si="16"/>
        <v>2.0028039254956938E-2</v>
      </c>
      <c r="I246" s="2">
        <f t="shared" si="17"/>
        <v>185.22388059701493</v>
      </c>
      <c r="J246">
        <f t="shared" si="18"/>
        <v>2.002803925495694</v>
      </c>
      <c r="L246" s="2">
        <f t="shared" si="19"/>
        <v>171.31343283582089</v>
      </c>
      <c r="M246" s="2">
        <f t="shared" si="20"/>
        <v>1.6322851992789906</v>
      </c>
    </row>
    <row r="247" spans="1:13" x14ac:dyDescent="0.25">
      <c r="A247" t="s">
        <v>28</v>
      </c>
      <c r="B247" t="s">
        <v>1061</v>
      </c>
      <c r="C247" t="s">
        <v>1084</v>
      </c>
      <c r="D247" t="s">
        <v>4437</v>
      </c>
      <c r="E247" t="s">
        <v>1064</v>
      </c>
      <c r="F247" t="s">
        <v>561</v>
      </c>
      <c r="H247">
        <f t="shared" si="16"/>
        <v>2.0078109353094332E-2</v>
      </c>
      <c r="I247" s="2">
        <f t="shared" si="17"/>
        <v>182.98507462686567</v>
      </c>
      <c r="J247">
        <f t="shared" si="18"/>
        <v>2.0078109353094331</v>
      </c>
      <c r="L247" s="2">
        <f t="shared" si="19"/>
        <v>169.07462686567163</v>
      </c>
      <c r="M247" s="2">
        <f t="shared" si="20"/>
        <v>1.6372922090927298</v>
      </c>
    </row>
    <row r="248" spans="1:13" x14ac:dyDescent="0.25">
      <c r="A248" t="s">
        <v>28</v>
      </c>
      <c r="B248" t="s">
        <v>1066</v>
      </c>
      <c r="C248" t="s">
        <v>1089</v>
      </c>
      <c r="D248" t="s">
        <v>4438</v>
      </c>
      <c r="E248" t="s">
        <v>1069</v>
      </c>
      <c r="F248" t="s">
        <v>566</v>
      </c>
      <c r="H248">
        <f t="shared" si="16"/>
        <v>2.0178249549369118E-2</v>
      </c>
      <c r="I248" s="2">
        <f t="shared" si="17"/>
        <v>183.73134328358208</v>
      </c>
      <c r="J248">
        <f t="shared" si="18"/>
        <v>2.0178249549369118</v>
      </c>
      <c r="L248" s="2">
        <f t="shared" si="19"/>
        <v>169.82089552238804</v>
      </c>
      <c r="M248" s="2">
        <f t="shared" si="20"/>
        <v>1.6473062287202085</v>
      </c>
    </row>
    <row r="249" spans="1:13" x14ac:dyDescent="0.25">
      <c r="A249" t="s">
        <v>28</v>
      </c>
      <c r="B249" t="s">
        <v>1070</v>
      </c>
      <c r="C249" t="s">
        <v>4439</v>
      </c>
      <c r="D249" t="s">
        <v>4440</v>
      </c>
      <c r="E249" t="s">
        <v>1073</v>
      </c>
      <c r="F249" t="s">
        <v>566</v>
      </c>
      <c r="H249">
        <f t="shared" si="16"/>
        <v>2.0278389745643902E-2</v>
      </c>
      <c r="I249" s="2">
        <f t="shared" si="17"/>
        <v>183.73134328358208</v>
      </c>
      <c r="J249">
        <f t="shared" si="18"/>
        <v>2.0278389745643901</v>
      </c>
      <c r="L249" s="2">
        <f t="shared" si="19"/>
        <v>169.82089552238804</v>
      </c>
      <c r="M249" s="2">
        <f t="shared" si="20"/>
        <v>1.6573202483476868</v>
      </c>
    </row>
    <row r="250" spans="1:13" x14ac:dyDescent="0.25">
      <c r="A250" t="s">
        <v>28</v>
      </c>
      <c r="B250" t="s">
        <v>1074</v>
      </c>
      <c r="C250" t="s">
        <v>1101</v>
      </c>
      <c r="D250" t="s">
        <v>4441</v>
      </c>
      <c r="E250" t="s">
        <v>1077</v>
      </c>
      <c r="F250" t="s">
        <v>4170</v>
      </c>
      <c r="H250">
        <f t="shared" si="16"/>
        <v>2.0378529941918685E-2</v>
      </c>
      <c r="I250" s="2">
        <f t="shared" si="17"/>
        <v>185.22388059701493</v>
      </c>
      <c r="J250">
        <f t="shared" si="18"/>
        <v>2.0378529941918684</v>
      </c>
      <c r="L250" s="2">
        <f t="shared" si="19"/>
        <v>171.31343283582089</v>
      </c>
      <c r="M250" s="2">
        <f t="shared" si="20"/>
        <v>1.667334267975165</v>
      </c>
    </row>
    <row r="251" spans="1:13" x14ac:dyDescent="0.25">
      <c r="A251" t="s">
        <v>28</v>
      </c>
      <c r="B251" t="s">
        <v>1078</v>
      </c>
      <c r="C251" t="s">
        <v>1101</v>
      </c>
      <c r="D251" t="s">
        <v>4441</v>
      </c>
      <c r="E251" t="s">
        <v>1081</v>
      </c>
      <c r="F251" t="s">
        <v>561</v>
      </c>
      <c r="H251">
        <f t="shared" si="16"/>
        <v>2.0378529941918685E-2</v>
      </c>
      <c r="I251" s="2">
        <f t="shared" si="17"/>
        <v>182.98507462686567</v>
      </c>
      <c r="J251">
        <f t="shared" si="18"/>
        <v>2.0378529941918684</v>
      </c>
      <c r="L251" s="2">
        <f t="shared" si="19"/>
        <v>169.07462686567163</v>
      </c>
      <c r="M251" s="2">
        <f t="shared" si="20"/>
        <v>1.667334267975165</v>
      </c>
    </row>
    <row r="252" spans="1:13" x14ac:dyDescent="0.25">
      <c r="A252" t="s">
        <v>28</v>
      </c>
      <c r="B252" t="s">
        <v>1083</v>
      </c>
      <c r="C252" t="s">
        <v>1105</v>
      </c>
      <c r="D252" t="s">
        <v>4442</v>
      </c>
      <c r="E252" t="s">
        <v>1086</v>
      </c>
      <c r="F252" t="s">
        <v>3175</v>
      </c>
      <c r="H252">
        <f t="shared" si="16"/>
        <v>2.0478670138193471E-2</v>
      </c>
      <c r="I252" s="2">
        <f t="shared" si="17"/>
        <v>184.47761194029852</v>
      </c>
      <c r="J252">
        <f t="shared" si="18"/>
        <v>2.0478670138193471</v>
      </c>
      <c r="L252" s="2">
        <f t="shared" si="19"/>
        <v>170.56716417910448</v>
      </c>
      <c r="M252" s="2">
        <f t="shared" si="20"/>
        <v>1.6773482876026438</v>
      </c>
    </row>
    <row r="253" spans="1:13" x14ac:dyDescent="0.25">
      <c r="A253" t="s">
        <v>28</v>
      </c>
      <c r="B253" t="s">
        <v>1088</v>
      </c>
      <c r="C253" t="s">
        <v>4244</v>
      </c>
      <c r="D253" t="s">
        <v>4443</v>
      </c>
      <c r="E253" t="s">
        <v>1091</v>
      </c>
      <c r="F253" t="s">
        <v>571</v>
      </c>
      <c r="H253">
        <f t="shared" si="16"/>
        <v>2.0628880432605648E-2</v>
      </c>
      <c r="I253" s="2">
        <f t="shared" si="17"/>
        <v>185.97014925373134</v>
      </c>
      <c r="J253">
        <f t="shared" si="18"/>
        <v>2.062888043260565</v>
      </c>
      <c r="L253" s="2">
        <f t="shared" si="19"/>
        <v>172.0597014925373</v>
      </c>
      <c r="M253" s="2">
        <f t="shared" si="20"/>
        <v>1.6923693170438616</v>
      </c>
    </row>
    <row r="254" spans="1:13" x14ac:dyDescent="0.25">
      <c r="A254" t="s">
        <v>28</v>
      </c>
      <c r="B254" t="s">
        <v>1092</v>
      </c>
      <c r="C254" t="s">
        <v>1115</v>
      </c>
      <c r="D254" t="s">
        <v>4444</v>
      </c>
      <c r="E254" t="s">
        <v>1095</v>
      </c>
      <c r="F254" t="s">
        <v>566</v>
      </c>
      <c r="H254">
        <f t="shared" si="16"/>
        <v>2.0678950530743041E-2</v>
      </c>
      <c r="I254" s="2">
        <f t="shared" si="17"/>
        <v>183.73134328358208</v>
      </c>
      <c r="J254">
        <f t="shared" si="18"/>
        <v>2.0678950530743041</v>
      </c>
      <c r="L254" s="2">
        <f t="shared" si="19"/>
        <v>169.82089552238804</v>
      </c>
      <c r="M254" s="2">
        <f t="shared" si="20"/>
        <v>1.6973763268576008</v>
      </c>
    </row>
    <row r="255" spans="1:13" x14ac:dyDescent="0.25">
      <c r="A255" t="s">
        <v>28</v>
      </c>
      <c r="B255" t="s">
        <v>1096</v>
      </c>
      <c r="C255" t="s">
        <v>1120</v>
      </c>
      <c r="D255" t="s">
        <v>4445</v>
      </c>
      <c r="E255" t="s">
        <v>1099</v>
      </c>
      <c r="F255" t="s">
        <v>4170</v>
      </c>
      <c r="H255">
        <f t="shared" si="16"/>
        <v>2.0729020628880431E-2</v>
      </c>
      <c r="I255" s="2">
        <f t="shared" si="17"/>
        <v>185.22388059701493</v>
      </c>
      <c r="J255">
        <f t="shared" si="18"/>
        <v>2.0729020628880432</v>
      </c>
      <c r="L255" s="2">
        <f t="shared" si="19"/>
        <v>171.31343283582089</v>
      </c>
      <c r="M255" s="2">
        <f t="shared" si="20"/>
        <v>1.7023833366713399</v>
      </c>
    </row>
    <row r="256" spans="1:13" x14ac:dyDescent="0.25">
      <c r="A256" t="s">
        <v>28</v>
      </c>
      <c r="B256" t="s">
        <v>1100</v>
      </c>
      <c r="C256" t="s">
        <v>4446</v>
      </c>
      <c r="D256" t="s">
        <v>4447</v>
      </c>
      <c r="E256" t="s">
        <v>1103</v>
      </c>
      <c r="F256" t="s">
        <v>571</v>
      </c>
      <c r="H256">
        <f t="shared" si="16"/>
        <v>2.0829160825155218E-2</v>
      </c>
      <c r="I256" s="2">
        <f t="shared" si="17"/>
        <v>185.97014925373134</v>
      </c>
      <c r="J256">
        <f t="shared" si="18"/>
        <v>2.082916082515522</v>
      </c>
      <c r="L256" s="2">
        <f t="shared" si="19"/>
        <v>172.0597014925373</v>
      </c>
      <c r="M256" s="2">
        <f t="shared" si="20"/>
        <v>1.7123973562988186</v>
      </c>
    </row>
    <row r="257" spans="1:13" x14ac:dyDescent="0.25">
      <c r="A257" t="s">
        <v>28</v>
      </c>
      <c r="B257" t="s">
        <v>1104</v>
      </c>
      <c r="C257" t="s">
        <v>3254</v>
      </c>
      <c r="D257" t="s">
        <v>4448</v>
      </c>
      <c r="E257" t="s">
        <v>1107</v>
      </c>
      <c r="F257" t="s">
        <v>4170</v>
      </c>
      <c r="H257">
        <f t="shared" si="16"/>
        <v>2.0929301021430001E-2</v>
      </c>
      <c r="I257" s="2">
        <f t="shared" si="17"/>
        <v>185.22388059701493</v>
      </c>
      <c r="J257">
        <f t="shared" si="18"/>
        <v>2.0929301021430002</v>
      </c>
      <c r="L257" s="2">
        <f t="shared" si="19"/>
        <v>171.31343283582089</v>
      </c>
      <c r="M257" s="2">
        <f t="shared" si="20"/>
        <v>1.7224113759262969</v>
      </c>
    </row>
    <row r="258" spans="1:13" x14ac:dyDescent="0.25">
      <c r="A258" t="s">
        <v>28</v>
      </c>
      <c r="B258" t="s">
        <v>1109</v>
      </c>
      <c r="C258" t="s">
        <v>1133</v>
      </c>
      <c r="D258" t="s">
        <v>4449</v>
      </c>
      <c r="E258" t="s">
        <v>1112</v>
      </c>
      <c r="F258" t="s">
        <v>4170</v>
      </c>
      <c r="H258">
        <f t="shared" si="16"/>
        <v>2.0979371119567394E-2</v>
      </c>
      <c r="I258" s="2">
        <f t="shared" si="17"/>
        <v>185.22388059701493</v>
      </c>
      <c r="J258">
        <f t="shared" si="18"/>
        <v>2.0979371119567394</v>
      </c>
      <c r="L258" s="2">
        <f t="shared" si="19"/>
        <v>171.31343283582089</v>
      </c>
      <c r="M258" s="2">
        <f t="shared" si="20"/>
        <v>1.727418385740036</v>
      </c>
    </row>
    <row r="259" spans="1:13" x14ac:dyDescent="0.25">
      <c r="A259" t="s">
        <v>28</v>
      </c>
      <c r="B259" t="s">
        <v>1114</v>
      </c>
      <c r="C259" t="s">
        <v>1137</v>
      </c>
      <c r="D259" t="s">
        <v>4450</v>
      </c>
      <c r="E259" t="s">
        <v>1117</v>
      </c>
      <c r="F259" t="s">
        <v>571</v>
      </c>
      <c r="H259">
        <f t="shared" si="16"/>
        <v>2.1029441217704788E-2</v>
      </c>
      <c r="I259" s="2">
        <f t="shared" si="17"/>
        <v>185.97014925373134</v>
      </c>
      <c r="J259">
        <f t="shared" si="18"/>
        <v>2.102944121770479</v>
      </c>
      <c r="L259" s="2">
        <f t="shared" si="19"/>
        <v>172.0597014925373</v>
      </c>
      <c r="M259" s="2">
        <f t="shared" si="20"/>
        <v>1.7324253955537756</v>
      </c>
    </row>
    <row r="260" spans="1:13" x14ac:dyDescent="0.25">
      <c r="A260" t="s">
        <v>28</v>
      </c>
      <c r="B260" t="s">
        <v>1119</v>
      </c>
      <c r="C260" t="s">
        <v>4451</v>
      </c>
      <c r="D260" t="s">
        <v>4452</v>
      </c>
      <c r="E260" t="s">
        <v>1122</v>
      </c>
      <c r="F260" t="s">
        <v>571</v>
      </c>
      <c r="H260">
        <f t="shared" ref="H260:H323" si="21">(C260-19972)/19972</f>
        <v>2.1179651512116964E-2</v>
      </c>
      <c r="I260" s="2">
        <f t="shared" ref="I260:I323" si="22">F260/670*1000000</f>
        <v>185.97014925373134</v>
      </c>
      <c r="J260">
        <f t="shared" ref="J260:J323" si="23">H260*100</f>
        <v>2.1179651512116964</v>
      </c>
      <c r="L260" s="2">
        <f t="shared" si="19"/>
        <v>172.0597014925373</v>
      </c>
      <c r="M260" s="2">
        <f t="shared" si="20"/>
        <v>1.747446424994993</v>
      </c>
    </row>
    <row r="261" spans="1:13" x14ac:dyDescent="0.25">
      <c r="A261" t="s">
        <v>28</v>
      </c>
      <c r="B261" t="s">
        <v>1124</v>
      </c>
      <c r="C261" t="s">
        <v>3260</v>
      </c>
      <c r="D261" t="s">
        <v>4453</v>
      </c>
      <c r="E261" t="s">
        <v>1127</v>
      </c>
      <c r="F261" t="s">
        <v>3180</v>
      </c>
      <c r="H261">
        <f t="shared" si="21"/>
        <v>2.1279791708391747E-2</v>
      </c>
      <c r="I261" s="2">
        <f t="shared" si="22"/>
        <v>188.20895522388059</v>
      </c>
      <c r="J261">
        <f t="shared" si="23"/>
        <v>2.1279791708391746</v>
      </c>
      <c r="L261" s="2">
        <f t="shared" si="19"/>
        <v>174.29850746268656</v>
      </c>
      <c r="M261" s="2">
        <f t="shared" si="20"/>
        <v>1.7574604446224713</v>
      </c>
    </row>
    <row r="262" spans="1:13" x14ac:dyDescent="0.25">
      <c r="A262" t="s">
        <v>28</v>
      </c>
      <c r="B262" t="s">
        <v>1128</v>
      </c>
      <c r="C262" t="s">
        <v>1150</v>
      </c>
      <c r="D262" t="s">
        <v>4454</v>
      </c>
      <c r="E262" t="s">
        <v>1131</v>
      </c>
      <c r="F262" t="s">
        <v>3177</v>
      </c>
      <c r="H262">
        <f t="shared" si="21"/>
        <v>2.1329861806529141E-2</v>
      </c>
      <c r="I262" s="2">
        <f t="shared" si="22"/>
        <v>186.71641791044775</v>
      </c>
      <c r="J262">
        <f t="shared" si="23"/>
        <v>2.1329861806529142</v>
      </c>
      <c r="L262" s="2">
        <f t="shared" si="19"/>
        <v>172.80597014925371</v>
      </c>
      <c r="M262" s="2">
        <f t="shared" si="20"/>
        <v>1.7624674544362109</v>
      </c>
    </row>
    <row r="263" spans="1:13" x14ac:dyDescent="0.25">
      <c r="A263" t="s">
        <v>28</v>
      </c>
      <c r="B263" t="s">
        <v>1132</v>
      </c>
      <c r="C263" t="s">
        <v>1155</v>
      </c>
      <c r="D263" t="s">
        <v>4455</v>
      </c>
      <c r="E263" t="s">
        <v>1135</v>
      </c>
      <c r="F263" t="s">
        <v>3177</v>
      </c>
      <c r="H263">
        <f t="shared" si="21"/>
        <v>2.1379931904666534E-2</v>
      </c>
      <c r="I263" s="2">
        <f t="shared" si="22"/>
        <v>186.71641791044775</v>
      </c>
      <c r="J263">
        <f t="shared" si="23"/>
        <v>2.1379931904666534</v>
      </c>
      <c r="L263" s="2">
        <f t="shared" si="19"/>
        <v>172.80597014925371</v>
      </c>
      <c r="M263" s="2">
        <f t="shared" si="20"/>
        <v>1.76747446424995</v>
      </c>
    </row>
    <row r="264" spans="1:13" x14ac:dyDescent="0.25">
      <c r="A264" t="s">
        <v>28</v>
      </c>
      <c r="B264" t="s">
        <v>1136</v>
      </c>
      <c r="C264" t="s">
        <v>3264</v>
      </c>
      <c r="D264" t="s">
        <v>4456</v>
      </c>
      <c r="E264" t="s">
        <v>1139</v>
      </c>
      <c r="F264" t="s">
        <v>576</v>
      </c>
      <c r="H264">
        <f t="shared" si="21"/>
        <v>2.1480072100941317E-2</v>
      </c>
      <c r="I264" s="2">
        <f t="shared" si="22"/>
        <v>187.46268656716416</v>
      </c>
      <c r="J264">
        <f t="shared" si="23"/>
        <v>2.1480072100941316</v>
      </c>
      <c r="L264" s="2">
        <f t="shared" si="19"/>
        <v>173.55223880597012</v>
      </c>
      <c r="M264" s="2">
        <f t="shared" si="20"/>
        <v>1.7774884838774283</v>
      </c>
    </row>
    <row r="265" spans="1:13" x14ac:dyDescent="0.25">
      <c r="A265" t="s">
        <v>28</v>
      </c>
      <c r="B265" t="s">
        <v>1140</v>
      </c>
      <c r="C265" t="s">
        <v>4251</v>
      </c>
      <c r="D265" t="s">
        <v>4457</v>
      </c>
      <c r="E265" t="s">
        <v>1143</v>
      </c>
      <c r="F265" t="s">
        <v>3180</v>
      </c>
      <c r="H265">
        <f t="shared" si="21"/>
        <v>2.1580212297216104E-2</v>
      </c>
      <c r="I265" s="2">
        <f t="shared" si="22"/>
        <v>188.20895522388059</v>
      </c>
      <c r="J265">
        <f t="shared" si="23"/>
        <v>2.1580212297216104</v>
      </c>
      <c r="L265" s="2">
        <f t="shared" si="19"/>
        <v>174.29850746268656</v>
      </c>
      <c r="M265" s="2">
        <f t="shared" si="20"/>
        <v>1.787502503504907</v>
      </c>
    </row>
    <row r="266" spans="1:13" x14ac:dyDescent="0.25">
      <c r="A266" t="s">
        <v>28</v>
      </c>
      <c r="B266" t="s">
        <v>1144</v>
      </c>
      <c r="C266" t="s">
        <v>3267</v>
      </c>
      <c r="D266" t="s">
        <v>4458</v>
      </c>
      <c r="E266" t="s">
        <v>1147</v>
      </c>
      <c r="F266" t="s">
        <v>587</v>
      </c>
      <c r="H266">
        <f t="shared" si="21"/>
        <v>2.1680352493490887E-2</v>
      </c>
      <c r="I266" s="2">
        <f t="shared" si="22"/>
        <v>189.55223880597015</v>
      </c>
      <c r="J266">
        <f t="shared" si="23"/>
        <v>2.1680352493490886</v>
      </c>
      <c r="L266" s="2">
        <f t="shared" si="19"/>
        <v>175.64179104477611</v>
      </c>
      <c r="M266" s="2">
        <f t="shared" si="20"/>
        <v>1.7975165231323853</v>
      </c>
    </row>
    <row r="267" spans="1:13" x14ac:dyDescent="0.25">
      <c r="A267" t="s">
        <v>28</v>
      </c>
      <c r="B267" t="s">
        <v>1149</v>
      </c>
      <c r="C267" t="s">
        <v>1173</v>
      </c>
      <c r="D267" t="s">
        <v>4459</v>
      </c>
      <c r="E267" t="s">
        <v>1152</v>
      </c>
      <c r="F267" t="s">
        <v>3185</v>
      </c>
      <c r="H267">
        <f t="shared" si="21"/>
        <v>2.173042259162828E-2</v>
      </c>
      <c r="I267" s="2">
        <f t="shared" si="22"/>
        <v>188.955223880597</v>
      </c>
      <c r="J267">
        <f t="shared" si="23"/>
        <v>2.1730422591628282</v>
      </c>
      <c r="L267" s="2">
        <f t="shared" si="19"/>
        <v>175.04477611940297</v>
      </c>
      <c r="M267" s="2">
        <f t="shared" si="20"/>
        <v>1.8025235329461249</v>
      </c>
    </row>
    <row r="268" spans="1:13" x14ac:dyDescent="0.25">
      <c r="A268" t="s">
        <v>28</v>
      </c>
      <c r="B268" t="s">
        <v>1154</v>
      </c>
      <c r="C268" t="s">
        <v>1173</v>
      </c>
      <c r="D268" t="s">
        <v>4459</v>
      </c>
      <c r="E268" t="s">
        <v>1157</v>
      </c>
      <c r="F268" t="s">
        <v>3185</v>
      </c>
      <c r="H268">
        <f t="shared" si="21"/>
        <v>2.173042259162828E-2</v>
      </c>
      <c r="I268" s="2">
        <f t="shared" si="22"/>
        <v>188.955223880597</v>
      </c>
      <c r="J268">
        <f t="shared" si="23"/>
        <v>2.1730422591628282</v>
      </c>
      <c r="L268" s="2">
        <f t="shared" si="19"/>
        <v>175.04477611940297</v>
      </c>
      <c r="M268" s="2">
        <f t="shared" si="20"/>
        <v>1.8025235329461249</v>
      </c>
    </row>
    <row r="269" spans="1:13" x14ac:dyDescent="0.25">
      <c r="A269" t="s">
        <v>28</v>
      </c>
      <c r="B269" t="s">
        <v>1158</v>
      </c>
      <c r="C269" t="s">
        <v>4253</v>
      </c>
      <c r="D269" t="s">
        <v>4460</v>
      </c>
      <c r="E269" t="s">
        <v>1161</v>
      </c>
      <c r="F269" t="s">
        <v>587</v>
      </c>
      <c r="H269">
        <f t="shared" si="21"/>
        <v>2.193070298417785E-2</v>
      </c>
      <c r="I269" s="2">
        <f t="shared" si="22"/>
        <v>189.55223880597015</v>
      </c>
      <c r="J269">
        <f t="shared" si="23"/>
        <v>2.1930702984177852</v>
      </c>
      <c r="L269" s="2">
        <f t="shared" si="19"/>
        <v>175.64179104477611</v>
      </c>
      <c r="M269" s="2">
        <f t="shared" si="20"/>
        <v>1.8225515722010819</v>
      </c>
    </row>
    <row r="270" spans="1:13" x14ac:dyDescent="0.25">
      <c r="A270" t="s">
        <v>28</v>
      </c>
      <c r="B270" t="s">
        <v>1162</v>
      </c>
      <c r="C270" t="s">
        <v>1183</v>
      </c>
      <c r="D270" t="s">
        <v>4461</v>
      </c>
      <c r="E270" t="s">
        <v>1165</v>
      </c>
      <c r="F270" t="s">
        <v>3183</v>
      </c>
      <c r="H270">
        <f t="shared" si="21"/>
        <v>2.2030843180452633E-2</v>
      </c>
      <c r="I270" s="2">
        <f t="shared" si="22"/>
        <v>190.29850746268659</v>
      </c>
      <c r="J270">
        <f t="shared" si="23"/>
        <v>2.2030843180452635</v>
      </c>
      <c r="L270" s="2">
        <f t="shared" si="19"/>
        <v>176.38805970149255</v>
      </c>
      <c r="M270" s="2">
        <f t="shared" si="20"/>
        <v>1.8325655918285602</v>
      </c>
    </row>
    <row r="271" spans="1:13" x14ac:dyDescent="0.25">
      <c r="A271" t="s">
        <v>28</v>
      </c>
      <c r="B271" t="s">
        <v>1167</v>
      </c>
      <c r="C271" t="s">
        <v>1188</v>
      </c>
      <c r="D271" t="s">
        <v>4462</v>
      </c>
      <c r="E271" t="s">
        <v>1170</v>
      </c>
      <c r="F271" t="s">
        <v>598</v>
      </c>
      <c r="H271">
        <f t="shared" si="21"/>
        <v>2.2080913278590027E-2</v>
      </c>
      <c r="I271" s="2">
        <f t="shared" si="22"/>
        <v>191.04477611940297</v>
      </c>
      <c r="J271">
        <f t="shared" si="23"/>
        <v>2.2080913278590026</v>
      </c>
      <c r="L271" s="2">
        <f t="shared" si="19"/>
        <v>177.13432835820893</v>
      </c>
      <c r="M271" s="2">
        <f t="shared" si="20"/>
        <v>1.8375726016422993</v>
      </c>
    </row>
    <row r="272" spans="1:13" x14ac:dyDescent="0.25">
      <c r="A272" t="s">
        <v>28</v>
      </c>
      <c r="B272" t="s">
        <v>1172</v>
      </c>
      <c r="C272" t="s">
        <v>1193</v>
      </c>
      <c r="D272" t="s">
        <v>4463</v>
      </c>
      <c r="E272" t="s">
        <v>1175</v>
      </c>
      <c r="F272" t="s">
        <v>587</v>
      </c>
      <c r="H272">
        <f t="shared" si="21"/>
        <v>2.213098337672742E-2</v>
      </c>
      <c r="I272" s="2">
        <f t="shared" si="22"/>
        <v>189.55223880597015</v>
      </c>
      <c r="J272">
        <f t="shared" si="23"/>
        <v>2.2130983376727418</v>
      </c>
      <c r="L272" s="2">
        <f t="shared" si="19"/>
        <v>175.64179104477611</v>
      </c>
      <c r="M272" s="2">
        <f t="shared" si="20"/>
        <v>1.8425796114560384</v>
      </c>
    </row>
    <row r="273" spans="1:13" x14ac:dyDescent="0.25">
      <c r="A273" t="s">
        <v>28</v>
      </c>
      <c r="B273" t="s">
        <v>1176</v>
      </c>
      <c r="C273" t="s">
        <v>4464</v>
      </c>
      <c r="D273" t="s">
        <v>4465</v>
      </c>
      <c r="E273" t="s">
        <v>1177</v>
      </c>
      <c r="F273" t="s">
        <v>3183</v>
      </c>
      <c r="H273">
        <f t="shared" si="21"/>
        <v>2.2281193671139597E-2</v>
      </c>
      <c r="I273" s="2">
        <f t="shared" si="22"/>
        <v>190.29850746268659</v>
      </c>
      <c r="J273">
        <f t="shared" si="23"/>
        <v>2.2281193671139596</v>
      </c>
      <c r="L273" s="2">
        <f t="shared" si="19"/>
        <v>176.38805970149255</v>
      </c>
      <c r="M273" s="2">
        <f t="shared" si="20"/>
        <v>1.8576006408972563</v>
      </c>
    </row>
    <row r="274" spans="1:13" x14ac:dyDescent="0.25">
      <c r="A274" t="s">
        <v>28</v>
      </c>
      <c r="B274" t="s">
        <v>1178</v>
      </c>
      <c r="C274" t="s">
        <v>1206</v>
      </c>
      <c r="D274" t="s">
        <v>4466</v>
      </c>
      <c r="E274" t="s">
        <v>1181</v>
      </c>
      <c r="F274" t="s">
        <v>595</v>
      </c>
      <c r="H274">
        <f t="shared" si="21"/>
        <v>2.238133386741438E-2</v>
      </c>
      <c r="I274" s="2">
        <f t="shared" si="22"/>
        <v>191.79104477611941</v>
      </c>
      <c r="J274">
        <f t="shared" si="23"/>
        <v>2.2381333867414379</v>
      </c>
      <c r="L274" s="2">
        <f t="shared" si="19"/>
        <v>177.88059701492537</v>
      </c>
      <c r="M274" s="2">
        <f t="shared" si="20"/>
        <v>1.8676146605247346</v>
      </c>
    </row>
    <row r="275" spans="1:13" x14ac:dyDescent="0.25">
      <c r="A275" t="s">
        <v>28</v>
      </c>
      <c r="B275" t="s">
        <v>1182</v>
      </c>
      <c r="C275" t="s">
        <v>1210</v>
      </c>
      <c r="D275" t="s">
        <v>4467</v>
      </c>
      <c r="E275" t="s">
        <v>1185</v>
      </c>
      <c r="F275" t="s">
        <v>3183</v>
      </c>
      <c r="H275">
        <f t="shared" si="21"/>
        <v>2.2431403965551773E-2</v>
      </c>
      <c r="I275" s="2">
        <f t="shared" si="22"/>
        <v>190.29850746268659</v>
      </c>
      <c r="J275">
        <f t="shared" si="23"/>
        <v>2.2431403965551775</v>
      </c>
      <c r="L275" s="2">
        <f t="shared" si="19"/>
        <v>176.38805970149255</v>
      </c>
      <c r="M275" s="2">
        <f t="shared" si="20"/>
        <v>1.8726216703384742</v>
      </c>
    </row>
    <row r="276" spans="1:13" x14ac:dyDescent="0.25">
      <c r="A276" t="s">
        <v>28</v>
      </c>
      <c r="B276" t="s">
        <v>1187</v>
      </c>
      <c r="C276" t="s">
        <v>1210</v>
      </c>
      <c r="D276" t="s">
        <v>4467</v>
      </c>
      <c r="E276" t="s">
        <v>1190</v>
      </c>
      <c r="F276" t="s">
        <v>3183</v>
      </c>
      <c r="H276">
        <f t="shared" si="21"/>
        <v>2.2431403965551773E-2</v>
      </c>
      <c r="I276" s="2">
        <f t="shared" si="22"/>
        <v>190.29850746268659</v>
      </c>
      <c r="J276">
        <f t="shared" si="23"/>
        <v>2.2431403965551775</v>
      </c>
      <c r="L276" s="2">
        <f t="shared" si="19"/>
        <v>176.38805970149255</v>
      </c>
      <c r="M276" s="2">
        <f t="shared" si="20"/>
        <v>1.8726216703384742</v>
      </c>
    </row>
    <row r="277" spans="1:13" x14ac:dyDescent="0.25">
      <c r="A277" t="s">
        <v>28</v>
      </c>
      <c r="B277" t="s">
        <v>1192</v>
      </c>
      <c r="C277" t="s">
        <v>4261</v>
      </c>
      <c r="D277" t="s">
        <v>4468</v>
      </c>
      <c r="E277" t="s">
        <v>1195</v>
      </c>
      <c r="F277" t="s">
        <v>598</v>
      </c>
      <c r="H277">
        <f t="shared" si="21"/>
        <v>2.2531544161826556E-2</v>
      </c>
      <c r="I277" s="2">
        <f t="shared" si="22"/>
        <v>191.04477611940297</v>
      </c>
      <c r="J277">
        <f t="shared" si="23"/>
        <v>2.2531544161826558</v>
      </c>
      <c r="L277" s="2">
        <f t="shared" si="19"/>
        <v>177.13432835820893</v>
      </c>
      <c r="M277" s="2">
        <f t="shared" si="20"/>
        <v>1.8826356899659524</v>
      </c>
    </row>
    <row r="278" spans="1:13" x14ac:dyDescent="0.25">
      <c r="A278" t="s">
        <v>28</v>
      </c>
      <c r="B278" t="s">
        <v>1196</v>
      </c>
      <c r="C278" t="s">
        <v>1222</v>
      </c>
      <c r="D278" t="s">
        <v>4469</v>
      </c>
      <c r="E278" t="s">
        <v>1199</v>
      </c>
      <c r="F278" t="s">
        <v>595</v>
      </c>
      <c r="H278">
        <f t="shared" si="21"/>
        <v>2.2681754456238733E-2</v>
      </c>
      <c r="I278" s="2">
        <f t="shared" si="22"/>
        <v>191.79104477611941</v>
      </c>
      <c r="J278">
        <f t="shared" si="23"/>
        <v>2.2681754456238732</v>
      </c>
      <c r="L278" s="2">
        <f t="shared" si="19"/>
        <v>177.88059701492537</v>
      </c>
      <c r="M278" s="2">
        <f t="shared" si="20"/>
        <v>1.8976567194071698</v>
      </c>
    </row>
    <row r="279" spans="1:13" x14ac:dyDescent="0.25">
      <c r="A279" t="s">
        <v>28</v>
      </c>
      <c r="B279" t="s">
        <v>1201</v>
      </c>
      <c r="C279" t="s">
        <v>1226</v>
      </c>
      <c r="D279" t="s">
        <v>4470</v>
      </c>
      <c r="E279" t="s">
        <v>1204</v>
      </c>
      <c r="F279" t="s">
        <v>3183</v>
      </c>
      <c r="H279">
        <f t="shared" si="21"/>
        <v>2.2731824554376126E-2</v>
      </c>
      <c r="I279" s="2">
        <f t="shared" si="22"/>
        <v>190.29850746268659</v>
      </c>
      <c r="J279">
        <f t="shared" si="23"/>
        <v>2.2731824554376128</v>
      </c>
      <c r="L279" s="2">
        <f t="shared" si="19"/>
        <v>176.38805970149255</v>
      </c>
      <c r="M279" s="2">
        <f t="shared" si="20"/>
        <v>1.9026637292209094</v>
      </c>
    </row>
    <row r="280" spans="1:13" x14ac:dyDescent="0.25">
      <c r="A280" t="s">
        <v>28</v>
      </c>
      <c r="B280" t="s">
        <v>1205</v>
      </c>
      <c r="C280" t="s">
        <v>4265</v>
      </c>
      <c r="D280" t="s">
        <v>4471</v>
      </c>
      <c r="E280" t="s">
        <v>1208</v>
      </c>
      <c r="F280" t="s">
        <v>587</v>
      </c>
      <c r="H280">
        <f t="shared" si="21"/>
        <v>2.2781894652513519E-2</v>
      </c>
      <c r="I280" s="2">
        <f t="shared" si="22"/>
        <v>189.55223880597015</v>
      </c>
      <c r="J280">
        <f t="shared" si="23"/>
        <v>2.2781894652513519</v>
      </c>
      <c r="L280" s="2">
        <f t="shared" si="19"/>
        <v>175.64179104477611</v>
      </c>
      <c r="M280" s="2">
        <f t="shared" si="20"/>
        <v>1.9076707390346486</v>
      </c>
    </row>
    <row r="281" spans="1:13" x14ac:dyDescent="0.25">
      <c r="A281" t="s">
        <v>28</v>
      </c>
      <c r="B281" t="s">
        <v>1209</v>
      </c>
      <c r="C281" t="s">
        <v>3282</v>
      </c>
      <c r="D281" t="s">
        <v>4472</v>
      </c>
      <c r="E281" t="s">
        <v>1212</v>
      </c>
      <c r="F281" t="s">
        <v>595</v>
      </c>
      <c r="H281">
        <f t="shared" si="21"/>
        <v>2.2932104946925696E-2</v>
      </c>
      <c r="I281" s="2">
        <f t="shared" si="22"/>
        <v>191.79104477611941</v>
      </c>
      <c r="J281">
        <f t="shared" si="23"/>
        <v>2.2932104946925698</v>
      </c>
      <c r="L281" s="2">
        <f t="shared" si="19"/>
        <v>177.88059701492537</v>
      </c>
      <c r="M281" s="2">
        <f t="shared" si="20"/>
        <v>1.9226917684758664</v>
      </c>
    </row>
    <row r="282" spans="1:13" x14ac:dyDescent="0.25">
      <c r="A282" t="s">
        <v>28</v>
      </c>
      <c r="B282" t="s">
        <v>1213</v>
      </c>
      <c r="C282" t="s">
        <v>1234</v>
      </c>
      <c r="D282" t="s">
        <v>4473</v>
      </c>
      <c r="E282" t="s">
        <v>1216</v>
      </c>
      <c r="F282" t="s">
        <v>3190</v>
      </c>
      <c r="H282">
        <f t="shared" si="21"/>
        <v>2.2982175045063089E-2</v>
      </c>
      <c r="I282" s="2">
        <f t="shared" si="22"/>
        <v>192.53731343283582</v>
      </c>
      <c r="J282">
        <f t="shared" si="23"/>
        <v>2.2982175045063089</v>
      </c>
      <c r="L282" s="2">
        <f t="shared" si="19"/>
        <v>178.62686567164178</v>
      </c>
      <c r="M282" s="2">
        <f t="shared" si="20"/>
        <v>1.9276987782896056</v>
      </c>
    </row>
    <row r="283" spans="1:13" x14ac:dyDescent="0.25">
      <c r="A283" t="s">
        <v>28</v>
      </c>
      <c r="B283" t="s">
        <v>1217</v>
      </c>
      <c r="C283" t="s">
        <v>1238</v>
      </c>
      <c r="D283" t="s">
        <v>4474</v>
      </c>
      <c r="E283" t="s">
        <v>1220</v>
      </c>
      <c r="F283" t="s">
        <v>3183</v>
      </c>
      <c r="H283">
        <f t="shared" si="21"/>
        <v>2.3032245143200479E-2</v>
      </c>
      <c r="I283" s="2">
        <f t="shared" si="22"/>
        <v>190.29850746268659</v>
      </c>
      <c r="J283">
        <f t="shared" si="23"/>
        <v>2.303224514320048</v>
      </c>
      <c r="L283" s="2">
        <f t="shared" si="19"/>
        <v>176.38805970149255</v>
      </c>
      <c r="M283" s="2">
        <f t="shared" si="20"/>
        <v>1.9327057881033447</v>
      </c>
    </row>
    <row r="284" spans="1:13" x14ac:dyDescent="0.25">
      <c r="A284" t="s">
        <v>28</v>
      </c>
      <c r="B284" t="s">
        <v>1221</v>
      </c>
      <c r="C284" t="s">
        <v>1242</v>
      </c>
      <c r="D284" t="s">
        <v>4475</v>
      </c>
      <c r="E284" t="s">
        <v>1224</v>
      </c>
      <c r="F284" t="s">
        <v>595</v>
      </c>
      <c r="H284">
        <f t="shared" si="21"/>
        <v>2.3132385339475266E-2</v>
      </c>
      <c r="I284" s="2">
        <f t="shared" si="22"/>
        <v>191.79104477611941</v>
      </c>
      <c r="J284">
        <f t="shared" si="23"/>
        <v>2.3132385339475268</v>
      </c>
      <c r="L284" s="2">
        <f t="shared" si="19"/>
        <v>177.88059701492537</v>
      </c>
      <c r="M284" s="2">
        <f t="shared" si="20"/>
        <v>1.9427198077308234</v>
      </c>
    </row>
    <row r="285" spans="1:13" x14ac:dyDescent="0.25">
      <c r="A285" t="s">
        <v>28</v>
      </c>
      <c r="B285" t="s">
        <v>1225</v>
      </c>
      <c r="C285" t="s">
        <v>3286</v>
      </c>
      <c r="D285" t="s">
        <v>4476</v>
      </c>
      <c r="E285" t="s">
        <v>1228</v>
      </c>
      <c r="F285" t="s">
        <v>3190</v>
      </c>
      <c r="H285">
        <f t="shared" si="21"/>
        <v>2.3232525535750049E-2</v>
      </c>
      <c r="I285" s="2">
        <f t="shared" si="22"/>
        <v>192.53731343283582</v>
      </c>
      <c r="J285">
        <f t="shared" si="23"/>
        <v>2.323252553575005</v>
      </c>
      <c r="L285" s="2">
        <f t="shared" si="19"/>
        <v>178.62686567164178</v>
      </c>
      <c r="M285" s="2">
        <f t="shared" si="20"/>
        <v>1.9527338273583017</v>
      </c>
    </row>
    <row r="286" spans="1:13" x14ac:dyDescent="0.25">
      <c r="A286" t="s">
        <v>28</v>
      </c>
      <c r="B286" t="s">
        <v>1229</v>
      </c>
      <c r="C286" t="s">
        <v>1250</v>
      </c>
      <c r="D286" t="s">
        <v>4477</v>
      </c>
      <c r="E286" t="s">
        <v>1232</v>
      </c>
      <c r="F286" t="s">
        <v>598</v>
      </c>
      <c r="H286">
        <f t="shared" si="21"/>
        <v>2.3282595633887442E-2</v>
      </c>
      <c r="I286" s="2">
        <f t="shared" si="22"/>
        <v>191.04477611940297</v>
      </c>
      <c r="J286">
        <f t="shared" si="23"/>
        <v>2.3282595633887442</v>
      </c>
      <c r="L286" s="2">
        <f t="shared" si="19"/>
        <v>177.13432835820893</v>
      </c>
      <c r="M286" s="2">
        <f t="shared" si="20"/>
        <v>1.9577408371720408</v>
      </c>
    </row>
    <row r="287" spans="1:13" x14ac:dyDescent="0.25">
      <c r="A287" t="s">
        <v>28</v>
      </c>
      <c r="B287" t="s">
        <v>1233</v>
      </c>
      <c r="C287" t="s">
        <v>4273</v>
      </c>
      <c r="D287" t="s">
        <v>4478</v>
      </c>
      <c r="E287" t="s">
        <v>1236</v>
      </c>
      <c r="F287" t="s">
        <v>592</v>
      </c>
      <c r="H287">
        <f t="shared" si="21"/>
        <v>2.3382735830162225E-2</v>
      </c>
      <c r="I287" s="2">
        <f t="shared" si="22"/>
        <v>193.28358208955225</v>
      </c>
      <c r="J287">
        <f t="shared" si="23"/>
        <v>2.3382735830162225</v>
      </c>
      <c r="L287" s="2">
        <f t="shared" si="19"/>
        <v>179.37313432835822</v>
      </c>
      <c r="M287" s="2">
        <f t="shared" si="20"/>
        <v>1.9677548567995191</v>
      </c>
    </row>
    <row r="288" spans="1:13" x14ac:dyDescent="0.25">
      <c r="A288" t="s">
        <v>28</v>
      </c>
      <c r="B288" t="s">
        <v>1237</v>
      </c>
      <c r="C288" t="s">
        <v>4275</v>
      </c>
      <c r="D288" t="s">
        <v>4479</v>
      </c>
      <c r="E288" t="s">
        <v>1240</v>
      </c>
      <c r="F288" t="s">
        <v>3192</v>
      </c>
      <c r="H288">
        <f t="shared" si="21"/>
        <v>2.3482876026437012E-2</v>
      </c>
      <c r="I288" s="2">
        <f t="shared" si="22"/>
        <v>194.02985074626866</v>
      </c>
      <c r="J288">
        <f t="shared" si="23"/>
        <v>2.3482876026437012</v>
      </c>
      <c r="L288" s="2">
        <f t="shared" si="19"/>
        <v>180.11940298507463</v>
      </c>
      <c r="M288" s="2">
        <f t="shared" si="20"/>
        <v>1.9777688764269978</v>
      </c>
    </row>
    <row r="289" spans="1:13" x14ac:dyDescent="0.25">
      <c r="A289" t="s">
        <v>28</v>
      </c>
      <c r="B289" t="s">
        <v>1241</v>
      </c>
      <c r="C289" t="s">
        <v>1262</v>
      </c>
      <c r="D289" t="s">
        <v>4480</v>
      </c>
      <c r="E289" t="s">
        <v>1244</v>
      </c>
      <c r="F289" t="s">
        <v>3192</v>
      </c>
      <c r="H289">
        <f t="shared" si="21"/>
        <v>2.3583016222711795E-2</v>
      </c>
      <c r="I289" s="2">
        <f t="shared" si="22"/>
        <v>194.02985074626866</v>
      </c>
      <c r="J289">
        <f t="shared" si="23"/>
        <v>2.3583016222711795</v>
      </c>
      <c r="L289" s="2">
        <f t="shared" si="19"/>
        <v>180.11940298507463</v>
      </c>
      <c r="M289" s="2">
        <f t="shared" si="20"/>
        <v>1.9877828960544761</v>
      </c>
    </row>
    <row r="290" spans="1:13" x14ac:dyDescent="0.25">
      <c r="A290" t="s">
        <v>28</v>
      </c>
      <c r="B290" t="s">
        <v>1245</v>
      </c>
      <c r="C290" t="s">
        <v>1270</v>
      </c>
      <c r="D290" t="s">
        <v>4481</v>
      </c>
      <c r="E290" t="s">
        <v>1248</v>
      </c>
      <c r="F290" t="s">
        <v>3192</v>
      </c>
      <c r="H290">
        <f t="shared" si="21"/>
        <v>2.3683156418986582E-2</v>
      </c>
      <c r="I290" s="2">
        <f t="shared" si="22"/>
        <v>194.02985074626866</v>
      </c>
      <c r="J290">
        <f t="shared" si="23"/>
        <v>2.3683156418986582</v>
      </c>
      <c r="L290" s="2">
        <f t="shared" si="19"/>
        <v>180.11940298507463</v>
      </c>
      <c r="M290" s="2">
        <f t="shared" si="20"/>
        <v>1.9977969156819548</v>
      </c>
    </row>
    <row r="291" spans="1:13" x14ac:dyDescent="0.25">
      <c r="A291" t="s">
        <v>28</v>
      </c>
      <c r="B291" t="s">
        <v>1249</v>
      </c>
      <c r="C291" t="s">
        <v>1270</v>
      </c>
      <c r="D291" t="s">
        <v>4481</v>
      </c>
      <c r="E291" t="s">
        <v>1252</v>
      </c>
      <c r="F291" t="s">
        <v>3192</v>
      </c>
      <c r="H291">
        <f t="shared" si="21"/>
        <v>2.3683156418986582E-2</v>
      </c>
      <c r="I291" s="2">
        <f t="shared" si="22"/>
        <v>194.02985074626866</v>
      </c>
      <c r="J291">
        <f t="shared" si="23"/>
        <v>2.3683156418986582</v>
      </c>
      <c r="L291" s="2">
        <f t="shared" si="19"/>
        <v>180.11940298507463</v>
      </c>
      <c r="M291" s="2">
        <f t="shared" si="20"/>
        <v>1.9977969156819548</v>
      </c>
    </row>
    <row r="292" spans="1:13" x14ac:dyDescent="0.25">
      <c r="A292" t="s">
        <v>28</v>
      </c>
      <c r="B292" t="s">
        <v>1253</v>
      </c>
      <c r="C292" t="s">
        <v>4280</v>
      </c>
      <c r="D292" t="s">
        <v>4482</v>
      </c>
      <c r="E292" t="s">
        <v>1256</v>
      </c>
      <c r="F292" t="s">
        <v>592</v>
      </c>
      <c r="H292">
        <f t="shared" si="21"/>
        <v>2.3783296615261365E-2</v>
      </c>
      <c r="I292" s="2">
        <f t="shared" si="22"/>
        <v>193.28358208955225</v>
      </c>
      <c r="J292">
        <f t="shared" si="23"/>
        <v>2.3783296615261365</v>
      </c>
      <c r="L292" s="2">
        <f t="shared" si="19"/>
        <v>179.37313432835822</v>
      </c>
      <c r="M292" s="2">
        <f t="shared" si="20"/>
        <v>2.0078109353094331</v>
      </c>
    </row>
    <row r="293" spans="1:13" x14ac:dyDescent="0.25">
      <c r="A293" t="s">
        <v>28</v>
      </c>
      <c r="B293" t="s">
        <v>1257</v>
      </c>
      <c r="C293" t="s">
        <v>4282</v>
      </c>
      <c r="D293" t="s">
        <v>4483</v>
      </c>
      <c r="E293" t="s">
        <v>1260</v>
      </c>
      <c r="F293" t="s">
        <v>610</v>
      </c>
      <c r="H293">
        <f t="shared" si="21"/>
        <v>2.3933506909673542E-2</v>
      </c>
      <c r="I293" s="2">
        <f t="shared" si="22"/>
        <v>194.77611940298507</v>
      </c>
      <c r="J293">
        <f t="shared" si="23"/>
        <v>2.3933506909673543</v>
      </c>
      <c r="L293" s="2">
        <f t="shared" si="19"/>
        <v>180.86567164179104</v>
      </c>
      <c r="M293" s="2">
        <f t="shared" si="20"/>
        <v>2.022831964750651</v>
      </c>
    </row>
    <row r="294" spans="1:13" x14ac:dyDescent="0.25">
      <c r="A294" t="s">
        <v>28</v>
      </c>
      <c r="B294" t="s">
        <v>1261</v>
      </c>
      <c r="C294" t="s">
        <v>1282</v>
      </c>
      <c r="D294" t="s">
        <v>4484</v>
      </c>
      <c r="E294" t="s">
        <v>1264</v>
      </c>
      <c r="F294" t="s">
        <v>3192</v>
      </c>
      <c r="H294">
        <f t="shared" si="21"/>
        <v>2.3983577007810935E-2</v>
      </c>
      <c r="I294" s="2">
        <f t="shared" si="22"/>
        <v>194.02985074626866</v>
      </c>
      <c r="J294">
        <f t="shared" si="23"/>
        <v>2.3983577007810934</v>
      </c>
      <c r="L294" s="2">
        <f t="shared" si="19"/>
        <v>180.11940298507463</v>
      </c>
      <c r="M294" s="2">
        <f t="shared" si="20"/>
        <v>2.0278389745643901</v>
      </c>
    </row>
    <row r="295" spans="1:13" x14ac:dyDescent="0.25">
      <c r="A295" t="s">
        <v>28</v>
      </c>
      <c r="B295" t="s">
        <v>1265</v>
      </c>
      <c r="C295" t="s">
        <v>1286</v>
      </c>
      <c r="D295" t="s">
        <v>4485</v>
      </c>
      <c r="E295" t="s">
        <v>1268</v>
      </c>
      <c r="F295" t="s">
        <v>610</v>
      </c>
      <c r="H295">
        <f t="shared" si="21"/>
        <v>2.4033647105948328E-2</v>
      </c>
      <c r="I295" s="2">
        <f t="shared" si="22"/>
        <v>194.77611940298507</v>
      </c>
      <c r="J295">
        <f t="shared" si="23"/>
        <v>2.403364710594833</v>
      </c>
      <c r="L295" s="2">
        <f t="shared" si="19"/>
        <v>180.86567164179104</v>
      </c>
      <c r="M295" s="2">
        <f t="shared" si="20"/>
        <v>2.0328459843781297</v>
      </c>
    </row>
    <row r="296" spans="1:13" x14ac:dyDescent="0.25">
      <c r="A296" t="s">
        <v>28</v>
      </c>
      <c r="B296" t="s">
        <v>1269</v>
      </c>
      <c r="C296" t="s">
        <v>3294</v>
      </c>
      <c r="D296" t="s">
        <v>4486</v>
      </c>
      <c r="E296" t="s">
        <v>1272</v>
      </c>
      <c r="F296" t="s">
        <v>592</v>
      </c>
      <c r="H296">
        <f t="shared" si="21"/>
        <v>2.4133787302223111E-2</v>
      </c>
      <c r="I296" s="2">
        <f t="shared" si="22"/>
        <v>193.28358208955225</v>
      </c>
      <c r="J296">
        <f t="shared" si="23"/>
        <v>2.4133787302223113</v>
      </c>
      <c r="L296" s="2">
        <f t="shared" si="19"/>
        <v>179.37313432835822</v>
      </c>
      <c r="M296" s="2">
        <f t="shared" si="20"/>
        <v>2.042860004005608</v>
      </c>
    </row>
    <row r="297" spans="1:13" x14ac:dyDescent="0.25">
      <c r="A297" t="s">
        <v>28</v>
      </c>
      <c r="B297" t="s">
        <v>1273</v>
      </c>
      <c r="C297" t="s">
        <v>4487</v>
      </c>
      <c r="D297" t="s">
        <v>4488</v>
      </c>
      <c r="E297" t="s">
        <v>1276</v>
      </c>
      <c r="F297" t="s">
        <v>610</v>
      </c>
      <c r="H297">
        <f t="shared" si="21"/>
        <v>2.4233927498497898E-2</v>
      </c>
      <c r="I297" s="2">
        <f t="shared" si="22"/>
        <v>194.77611940298507</v>
      </c>
      <c r="J297">
        <f t="shared" si="23"/>
        <v>2.42339274984979</v>
      </c>
      <c r="L297" s="2">
        <f t="shared" si="19"/>
        <v>180.86567164179104</v>
      </c>
      <c r="M297" s="2">
        <f t="shared" si="20"/>
        <v>2.0528740236330867</v>
      </c>
    </row>
    <row r="298" spans="1:13" x14ac:dyDescent="0.25">
      <c r="A298" t="s">
        <v>28</v>
      </c>
      <c r="B298" t="s">
        <v>1277</v>
      </c>
      <c r="C298" t="s">
        <v>1298</v>
      </c>
      <c r="D298" t="s">
        <v>4489</v>
      </c>
      <c r="E298" t="s">
        <v>1280</v>
      </c>
      <c r="F298" t="s">
        <v>3195</v>
      </c>
      <c r="H298">
        <f t="shared" si="21"/>
        <v>2.4283997596635288E-2</v>
      </c>
      <c r="I298" s="2">
        <f t="shared" si="22"/>
        <v>195.52238805970151</v>
      </c>
      <c r="J298">
        <f t="shared" si="23"/>
        <v>2.4283997596635287</v>
      </c>
      <c r="L298" s="2">
        <f t="shared" si="19"/>
        <v>181.61194029850748</v>
      </c>
      <c r="M298" s="2">
        <f t="shared" si="20"/>
        <v>2.0578810334468254</v>
      </c>
    </row>
    <row r="299" spans="1:13" x14ac:dyDescent="0.25">
      <c r="A299" t="s">
        <v>28</v>
      </c>
      <c r="B299" t="s">
        <v>1281</v>
      </c>
      <c r="C299" t="s">
        <v>3298</v>
      </c>
      <c r="D299" t="s">
        <v>4490</v>
      </c>
      <c r="E299" t="s">
        <v>1284</v>
      </c>
      <c r="F299" t="s">
        <v>3192</v>
      </c>
      <c r="H299">
        <f t="shared" si="21"/>
        <v>2.4384137792910075E-2</v>
      </c>
      <c r="I299" s="2">
        <f t="shared" si="22"/>
        <v>194.02985074626866</v>
      </c>
      <c r="J299">
        <f t="shared" si="23"/>
        <v>2.4384137792910074</v>
      </c>
      <c r="L299" s="2">
        <f t="shared" si="19"/>
        <v>180.11940298507463</v>
      </c>
      <c r="M299" s="2">
        <f t="shared" si="20"/>
        <v>2.0678950530743041</v>
      </c>
    </row>
    <row r="300" spans="1:13" x14ac:dyDescent="0.25">
      <c r="A300" t="s">
        <v>28</v>
      </c>
      <c r="B300" t="s">
        <v>1285</v>
      </c>
      <c r="C300" t="s">
        <v>1307</v>
      </c>
      <c r="D300" t="s">
        <v>4491</v>
      </c>
      <c r="E300" t="s">
        <v>1288</v>
      </c>
      <c r="F300" t="s">
        <v>3192</v>
      </c>
      <c r="H300">
        <f t="shared" si="21"/>
        <v>2.4434207891047468E-2</v>
      </c>
      <c r="I300" s="2">
        <f t="shared" si="22"/>
        <v>194.02985074626866</v>
      </c>
      <c r="J300">
        <f t="shared" si="23"/>
        <v>2.4434207891047466</v>
      </c>
      <c r="L300" s="2">
        <f t="shared" si="19"/>
        <v>180.11940298507463</v>
      </c>
      <c r="M300" s="2">
        <f t="shared" si="20"/>
        <v>2.0729020628880432</v>
      </c>
    </row>
    <row r="301" spans="1:13" x14ac:dyDescent="0.25">
      <c r="A301" t="s">
        <v>28</v>
      </c>
      <c r="B301" t="s">
        <v>1289</v>
      </c>
      <c r="C301" t="s">
        <v>4492</v>
      </c>
      <c r="D301" t="s">
        <v>4493</v>
      </c>
      <c r="E301" t="s">
        <v>1292</v>
      </c>
      <c r="F301" t="s">
        <v>3192</v>
      </c>
      <c r="H301">
        <f t="shared" si="21"/>
        <v>2.4534348087322251E-2</v>
      </c>
      <c r="I301" s="2">
        <f t="shared" si="22"/>
        <v>194.02985074626866</v>
      </c>
      <c r="J301">
        <f t="shared" si="23"/>
        <v>2.4534348087322253</v>
      </c>
      <c r="L301" s="2">
        <f t="shared" si="19"/>
        <v>180.11940298507463</v>
      </c>
      <c r="M301" s="2">
        <f t="shared" si="20"/>
        <v>2.082916082515522</v>
      </c>
    </row>
    <row r="302" spans="1:13" x14ac:dyDescent="0.25">
      <c r="A302" t="s">
        <v>28</v>
      </c>
      <c r="B302" t="s">
        <v>1293</v>
      </c>
      <c r="C302" t="s">
        <v>3303</v>
      </c>
      <c r="D302" t="s">
        <v>4494</v>
      </c>
      <c r="E302" t="s">
        <v>1296</v>
      </c>
      <c r="F302" t="s">
        <v>610</v>
      </c>
      <c r="H302">
        <f t="shared" si="21"/>
        <v>2.4684558381734428E-2</v>
      </c>
      <c r="I302" s="2">
        <f t="shared" si="22"/>
        <v>194.77611940298507</v>
      </c>
      <c r="J302">
        <f t="shared" si="23"/>
        <v>2.4684558381734427</v>
      </c>
      <c r="L302" s="2">
        <f t="shared" si="19"/>
        <v>180.86567164179104</v>
      </c>
      <c r="M302" s="2">
        <f t="shared" si="20"/>
        <v>2.0979371119567394</v>
      </c>
    </row>
    <row r="303" spans="1:13" x14ac:dyDescent="0.25">
      <c r="A303" t="s">
        <v>28</v>
      </c>
      <c r="B303" t="s">
        <v>1297</v>
      </c>
      <c r="C303" t="s">
        <v>1318</v>
      </c>
      <c r="D303" t="s">
        <v>4495</v>
      </c>
      <c r="E303" t="s">
        <v>1300</v>
      </c>
      <c r="F303" t="s">
        <v>4228</v>
      </c>
      <c r="H303">
        <f t="shared" si="21"/>
        <v>2.4734628479871821E-2</v>
      </c>
      <c r="I303" s="2">
        <f t="shared" si="22"/>
        <v>197.01492537313433</v>
      </c>
      <c r="J303">
        <f t="shared" si="23"/>
        <v>2.4734628479871823</v>
      </c>
      <c r="L303" s="2">
        <f t="shared" si="19"/>
        <v>183.1044776119403</v>
      </c>
      <c r="M303" s="2">
        <f t="shared" si="20"/>
        <v>2.102944121770479</v>
      </c>
    </row>
    <row r="304" spans="1:13" x14ac:dyDescent="0.25">
      <c r="A304" t="s">
        <v>28</v>
      </c>
      <c r="B304" t="s">
        <v>1302</v>
      </c>
      <c r="C304" t="s">
        <v>1322</v>
      </c>
      <c r="D304" t="s">
        <v>4496</v>
      </c>
      <c r="E304" t="s">
        <v>1305</v>
      </c>
      <c r="F304" t="s">
        <v>3195</v>
      </c>
      <c r="H304">
        <f t="shared" si="21"/>
        <v>2.4784698578009214E-2</v>
      </c>
      <c r="I304" s="2">
        <f t="shared" si="22"/>
        <v>195.52238805970151</v>
      </c>
      <c r="J304">
        <f t="shared" si="23"/>
        <v>2.4784698578009214</v>
      </c>
      <c r="L304" s="2">
        <f t="shared" si="19"/>
        <v>181.61194029850748</v>
      </c>
      <c r="M304" s="2">
        <f t="shared" si="20"/>
        <v>2.1079511315842181</v>
      </c>
    </row>
    <row r="305" spans="1:13" x14ac:dyDescent="0.25">
      <c r="A305" t="s">
        <v>28</v>
      </c>
      <c r="B305" t="s">
        <v>1306</v>
      </c>
      <c r="C305" t="s">
        <v>1326</v>
      </c>
      <c r="D305" t="s">
        <v>4497</v>
      </c>
      <c r="E305" t="s">
        <v>1309</v>
      </c>
      <c r="F305" t="s">
        <v>3195</v>
      </c>
      <c r="H305">
        <f t="shared" si="21"/>
        <v>2.4834768676146604E-2</v>
      </c>
      <c r="I305" s="2">
        <f t="shared" si="22"/>
        <v>195.52238805970151</v>
      </c>
      <c r="J305">
        <f t="shared" si="23"/>
        <v>2.4834768676146606</v>
      </c>
      <c r="L305" s="2">
        <f t="shared" si="19"/>
        <v>181.61194029850748</v>
      </c>
      <c r="M305" s="2">
        <f t="shared" si="20"/>
        <v>2.1129581413979572</v>
      </c>
    </row>
    <row r="306" spans="1:13" x14ac:dyDescent="0.25">
      <c r="A306" t="s">
        <v>28</v>
      </c>
      <c r="B306" t="s">
        <v>1310</v>
      </c>
      <c r="C306" t="s">
        <v>3307</v>
      </c>
      <c r="D306" t="s">
        <v>4498</v>
      </c>
      <c r="E306" t="s">
        <v>1311</v>
      </c>
      <c r="F306" t="s">
        <v>607</v>
      </c>
      <c r="H306">
        <f t="shared" si="21"/>
        <v>2.4984978970558781E-2</v>
      </c>
      <c r="I306" s="2">
        <f t="shared" si="22"/>
        <v>196.26865671641792</v>
      </c>
      <c r="J306">
        <f t="shared" si="23"/>
        <v>2.498497897055878</v>
      </c>
      <c r="L306" s="2">
        <f t="shared" si="19"/>
        <v>182.35820895522389</v>
      </c>
      <c r="M306" s="2">
        <f t="shared" si="20"/>
        <v>2.1279791708391746</v>
      </c>
    </row>
    <row r="307" spans="1:13" x14ac:dyDescent="0.25">
      <c r="A307" t="s">
        <v>28</v>
      </c>
      <c r="B307" t="s">
        <v>1312</v>
      </c>
      <c r="C307" t="s">
        <v>3309</v>
      </c>
      <c r="D307" t="s">
        <v>4499</v>
      </c>
      <c r="E307" t="s">
        <v>1315</v>
      </c>
      <c r="F307" t="s">
        <v>4228</v>
      </c>
      <c r="H307">
        <f t="shared" si="21"/>
        <v>2.5085119166833567E-2</v>
      </c>
      <c r="I307" s="2">
        <f t="shared" si="22"/>
        <v>197.01492537313433</v>
      </c>
      <c r="J307">
        <f t="shared" si="23"/>
        <v>2.5085119166833567</v>
      </c>
      <c r="L307" s="2">
        <f t="shared" ref="L307:L353" si="24">I307-$I$49</f>
        <v>183.1044776119403</v>
      </c>
      <c r="M307" s="2">
        <f t="shared" ref="M307:M353" si="25">J307-$J$49</f>
        <v>2.1379931904666534</v>
      </c>
    </row>
    <row r="308" spans="1:13" x14ac:dyDescent="0.25">
      <c r="A308" t="s">
        <v>28</v>
      </c>
      <c r="B308" t="s">
        <v>1317</v>
      </c>
      <c r="C308" t="s">
        <v>1340</v>
      </c>
      <c r="D308" t="s">
        <v>4500</v>
      </c>
      <c r="E308" t="s">
        <v>1320</v>
      </c>
      <c r="F308" t="s">
        <v>610</v>
      </c>
      <c r="H308">
        <f t="shared" si="21"/>
        <v>2.5135189264970961E-2</v>
      </c>
      <c r="I308" s="2">
        <f t="shared" si="22"/>
        <v>194.77611940298507</v>
      </c>
      <c r="J308">
        <f t="shared" si="23"/>
        <v>2.5135189264970959</v>
      </c>
      <c r="L308" s="2">
        <f t="shared" si="24"/>
        <v>180.86567164179104</v>
      </c>
      <c r="M308" s="2">
        <f t="shared" si="25"/>
        <v>2.1430002002803925</v>
      </c>
    </row>
    <row r="309" spans="1:13" x14ac:dyDescent="0.25">
      <c r="A309" t="s">
        <v>28</v>
      </c>
      <c r="B309" t="s">
        <v>1321</v>
      </c>
      <c r="C309" t="s">
        <v>3312</v>
      </c>
      <c r="D309" t="s">
        <v>4501</v>
      </c>
      <c r="E309" t="s">
        <v>1324</v>
      </c>
      <c r="F309" t="s">
        <v>619</v>
      </c>
      <c r="H309">
        <f t="shared" si="21"/>
        <v>2.5235329461245744E-2</v>
      </c>
      <c r="I309" s="2">
        <f t="shared" si="22"/>
        <v>197.61194029850745</v>
      </c>
      <c r="J309">
        <f t="shared" si="23"/>
        <v>2.5235329461245746</v>
      </c>
      <c r="L309" s="2">
        <f t="shared" si="24"/>
        <v>183.70149253731341</v>
      </c>
      <c r="M309" s="2">
        <f t="shared" si="25"/>
        <v>2.1530142199078712</v>
      </c>
    </row>
    <row r="310" spans="1:13" x14ac:dyDescent="0.25">
      <c r="A310" t="s">
        <v>28</v>
      </c>
      <c r="B310" t="s">
        <v>1325</v>
      </c>
      <c r="C310" t="s">
        <v>1349</v>
      </c>
      <c r="D310" t="s">
        <v>4502</v>
      </c>
      <c r="E310" t="s">
        <v>1328</v>
      </c>
      <c r="F310" t="s">
        <v>4228</v>
      </c>
      <c r="H310">
        <f t="shared" si="21"/>
        <v>2.5285399559383137E-2</v>
      </c>
      <c r="I310" s="2">
        <f t="shared" si="22"/>
        <v>197.01492537313433</v>
      </c>
      <c r="J310">
        <f t="shared" si="23"/>
        <v>2.5285399559383137</v>
      </c>
      <c r="L310" s="2">
        <f t="shared" si="24"/>
        <v>183.1044776119403</v>
      </c>
      <c r="M310" s="2">
        <f t="shared" si="25"/>
        <v>2.1580212297216104</v>
      </c>
    </row>
    <row r="311" spans="1:13" x14ac:dyDescent="0.25">
      <c r="A311" t="s">
        <v>28</v>
      </c>
      <c r="B311" t="s">
        <v>1330</v>
      </c>
      <c r="C311" t="s">
        <v>3315</v>
      </c>
      <c r="D311" t="s">
        <v>4503</v>
      </c>
      <c r="E311" t="s">
        <v>1333</v>
      </c>
      <c r="F311" t="s">
        <v>607</v>
      </c>
      <c r="H311">
        <f t="shared" si="21"/>
        <v>2.538553975565792E-2</v>
      </c>
      <c r="I311" s="2">
        <f t="shared" si="22"/>
        <v>196.26865671641792</v>
      </c>
      <c r="J311">
        <f t="shared" si="23"/>
        <v>2.538553975565792</v>
      </c>
      <c r="L311" s="2">
        <f t="shared" si="24"/>
        <v>182.35820895522389</v>
      </c>
      <c r="M311" s="2">
        <f t="shared" si="25"/>
        <v>2.1680352493490886</v>
      </c>
    </row>
    <row r="312" spans="1:13" x14ac:dyDescent="0.25">
      <c r="A312" t="s">
        <v>28</v>
      </c>
      <c r="B312" t="s">
        <v>1334</v>
      </c>
      <c r="C312" t="s">
        <v>1357</v>
      </c>
      <c r="D312" t="s">
        <v>4504</v>
      </c>
      <c r="E312" t="s">
        <v>1337</v>
      </c>
      <c r="F312" t="s">
        <v>4228</v>
      </c>
      <c r="H312">
        <f t="shared" si="21"/>
        <v>2.5435609853795314E-2</v>
      </c>
      <c r="I312" s="2">
        <f t="shared" si="22"/>
        <v>197.01492537313433</v>
      </c>
      <c r="J312">
        <f t="shared" si="23"/>
        <v>2.5435609853795316</v>
      </c>
      <c r="L312" s="2">
        <f t="shared" si="24"/>
        <v>183.1044776119403</v>
      </c>
      <c r="M312" s="2">
        <f t="shared" si="25"/>
        <v>2.1730422591628282</v>
      </c>
    </row>
    <row r="313" spans="1:13" x14ac:dyDescent="0.25">
      <c r="A313" t="s">
        <v>28</v>
      </c>
      <c r="B313" t="s">
        <v>1339</v>
      </c>
      <c r="C313" t="s">
        <v>1366</v>
      </c>
      <c r="D313" t="s">
        <v>4505</v>
      </c>
      <c r="E313" t="s">
        <v>1342</v>
      </c>
      <c r="F313" t="s">
        <v>619</v>
      </c>
      <c r="H313">
        <f t="shared" si="21"/>
        <v>2.558582014820749E-2</v>
      </c>
      <c r="I313" s="2">
        <f t="shared" si="22"/>
        <v>197.61194029850745</v>
      </c>
      <c r="J313">
        <f t="shared" si="23"/>
        <v>2.558582014820749</v>
      </c>
      <c r="L313" s="2">
        <f t="shared" si="24"/>
        <v>183.70149253731341</v>
      </c>
      <c r="M313" s="2">
        <f t="shared" si="25"/>
        <v>2.1880632886040456</v>
      </c>
    </row>
    <row r="314" spans="1:13" x14ac:dyDescent="0.25">
      <c r="A314" t="s">
        <v>28</v>
      </c>
      <c r="B314" t="s">
        <v>1344</v>
      </c>
      <c r="C314" t="s">
        <v>4506</v>
      </c>
      <c r="D314" t="s">
        <v>4507</v>
      </c>
      <c r="E314" t="s">
        <v>1347</v>
      </c>
      <c r="F314" t="s">
        <v>619</v>
      </c>
      <c r="H314">
        <f t="shared" si="21"/>
        <v>2.5635890246344883E-2</v>
      </c>
      <c r="I314" s="2">
        <f t="shared" si="22"/>
        <v>197.61194029850745</v>
      </c>
      <c r="J314">
        <f t="shared" si="23"/>
        <v>2.5635890246344886</v>
      </c>
      <c r="L314" s="2">
        <f t="shared" si="24"/>
        <v>183.70149253731341</v>
      </c>
      <c r="M314" s="2">
        <f t="shared" si="25"/>
        <v>2.1930702984177852</v>
      </c>
    </row>
    <row r="315" spans="1:13" x14ac:dyDescent="0.25">
      <c r="A315" t="s">
        <v>28</v>
      </c>
      <c r="B315" t="s">
        <v>1348</v>
      </c>
      <c r="C315" t="s">
        <v>3322</v>
      </c>
      <c r="D315" t="s">
        <v>4508</v>
      </c>
      <c r="E315" t="s">
        <v>1351</v>
      </c>
      <c r="F315" t="s">
        <v>619</v>
      </c>
      <c r="H315">
        <f t="shared" si="21"/>
        <v>2.5736030442619667E-2</v>
      </c>
      <c r="I315" s="2">
        <f t="shared" si="22"/>
        <v>197.61194029850745</v>
      </c>
      <c r="J315">
        <f t="shared" si="23"/>
        <v>2.5736030442619668</v>
      </c>
      <c r="L315" s="2">
        <f t="shared" si="24"/>
        <v>183.70149253731341</v>
      </c>
      <c r="M315" s="2">
        <f t="shared" si="25"/>
        <v>2.2030843180452635</v>
      </c>
    </row>
    <row r="316" spans="1:13" x14ac:dyDescent="0.25">
      <c r="A316" t="s">
        <v>28</v>
      </c>
      <c r="B316" t="s">
        <v>1352</v>
      </c>
      <c r="C316" t="s">
        <v>1374</v>
      </c>
      <c r="D316" t="s">
        <v>4509</v>
      </c>
      <c r="E316" t="s">
        <v>1355</v>
      </c>
      <c r="F316" t="s">
        <v>607</v>
      </c>
      <c r="H316">
        <f t="shared" si="21"/>
        <v>2.578610054075706E-2</v>
      </c>
      <c r="I316" s="2">
        <f t="shared" si="22"/>
        <v>196.26865671641792</v>
      </c>
      <c r="J316">
        <f t="shared" si="23"/>
        <v>2.578610054075706</v>
      </c>
      <c r="L316" s="2">
        <f t="shared" si="24"/>
        <v>182.35820895522389</v>
      </c>
      <c r="M316" s="2">
        <f t="shared" si="25"/>
        <v>2.2080913278590026</v>
      </c>
    </row>
    <row r="317" spans="1:13" x14ac:dyDescent="0.25">
      <c r="A317" t="s">
        <v>28</v>
      </c>
      <c r="B317" t="s">
        <v>1356</v>
      </c>
      <c r="C317" t="s">
        <v>4510</v>
      </c>
      <c r="D317" t="s">
        <v>4511</v>
      </c>
      <c r="E317" t="s">
        <v>1359</v>
      </c>
      <c r="F317" t="s">
        <v>619</v>
      </c>
      <c r="H317">
        <f t="shared" si="21"/>
        <v>2.5886240737031843E-2</v>
      </c>
      <c r="I317" s="2">
        <f t="shared" si="22"/>
        <v>197.61194029850745</v>
      </c>
      <c r="J317">
        <f t="shared" si="23"/>
        <v>2.5886240737031843</v>
      </c>
      <c r="L317" s="2">
        <f t="shared" si="24"/>
        <v>183.70149253731341</v>
      </c>
      <c r="M317" s="2">
        <f t="shared" si="25"/>
        <v>2.2181053474864809</v>
      </c>
    </row>
    <row r="318" spans="1:13" x14ac:dyDescent="0.25">
      <c r="A318" t="s">
        <v>28</v>
      </c>
      <c r="B318" t="s">
        <v>1360</v>
      </c>
      <c r="C318" t="s">
        <v>1382</v>
      </c>
      <c r="D318" t="s">
        <v>4512</v>
      </c>
      <c r="E318" t="s">
        <v>1363</v>
      </c>
      <c r="F318" t="s">
        <v>3195</v>
      </c>
      <c r="H318">
        <f t="shared" si="21"/>
        <v>2.5936310835169236E-2</v>
      </c>
      <c r="I318" s="2">
        <f t="shared" si="22"/>
        <v>195.52238805970151</v>
      </c>
      <c r="J318">
        <f t="shared" si="23"/>
        <v>2.5936310835169238</v>
      </c>
      <c r="L318" s="2">
        <f t="shared" si="24"/>
        <v>181.61194029850748</v>
      </c>
      <c r="M318" s="2">
        <f t="shared" si="25"/>
        <v>2.2231123573002205</v>
      </c>
    </row>
    <row r="319" spans="1:13" x14ac:dyDescent="0.25">
      <c r="A319" t="s">
        <v>28</v>
      </c>
      <c r="B319" t="s">
        <v>1365</v>
      </c>
      <c r="C319" t="s">
        <v>1387</v>
      </c>
      <c r="D319" t="s">
        <v>4513</v>
      </c>
      <c r="E319" t="s">
        <v>1368</v>
      </c>
      <c r="F319" t="s">
        <v>619</v>
      </c>
      <c r="H319">
        <f t="shared" si="21"/>
        <v>2.598638093330663E-2</v>
      </c>
      <c r="I319" s="2">
        <f t="shared" si="22"/>
        <v>197.61194029850745</v>
      </c>
      <c r="J319">
        <f t="shared" si="23"/>
        <v>2.598638093330663</v>
      </c>
      <c r="L319" s="2">
        <f t="shared" si="24"/>
        <v>183.70149253731341</v>
      </c>
      <c r="M319" s="2">
        <f t="shared" si="25"/>
        <v>2.2281193671139596</v>
      </c>
    </row>
    <row r="320" spans="1:13" x14ac:dyDescent="0.25">
      <c r="A320" t="s">
        <v>28</v>
      </c>
      <c r="B320" t="s">
        <v>1369</v>
      </c>
      <c r="C320" t="s">
        <v>4514</v>
      </c>
      <c r="D320" t="s">
        <v>4515</v>
      </c>
      <c r="E320" t="s">
        <v>1372</v>
      </c>
      <c r="F320" t="s">
        <v>619</v>
      </c>
      <c r="H320">
        <f t="shared" si="21"/>
        <v>2.6136591227718806E-2</v>
      </c>
      <c r="I320" s="2">
        <f t="shared" si="22"/>
        <v>197.61194029850745</v>
      </c>
      <c r="J320">
        <f t="shared" si="23"/>
        <v>2.6136591227718808</v>
      </c>
      <c r="L320" s="2">
        <f t="shared" si="24"/>
        <v>183.70149253731341</v>
      </c>
      <c r="M320" s="2">
        <f t="shared" si="25"/>
        <v>2.2431403965551775</v>
      </c>
    </row>
    <row r="321" spans="1:13" x14ac:dyDescent="0.25">
      <c r="A321" t="s">
        <v>28</v>
      </c>
      <c r="B321" t="s">
        <v>1373</v>
      </c>
      <c r="C321" t="s">
        <v>1397</v>
      </c>
      <c r="D321" t="s">
        <v>4516</v>
      </c>
      <c r="E321" t="s">
        <v>1376</v>
      </c>
      <c r="F321" t="s">
        <v>634</v>
      </c>
      <c r="H321">
        <f t="shared" si="21"/>
        <v>2.6236731423993589E-2</v>
      </c>
      <c r="I321" s="2">
        <f t="shared" si="22"/>
        <v>199.10447761194027</v>
      </c>
      <c r="J321">
        <f t="shared" si="23"/>
        <v>2.6236731423993591</v>
      </c>
      <c r="L321" s="2">
        <f t="shared" si="24"/>
        <v>185.19402985074623</v>
      </c>
      <c r="M321" s="2">
        <f t="shared" si="25"/>
        <v>2.2531544161826558</v>
      </c>
    </row>
    <row r="322" spans="1:13" x14ac:dyDescent="0.25">
      <c r="A322" t="s">
        <v>28</v>
      </c>
      <c r="B322" t="s">
        <v>1377</v>
      </c>
      <c r="C322" t="s">
        <v>1402</v>
      </c>
      <c r="D322" t="s">
        <v>4517</v>
      </c>
      <c r="E322" t="s">
        <v>1380</v>
      </c>
      <c r="F322" t="s">
        <v>624</v>
      </c>
      <c r="H322">
        <f t="shared" si="21"/>
        <v>2.6286801522130983E-2</v>
      </c>
      <c r="I322" s="2">
        <f t="shared" si="22"/>
        <v>199.85074626865671</v>
      </c>
      <c r="J322">
        <f t="shared" si="23"/>
        <v>2.6286801522130983</v>
      </c>
      <c r="L322" s="2">
        <f t="shared" si="24"/>
        <v>185.94029850746267</v>
      </c>
      <c r="M322" s="2">
        <f t="shared" si="25"/>
        <v>2.2581614259963949</v>
      </c>
    </row>
    <row r="323" spans="1:13" x14ac:dyDescent="0.25">
      <c r="A323" t="s">
        <v>28</v>
      </c>
      <c r="B323" t="s">
        <v>1381</v>
      </c>
      <c r="C323" t="s">
        <v>1407</v>
      </c>
      <c r="D323" t="s">
        <v>4518</v>
      </c>
      <c r="E323" t="s">
        <v>1384</v>
      </c>
      <c r="F323" t="s">
        <v>619</v>
      </c>
      <c r="H323">
        <f t="shared" si="21"/>
        <v>2.6336871620268376E-2</v>
      </c>
      <c r="I323" s="2">
        <f t="shared" si="22"/>
        <v>197.61194029850745</v>
      </c>
      <c r="J323">
        <f t="shared" si="23"/>
        <v>2.6336871620268374</v>
      </c>
      <c r="L323" s="2">
        <f t="shared" si="24"/>
        <v>183.70149253731341</v>
      </c>
      <c r="M323" s="2">
        <f t="shared" si="25"/>
        <v>2.263168435810134</v>
      </c>
    </row>
    <row r="324" spans="1:13" x14ac:dyDescent="0.25">
      <c r="A324" t="s">
        <v>28</v>
      </c>
      <c r="B324" t="s">
        <v>1386</v>
      </c>
      <c r="C324" t="s">
        <v>4519</v>
      </c>
      <c r="D324" t="s">
        <v>4520</v>
      </c>
      <c r="E324" t="s">
        <v>1389</v>
      </c>
      <c r="F324" t="s">
        <v>3201</v>
      </c>
      <c r="H324">
        <f t="shared" ref="H324:H354" si="26">(C324-19972)/19972</f>
        <v>2.6437011816543159E-2</v>
      </c>
      <c r="I324" s="2">
        <f t="shared" ref="I324:I354" si="27">F324/670*1000000</f>
        <v>198.35820895522389</v>
      </c>
      <c r="J324">
        <f t="shared" ref="J324:J354" si="28">H324*100</f>
        <v>2.6437011816543161</v>
      </c>
      <c r="L324" s="2">
        <f t="shared" si="24"/>
        <v>184.44776119402985</v>
      </c>
      <c r="M324" s="2">
        <f t="shared" si="25"/>
        <v>2.2731824554376128</v>
      </c>
    </row>
    <row r="325" spans="1:13" x14ac:dyDescent="0.25">
      <c r="A325" t="s">
        <v>28</v>
      </c>
      <c r="B325" t="s">
        <v>1391</v>
      </c>
      <c r="C325" t="s">
        <v>1415</v>
      </c>
      <c r="D325" t="s">
        <v>4521</v>
      </c>
      <c r="E325" t="s">
        <v>1394</v>
      </c>
      <c r="F325" t="s">
        <v>624</v>
      </c>
      <c r="H325">
        <f t="shared" si="26"/>
        <v>2.6537152012817946E-2</v>
      </c>
      <c r="I325" s="2">
        <f t="shared" si="27"/>
        <v>199.85074626865671</v>
      </c>
      <c r="J325">
        <f t="shared" si="28"/>
        <v>2.6537152012817944</v>
      </c>
      <c r="L325" s="2">
        <f t="shared" si="24"/>
        <v>185.94029850746267</v>
      </c>
      <c r="M325" s="2">
        <f t="shared" si="25"/>
        <v>2.283196475065091</v>
      </c>
    </row>
    <row r="326" spans="1:13" x14ac:dyDescent="0.25">
      <c r="A326" t="s">
        <v>28</v>
      </c>
      <c r="B326" t="s">
        <v>1396</v>
      </c>
      <c r="C326" t="s">
        <v>1423</v>
      </c>
      <c r="D326" t="s">
        <v>4522</v>
      </c>
      <c r="E326" t="s">
        <v>1399</v>
      </c>
      <c r="F326" t="s">
        <v>3201</v>
      </c>
      <c r="H326">
        <f t="shared" si="26"/>
        <v>2.6637292209092729E-2</v>
      </c>
      <c r="I326" s="2">
        <f t="shared" si="27"/>
        <v>198.35820895522389</v>
      </c>
      <c r="J326">
        <f t="shared" si="28"/>
        <v>2.6637292209092731</v>
      </c>
      <c r="L326" s="2">
        <f t="shared" si="24"/>
        <v>184.44776119402985</v>
      </c>
      <c r="M326" s="2">
        <f t="shared" si="25"/>
        <v>2.2932104946925698</v>
      </c>
    </row>
    <row r="327" spans="1:13" x14ac:dyDescent="0.25">
      <c r="A327" t="s">
        <v>28</v>
      </c>
      <c r="B327" t="s">
        <v>1401</v>
      </c>
      <c r="C327" t="s">
        <v>1423</v>
      </c>
      <c r="D327" t="s">
        <v>4522</v>
      </c>
      <c r="E327" t="s">
        <v>1404</v>
      </c>
      <c r="F327" t="s">
        <v>634</v>
      </c>
      <c r="H327">
        <f t="shared" si="26"/>
        <v>2.6637292209092729E-2</v>
      </c>
      <c r="I327" s="2">
        <f t="shared" si="27"/>
        <v>199.10447761194027</v>
      </c>
      <c r="J327">
        <f t="shared" si="28"/>
        <v>2.6637292209092731</v>
      </c>
      <c r="L327" s="2">
        <f t="shared" si="24"/>
        <v>185.19402985074623</v>
      </c>
      <c r="M327" s="2">
        <f t="shared" si="25"/>
        <v>2.2932104946925698</v>
      </c>
    </row>
    <row r="328" spans="1:13" x14ac:dyDescent="0.25">
      <c r="A328" t="s">
        <v>28</v>
      </c>
      <c r="B328" t="s">
        <v>1406</v>
      </c>
      <c r="C328" t="s">
        <v>4523</v>
      </c>
      <c r="D328" t="s">
        <v>3405</v>
      </c>
      <c r="E328" t="s">
        <v>1409</v>
      </c>
      <c r="F328" t="s">
        <v>634</v>
      </c>
      <c r="H328">
        <f t="shared" si="26"/>
        <v>2.6787502503504906E-2</v>
      </c>
      <c r="I328" s="2">
        <f t="shared" si="27"/>
        <v>199.10447761194027</v>
      </c>
      <c r="J328">
        <f t="shared" si="28"/>
        <v>2.6787502503504905</v>
      </c>
      <c r="L328" s="2">
        <f t="shared" si="24"/>
        <v>185.19402985074623</v>
      </c>
      <c r="M328" s="2">
        <f t="shared" si="25"/>
        <v>2.3082315241337872</v>
      </c>
    </row>
    <row r="329" spans="1:13" x14ac:dyDescent="0.25">
      <c r="A329" t="s">
        <v>28</v>
      </c>
      <c r="B329" t="s">
        <v>1410</v>
      </c>
      <c r="C329" t="s">
        <v>4524</v>
      </c>
      <c r="D329" t="s">
        <v>4525</v>
      </c>
      <c r="E329" t="s">
        <v>1413</v>
      </c>
      <c r="F329" t="s">
        <v>624</v>
      </c>
      <c r="H329">
        <f t="shared" si="26"/>
        <v>2.6887642699779692E-2</v>
      </c>
      <c r="I329" s="2">
        <f t="shared" si="27"/>
        <v>199.85074626865671</v>
      </c>
      <c r="J329">
        <f t="shared" si="28"/>
        <v>2.6887642699779692</v>
      </c>
      <c r="L329" s="2">
        <f t="shared" si="24"/>
        <v>185.94029850746267</v>
      </c>
      <c r="M329" s="2">
        <f t="shared" si="25"/>
        <v>2.3182455437612659</v>
      </c>
    </row>
    <row r="330" spans="1:13" x14ac:dyDescent="0.25">
      <c r="A330" t="s">
        <v>28</v>
      </c>
      <c r="B330" t="s">
        <v>1414</v>
      </c>
      <c r="C330" t="s">
        <v>1435</v>
      </c>
      <c r="D330" t="s">
        <v>4526</v>
      </c>
      <c r="E330" t="s">
        <v>1417</v>
      </c>
      <c r="F330" t="s">
        <v>629</v>
      </c>
      <c r="H330">
        <f t="shared" si="26"/>
        <v>2.6937712797917086E-2</v>
      </c>
      <c r="I330" s="2">
        <f t="shared" si="27"/>
        <v>200.59701492537312</v>
      </c>
      <c r="J330">
        <f t="shared" si="28"/>
        <v>2.6937712797917084</v>
      </c>
      <c r="L330" s="2">
        <f t="shared" si="24"/>
        <v>186.68656716417908</v>
      </c>
      <c r="M330" s="2">
        <f t="shared" si="25"/>
        <v>2.323252553575005</v>
      </c>
    </row>
    <row r="331" spans="1:13" x14ac:dyDescent="0.25">
      <c r="A331" t="s">
        <v>28</v>
      </c>
      <c r="B331" t="s">
        <v>1418</v>
      </c>
      <c r="C331" t="s">
        <v>1440</v>
      </c>
      <c r="D331" t="s">
        <v>3406</v>
      </c>
      <c r="E331" t="s">
        <v>1421</v>
      </c>
      <c r="F331" t="s">
        <v>634</v>
      </c>
      <c r="H331">
        <f t="shared" si="26"/>
        <v>2.6987782896054476E-2</v>
      </c>
      <c r="I331" s="2">
        <f t="shared" si="27"/>
        <v>199.10447761194027</v>
      </c>
      <c r="J331">
        <f t="shared" si="28"/>
        <v>2.6987782896054475</v>
      </c>
      <c r="L331" s="2">
        <f t="shared" si="24"/>
        <v>185.19402985074623</v>
      </c>
      <c r="M331" s="2">
        <f t="shared" si="25"/>
        <v>2.3282595633887442</v>
      </c>
    </row>
    <row r="332" spans="1:13" x14ac:dyDescent="0.25">
      <c r="A332" t="s">
        <v>28</v>
      </c>
      <c r="B332" t="s">
        <v>1422</v>
      </c>
      <c r="C332" t="s">
        <v>1449</v>
      </c>
      <c r="D332" t="s">
        <v>3410</v>
      </c>
      <c r="E332" t="s">
        <v>1425</v>
      </c>
      <c r="F332" t="s">
        <v>629</v>
      </c>
      <c r="H332">
        <f t="shared" si="26"/>
        <v>2.7137993190466652E-2</v>
      </c>
      <c r="I332" s="2">
        <f t="shared" si="27"/>
        <v>200.59701492537312</v>
      </c>
      <c r="J332">
        <f t="shared" si="28"/>
        <v>2.7137993190466654</v>
      </c>
      <c r="L332" s="2">
        <f t="shared" si="24"/>
        <v>186.68656716417908</v>
      </c>
      <c r="M332" s="2">
        <f t="shared" si="25"/>
        <v>2.343280592829962</v>
      </c>
    </row>
    <row r="333" spans="1:13" x14ac:dyDescent="0.25">
      <c r="A333" t="s">
        <v>28</v>
      </c>
      <c r="B333" t="s">
        <v>1426</v>
      </c>
      <c r="C333" t="s">
        <v>4527</v>
      </c>
      <c r="D333" t="s">
        <v>4528</v>
      </c>
      <c r="E333" t="s">
        <v>1429</v>
      </c>
      <c r="F333" t="s">
        <v>634</v>
      </c>
      <c r="H333">
        <f t="shared" si="26"/>
        <v>2.7188063288604045E-2</v>
      </c>
      <c r="I333" s="2">
        <f t="shared" si="27"/>
        <v>199.10447761194027</v>
      </c>
      <c r="J333">
        <f t="shared" si="28"/>
        <v>2.7188063288604045</v>
      </c>
      <c r="L333" s="2">
        <f t="shared" si="24"/>
        <v>185.19402985074623</v>
      </c>
      <c r="M333" s="2">
        <f t="shared" si="25"/>
        <v>2.3482876026437012</v>
      </c>
    </row>
    <row r="334" spans="1:13" x14ac:dyDescent="0.25">
      <c r="A334" t="s">
        <v>28</v>
      </c>
      <c r="B334" t="s">
        <v>1430</v>
      </c>
      <c r="C334" t="s">
        <v>1453</v>
      </c>
      <c r="D334" t="s">
        <v>4529</v>
      </c>
      <c r="E334" t="s">
        <v>1433</v>
      </c>
      <c r="F334" t="s">
        <v>629</v>
      </c>
      <c r="H334">
        <f t="shared" si="26"/>
        <v>2.7288203484878832E-2</v>
      </c>
      <c r="I334" s="2">
        <f t="shared" si="27"/>
        <v>200.59701492537312</v>
      </c>
      <c r="J334">
        <f t="shared" si="28"/>
        <v>2.7288203484878832</v>
      </c>
      <c r="L334" s="2">
        <f t="shared" si="24"/>
        <v>186.68656716417908</v>
      </c>
      <c r="M334" s="2">
        <f t="shared" si="25"/>
        <v>2.3583016222711799</v>
      </c>
    </row>
    <row r="335" spans="1:13" x14ac:dyDescent="0.25">
      <c r="A335" t="s">
        <v>28</v>
      </c>
      <c r="B335" t="s">
        <v>1434</v>
      </c>
      <c r="C335" t="s">
        <v>1457</v>
      </c>
      <c r="D335" t="s">
        <v>3413</v>
      </c>
      <c r="E335" t="s">
        <v>1437</v>
      </c>
      <c r="F335" t="s">
        <v>629</v>
      </c>
      <c r="H335">
        <f t="shared" si="26"/>
        <v>2.7388343681153615E-2</v>
      </c>
      <c r="I335" s="2">
        <f t="shared" si="27"/>
        <v>200.59701492537312</v>
      </c>
      <c r="J335">
        <f t="shared" si="28"/>
        <v>2.7388343681153615</v>
      </c>
      <c r="L335" s="2">
        <f t="shared" si="24"/>
        <v>186.68656716417908</v>
      </c>
      <c r="M335" s="2">
        <f t="shared" si="25"/>
        <v>2.3683156418986582</v>
      </c>
    </row>
    <row r="336" spans="1:13" x14ac:dyDescent="0.25">
      <c r="A336" t="s">
        <v>28</v>
      </c>
      <c r="B336" t="s">
        <v>1439</v>
      </c>
      <c r="C336" t="s">
        <v>1466</v>
      </c>
      <c r="D336" t="s">
        <v>3415</v>
      </c>
      <c r="E336" t="s">
        <v>1442</v>
      </c>
      <c r="F336" t="s">
        <v>3206</v>
      </c>
      <c r="H336">
        <f t="shared" si="26"/>
        <v>2.7488483877428398E-2</v>
      </c>
      <c r="I336" s="2">
        <f t="shared" si="27"/>
        <v>201.34328358208955</v>
      </c>
      <c r="J336">
        <f t="shared" si="28"/>
        <v>2.7488483877428398</v>
      </c>
      <c r="L336" s="2">
        <f t="shared" si="24"/>
        <v>187.43283582089552</v>
      </c>
      <c r="M336" s="2">
        <f t="shared" si="25"/>
        <v>2.3783296615261365</v>
      </c>
    </row>
    <row r="337" spans="1:13" x14ac:dyDescent="0.25">
      <c r="A337" t="s">
        <v>28</v>
      </c>
      <c r="B337" t="s">
        <v>1443</v>
      </c>
      <c r="C337" t="s">
        <v>1466</v>
      </c>
      <c r="D337" t="s">
        <v>3415</v>
      </c>
      <c r="E337" t="s">
        <v>1446</v>
      </c>
      <c r="F337" t="s">
        <v>629</v>
      </c>
      <c r="H337">
        <f t="shared" si="26"/>
        <v>2.7488483877428398E-2</v>
      </c>
      <c r="I337" s="2">
        <f t="shared" si="27"/>
        <v>200.59701492537312</v>
      </c>
      <c r="J337">
        <f t="shared" si="28"/>
        <v>2.7488483877428398</v>
      </c>
      <c r="L337" s="2">
        <f t="shared" si="24"/>
        <v>186.68656716417908</v>
      </c>
      <c r="M337" s="2">
        <f t="shared" si="25"/>
        <v>2.3783296615261365</v>
      </c>
    </row>
    <row r="338" spans="1:13" x14ac:dyDescent="0.25">
      <c r="A338" t="s">
        <v>28</v>
      </c>
      <c r="B338" t="s">
        <v>1448</v>
      </c>
      <c r="C338" t="s">
        <v>4530</v>
      </c>
      <c r="D338" t="s">
        <v>4531</v>
      </c>
      <c r="E338" t="s">
        <v>1451</v>
      </c>
      <c r="F338" t="s">
        <v>624</v>
      </c>
      <c r="H338">
        <f t="shared" si="26"/>
        <v>2.7588624073703185E-2</v>
      </c>
      <c r="I338" s="2">
        <f t="shared" si="27"/>
        <v>199.85074626865671</v>
      </c>
      <c r="J338">
        <f t="shared" si="28"/>
        <v>2.7588624073703185</v>
      </c>
      <c r="L338" s="2">
        <f t="shared" si="24"/>
        <v>185.94029850746267</v>
      </c>
      <c r="M338" s="2">
        <f t="shared" si="25"/>
        <v>2.3883436811536152</v>
      </c>
    </row>
    <row r="339" spans="1:13" x14ac:dyDescent="0.25">
      <c r="A339" t="s">
        <v>28</v>
      </c>
      <c r="B339" t="s">
        <v>1452</v>
      </c>
      <c r="C339" t="s">
        <v>1474</v>
      </c>
      <c r="D339" t="s">
        <v>3417</v>
      </c>
      <c r="E339" t="s">
        <v>1455</v>
      </c>
      <c r="F339" t="s">
        <v>3206</v>
      </c>
      <c r="H339">
        <f t="shared" si="26"/>
        <v>2.7688764269977968E-2</v>
      </c>
      <c r="I339" s="2">
        <f t="shared" si="27"/>
        <v>201.34328358208955</v>
      </c>
      <c r="J339">
        <f t="shared" si="28"/>
        <v>2.7688764269977968</v>
      </c>
      <c r="L339" s="2">
        <f t="shared" si="24"/>
        <v>187.43283582089552</v>
      </c>
      <c r="M339" s="2">
        <f t="shared" si="25"/>
        <v>2.3983577007810934</v>
      </c>
    </row>
    <row r="340" spans="1:13" x14ac:dyDescent="0.25">
      <c r="A340" t="s">
        <v>28</v>
      </c>
      <c r="B340" t="s">
        <v>1456</v>
      </c>
      <c r="C340" t="s">
        <v>1478</v>
      </c>
      <c r="D340" t="s">
        <v>3419</v>
      </c>
      <c r="E340" t="s">
        <v>1459</v>
      </c>
      <c r="F340" t="s">
        <v>629</v>
      </c>
      <c r="H340">
        <f t="shared" si="26"/>
        <v>2.7788904466252755E-2</v>
      </c>
      <c r="I340" s="2">
        <f t="shared" si="27"/>
        <v>200.59701492537312</v>
      </c>
      <c r="J340">
        <f t="shared" si="28"/>
        <v>2.7788904466252755</v>
      </c>
      <c r="L340" s="2">
        <f t="shared" si="24"/>
        <v>186.68656716417908</v>
      </c>
      <c r="M340" s="2">
        <f t="shared" si="25"/>
        <v>2.4083717204085722</v>
      </c>
    </row>
    <row r="341" spans="1:13" x14ac:dyDescent="0.25">
      <c r="A341" t="s">
        <v>28</v>
      </c>
      <c r="B341" t="s">
        <v>1460</v>
      </c>
      <c r="C341" t="s">
        <v>3355</v>
      </c>
      <c r="D341" t="s">
        <v>4532</v>
      </c>
      <c r="E341" t="s">
        <v>1463</v>
      </c>
      <c r="F341" t="s">
        <v>629</v>
      </c>
      <c r="H341">
        <f t="shared" si="26"/>
        <v>2.7838974564390145E-2</v>
      </c>
      <c r="I341" s="2">
        <f t="shared" si="27"/>
        <v>200.59701492537312</v>
      </c>
      <c r="J341">
        <f t="shared" si="28"/>
        <v>2.7838974564390147</v>
      </c>
      <c r="L341" s="2">
        <f t="shared" si="24"/>
        <v>186.68656716417908</v>
      </c>
      <c r="M341" s="2">
        <f t="shared" si="25"/>
        <v>2.4133787302223113</v>
      </c>
    </row>
    <row r="342" spans="1:13" x14ac:dyDescent="0.25">
      <c r="A342" t="s">
        <v>28</v>
      </c>
      <c r="B342" t="s">
        <v>1465</v>
      </c>
      <c r="C342" t="s">
        <v>1484</v>
      </c>
      <c r="D342" t="s">
        <v>3421</v>
      </c>
      <c r="E342" t="s">
        <v>1468</v>
      </c>
      <c r="F342" t="s">
        <v>629</v>
      </c>
      <c r="H342">
        <f t="shared" si="26"/>
        <v>2.7889044662527538E-2</v>
      </c>
      <c r="I342" s="2">
        <f t="shared" si="27"/>
        <v>200.59701492537312</v>
      </c>
      <c r="J342">
        <f t="shared" si="28"/>
        <v>2.7889044662527538</v>
      </c>
      <c r="L342" s="2">
        <f t="shared" si="24"/>
        <v>186.68656716417908</v>
      </c>
      <c r="M342" s="2">
        <f t="shared" si="25"/>
        <v>2.4183857400360504</v>
      </c>
    </row>
    <row r="343" spans="1:13" x14ac:dyDescent="0.25">
      <c r="A343" t="s">
        <v>28</v>
      </c>
      <c r="B343" t="s">
        <v>1469</v>
      </c>
      <c r="C343" t="s">
        <v>4533</v>
      </c>
      <c r="D343" t="s">
        <v>3422</v>
      </c>
      <c r="E343" t="s">
        <v>1472</v>
      </c>
      <c r="F343" t="s">
        <v>651</v>
      </c>
      <c r="H343">
        <f t="shared" si="26"/>
        <v>2.8039254956939715E-2</v>
      </c>
      <c r="I343" s="2">
        <f t="shared" si="27"/>
        <v>202.08955223880594</v>
      </c>
      <c r="J343">
        <f t="shared" si="28"/>
        <v>2.8039254956939716</v>
      </c>
      <c r="L343" s="2">
        <f t="shared" si="24"/>
        <v>188.1791044776119</v>
      </c>
      <c r="M343" s="2">
        <f t="shared" si="25"/>
        <v>2.4334067694772683</v>
      </c>
    </row>
    <row r="344" spans="1:13" x14ac:dyDescent="0.25">
      <c r="A344" t="s">
        <v>28</v>
      </c>
      <c r="B344" t="s">
        <v>1473</v>
      </c>
      <c r="C344" t="s">
        <v>3360</v>
      </c>
      <c r="D344" t="s">
        <v>4534</v>
      </c>
      <c r="E344" t="s">
        <v>1476</v>
      </c>
      <c r="F344" t="s">
        <v>651</v>
      </c>
      <c r="H344">
        <f t="shared" si="26"/>
        <v>2.8139395153214501E-2</v>
      </c>
      <c r="I344" s="2">
        <f t="shared" si="27"/>
        <v>202.08955223880594</v>
      </c>
      <c r="J344">
        <f t="shared" si="28"/>
        <v>2.8139395153214499</v>
      </c>
      <c r="L344" s="2">
        <f t="shared" si="24"/>
        <v>188.1791044776119</v>
      </c>
      <c r="M344" s="2">
        <f t="shared" si="25"/>
        <v>2.4434207891047466</v>
      </c>
    </row>
    <row r="345" spans="1:13" x14ac:dyDescent="0.25">
      <c r="A345" t="s">
        <v>28</v>
      </c>
      <c r="B345" t="s">
        <v>1477</v>
      </c>
      <c r="C345" t="s">
        <v>1497</v>
      </c>
      <c r="D345" t="s">
        <v>4535</v>
      </c>
      <c r="E345" t="s">
        <v>1480</v>
      </c>
      <c r="F345" t="s">
        <v>3206</v>
      </c>
      <c r="H345">
        <f t="shared" si="26"/>
        <v>2.8189465251351891E-2</v>
      </c>
      <c r="I345" s="2">
        <f t="shared" si="27"/>
        <v>201.34328358208955</v>
      </c>
      <c r="J345">
        <f t="shared" si="28"/>
        <v>2.8189465251351891</v>
      </c>
      <c r="L345" s="2">
        <f t="shared" si="24"/>
        <v>187.43283582089552</v>
      </c>
      <c r="M345" s="2">
        <f t="shared" si="25"/>
        <v>2.4484277989184857</v>
      </c>
    </row>
    <row r="346" spans="1:13" x14ac:dyDescent="0.25">
      <c r="A346" t="s">
        <v>28</v>
      </c>
      <c r="B346" t="s">
        <v>1481</v>
      </c>
      <c r="C346" t="s">
        <v>1502</v>
      </c>
      <c r="D346" t="s">
        <v>3425</v>
      </c>
      <c r="E346" t="s">
        <v>1482</v>
      </c>
      <c r="F346" t="s">
        <v>651</v>
      </c>
      <c r="H346">
        <f t="shared" si="26"/>
        <v>2.8239535349489284E-2</v>
      </c>
      <c r="I346" s="2">
        <f t="shared" si="27"/>
        <v>202.08955223880594</v>
      </c>
      <c r="J346">
        <f t="shared" si="28"/>
        <v>2.8239535349489286</v>
      </c>
      <c r="L346" s="2">
        <f t="shared" si="24"/>
        <v>188.1791044776119</v>
      </c>
      <c r="M346" s="2">
        <f t="shared" si="25"/>
        <v>2.4534348087322253</v>
      </c>
    </row>
    <row r="347" spans="1:13" x14ac:dyDescent="0.25">
      <c r="A347" t="s">
        <v>28</v>
      </c>
      <c r="B347" t="s">
        <v>1483</v>
      </c>
      <c r="C347" t="s">
        <v>1507</v>
      </c>
      <c r="D347" t="s">
        <v>4536</v>
      </c>
      <c r="E347" t="s">
        <v>1486</v>
      </c>
      <c r="F347" t="s">
        <v>624</v>
      </c>
      <c r="H347">
        <f t="shared" si="26"/>
        <v>2.8289605447626678E-2</v>
      </c>
      <c r="I347" s="2">
        <f t="shared" si="27"/>
        <v>199.85074626865671</v>
      </c>
      <c r="J347">
        <f t="shared" si="28"/>
        <v>2.8289605447626678</v>
      </c>
      <c r="L347" s="2">
        <f t="shared" si="24"/>
        <v>185.94029850746267</v>
      </c>
      <c r="M347" s="2">
        <f t="shared" si="25"/>
        <v>2.4584418185459644</v>
      </c>
    </row>
    <row r="348" spans="1:13" x14ac:dyDescent="0.25">
      <c r="A348" t="s">
        <v>28</v>
      </c>
      <c r="B348" t="s">
        <v>1487</v>
      </c>
      <c r="C348" t="s">
        <v>3365</v>
      </c>
      <c r="D348" t="s">
        <v>4537</v>
      </c>
      <c r="E348" t="s">
        <v>1490</v>
      </c>
      <c r="F348" t="s">
        <v>629</v>
      </c>
      <c r="H348">
        <f t="shared" si="26"/>
        <v>2.8389745643901461E-2</v>
      </c>
      <c r="I348" s="2">
        <f t="shared" si="27"/>
        <v>200.59701492537312</v>
      </c>
      <c r="J348">
        <f t="shared" si="28"/>
        <v>2.8389745643901461</v>
      </c>
      <c r="L348" s="2">
        <f t="shared" si="24"/>
        <v>186.68656716417908</v>
      </c>
      <c r="M348" s="2">
        <f t="shared" si="25"/>
        <v>2.4684558381734427</v>
      </c>
    </row>
    <row r="349" spans="1:13" x14ac:dyDescent="0.25">
      <c r="A349" t="s">
        <v>28</v>
      </c>
      <c r="B349" t="s">
        <v>1491</v>
      </c>
      <c r="C349" t="s">
        <v>3367</v>
      </c>
      <c r="D349" t="s">
        <v>4538</v>
      </c>
      <c r="E349" t="s">
        <v>1494</v>
      </c>
      <c r="F349" t="s">
        <v>3206</v>
      </c>
      <c r="H349">
        <f t="shared" si="26"/>
        <v>2.8539955938313637E-2</v>
      </c>
      <c r="I349" s="2">
        <f t="shared" si="27"/>
        <v>201.34328358208955</v>
      </c>
      <c r="J349">
        <f t="shared" si="28"/>
        <v>2.8539955938313639</v>
      </c>
      <c r="L349" s="2">
        <f t="shared" si="24"/>
        <v>187.43283582089552</v>
      </c>
      <c r="M349" s="2">
        <f t="shared" si="25"/>
        <v>2.4834768676146606</v>
      </c>
    </row>
    <row r="350" spans="1:13" x14ac:dyDescent="0.25">
      <c r="A350" t="s">
        <v>28</v>
      </c>
      <c r="B350" t="s">
        <v>1496</v>
      </c>
      <c r="C350" t="s">
        <v>1520</v>
      </c>
      <c r="D350" t="s">
        <v>3430</v>
      </c>
      <c r="E350" t="s">
        <v>1499</v>
      </c>
      <c r="F350" t="s">
        <v>651</v>
      </c>
      <c r="H350">
        <f t="shared" si="26"/>
        <v>2.8590026036451031E-2</v>
      </c>
      <c r="I350" s="2">
        <f t="shared" si="27"/>
        <v>202.08955223880594</v>
      </c>
      <c r="J350">
        <f t="shared" si="28"/>
        <v>2.8590026036451031</v>
      </c>
      <c r="L350" s="2">
        <f t="shared" si="24"/>
        <v>188.1791044776119</v>
      </c>
      <c r="M350" s="2">
        <f t="shared" si="25"/>
        <v>2.4884838774283997</v>
      </c>
    </row>
    <row r="351" spans="1:13" x14ac:dyDescent="0.25">
      <c r="A351" t="s">
        <v>28</v>
      </c>
      <c r="B351" t="s">
        <v>1501</v>
      </c>
      <c r="C351" t="s">
        <v>1525</v>
      </c>
      <c r="D351" t="s">
        <v>4539</v>
      </c>
      <c r="E351" t="s">
        <v>1504</v>
      </c>
      <c r="F351" t="s">
        <v>629</v>
      </c>
      <c r="H351">
        <f t="shared" si="26"/>
        <v>2.8640096134588424E-2</v>
      </c>
      <c r="I351" s="2">
        <f t="shared" si="27"/>
        <v>200.59701492537312</v>
      </c>
      <c r="J351">
        <f t="shared" si="28"/>
        <v>2.8640096134588422</v>
      </c>
      <c r="L351" s="2">
        <f t="shared" si="24"/>
        <v>186.68656716417908</v>
      </c>
      <c r="M351" s="2">
        <f t="shared" si="25"/>
        <v>2.4934908872421389</v>
      </c>
    </row>
    <row r="352" spans="1:13" x14ac:dyDescent="0.25">
      <c r="A352" t="s">
        <v>28</v>
      </c>
      <c r="B352" t="s">
        <v>1506</v>
      </c>
      <c r="C352" t="s">
        <v>4540</v>
      </c>
      <c r="D352" t="s">
        <v>3431</v>
      </c>
      <c r="E352" t="s">
        <v>1509</v>
      </c>
      <c r="F352" t="s">
        <v>634</v>
      </c>
      <c r="H352">
        <f t="shared" si="26"/>
        <v>2.8690166232725817E-2</v>
      </c>
      <c r="I352" s="2">
        <f t="shared" si="27"/>
        <v>199.10447761194027</v>
      </c>
      <c r="J352">
        <f t="shared" si="28"/>
        <v>2.8690166232725818</v>
      </c>
      <c r="L352" s="2">
        <f t="shared" si="24"/>
        <v>185.19402985074623</v>
      </c>
      <c r="M352" s="2">
        <f t="shared" si="25"/>
        <v>2.4984978970558784</v>
      </c>
    </row>
    <row r="353" spans="1:13" x14ac:dyDescent="0.25">
      <c r="A353" t="s">
        <v>28</v>
      </c>
      <c r="B353" t="s">
        <v>1511</v>
      </c>
      <c r="C353" t="s">
        <v>4541</v>
      </c>
      <c r="D353" t="s">
        <v>4542</v>
      </c>
      <c r="E353" t="s">
        <v>1514</v>
      </c>
      <c r="F353" t="s">
        <v>3206</v>
      </c>
      <c r="H353">
        <f t="shared" si="26"/>
        <v>2.8890446625275387E-2</v>
      </c>
      <c r="I353" s="2">
        <f t="shared" si="27"/>
        <v>201.34328358208955</v>
      </c>
      <c r="J353">
        <f t="shared" si="28"/>
        <v>2.8890446625275388</v>
      </c>
      <c r="L353" s="2">
        <f t="shared" si="24"/>
        <v>187.43283582089552</v>
      </c>
      <c r="M353" s="2">
        <f t="shared" si="25"/>
        <v>2.5185259363108354</v>
      </c>
    </row>
    <row r="354" spans="1:13" x14ac:dyDescent="0.25">
      <c r="A354" t="s">
        <v>28</v>
      </c>
      <c r="B354" t="s">
        <v>1515</v>
      </c>
      <c r="C354" t="s">
        <v>1536</v>
      </c>
      <c r="D354" t="s">
        <v>3434</v>
      </c>
      <c r="E354" t="s">
        <v>1518</v>
      </c>
      <c r="F354" t="s">
        <v>4543</v>
      </c>
      <c r="H354">
        <f t="shared" si="26"/>
        <v>2.8940516723412777E-2</v>
      </c>
      <c r="I354" s="2">
        <f t="shared" si="27"/>
        <v>1.464328358208955</v>
      </c>
      <c r="J354">
        <f t="shared" si="28"/>
        <v>2.8940516723412779</v>
      </c>
      <c r="L354" s="2"/>
      <c r="M354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2"/>
  <sheetViews>
    <sheetView topLeftCell="B461" workbookViewId="0">
      <selection activeCell="L42" sqref="L42:M43"/>
    </sheetView>
  </sheetViews>
  <sheetFormatPr defaultRowHeight="15" x14ac:dyDescent="0.25"/>
  <cols>
    <col min="6" max="6" width="13.14062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3</v>
      </c>
      <c r="I1" t="s">
        <v>6</v>
      </c>
      <c r="J1" t="s">
        <v>3</v>
      </c>
    </row>
    <row r="2" spans="1:13" x14ac:dyDescent="0.25">
      <c r="A2" t="s">
        <v>7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H2" t="s">
        <v>12</v>
      </c>
      <c r="I2" t="s">
        <v>13</v>
      </c>
      <c r="J2" t="s">
        <v>9</v>
      </c>
    </row>
    <row r="3" spans="1:13" x14ac:dyDescent="0.25">
      <c r="A3" t="s">
        <v>33</v>
      </c>
      <c r="B3" t="s">
        <v>15</v>
      </c>
      <c r="C3">
        <v>19860</v>
      </c>
      <c r="D3" t="s">
        <v>17</v>
      </c>
      <c r="E3" t="s">
        <v>18</v>
      </c>
      <c r="F3" t="s">
        <v>2983</v>
      </c>
      <c r="H3">
        <f>(C3-19860)/19860</f>
        <v>0</v>
      </c>
      <c r="I3">
        <f>F3/679*1000000</f>
        <v>8.6686303387334309</v>
      </c>
      <c r="J3">
        <f>H3*100</f>
        <v>0</v>
      </c>
    </row>
    <row r="4" spans="1:13" x14ac:dyDescent="0.25">
      <c r="A4" t="s">
        <v>33</v>
      </c>
      <c r="B4" t="s">
        <v>14</v>
      </c>
      <c r="C4" t="s">
        <v>4544</v>
      </c>
      <c r="D4" t="s">
        <v>17</v>
      </c>
      <c r="E4" t="s">
        <v>21</v>
      </c>
      <c r="F4" t="s">
        <v>4291</v>
      </c>
      <c r="H4">
        <f>(C4-19860)/19860</f>
        <v>0</v>
      </c>
      <c r="I4">
        <f>F4/679*1000000</f>
        <v>7.9469808541973492</v>
      </c>
      <c r="J4">
        <f>H4*100</f>
        <v>0</v>
      </c>
    </row>
    <row r="5" spans="1:13" x14ac:dyDescent="0.25">
      <c r="A5" t="s">
        <v>33</v>
      </c>
      <c r="B5" t="s">
        <v>22</v>
      </c>
      <c r="C5" t="s">
        <v>4544</v>
      </c>
      <c r="D5" t="s">
        <v>17</v>
      </c>
      <c r="E5" t="s">
        <v>25</v>
      </c>
      <c r="F5" t="s">
        <v>4288</v>
      </c>
      <c r="H5">
        <f t="shared" ref="H5:H68" si="0">(C5-19860)/19860</f>
        <v>0</v>
      </c>
      <c r="I5">
        <f t="shared" ref="I5:I68" si="1">F5/679*1000000</f>
        <v>7.223858615611193</v>
      </c>
      <c r="J5">
        <f t="shared" ref="J5:J68" si="2">H5*100</f>
        <v>0</v>
      </c>
    </row>
    <row r="6" spans="1:13" x14ac:dyDescent="0.25">
      <c r="A6" t="s">
        <v>33</v>
      </c>
      <c r="B6" t="s">
        <v>26</v>
      </c>
      <c r="C6" t="s">
        <v>4545</v>
      </c>
      <c r="D6" t="s">
        <v>20</v>
      </c>
      <c r="E6" t="s">
        <v>27</v>
      </c>
      <c r="F6" t="s">
        <v>2990</v>
      </c>
      <c r="H6">
        <f t="shared" si="0"/>
        <v>1.0070493454179255E-4</v>
      </c>
      <c r="I6">
        <f t="shared" si="1"/>
        <v>9.3917525773195862</v>
      </c>
      <c r="J6">
        <f t="shared" si="2"/>
        <v>1.0070493454179255E-2</v>
      </c>
    </row>
    <row r="7" spans="1:13" x14ac:dyDescent="0.25">
      <c r="A7" t="s">
        <v>33</v>
      </c>
      <c r="B7" t="s">
        <v>28</v>
      </c>
      <c r="C7" t="s">
        <v>4546</v>
      </c>
      <c r="D7" t="s">
        <v>4547</v>
      </c>
      <c r="E7" t="s">
        <v>31</v>
      </c>
      <c r="F7" t="s">
        <v>2990</v>
      </c>
      <c r="H7">
        <f t="shared" si="0"/>
        <v>1.5105740181268882E-4</v>
      </c>
      <c r="I7">
        <f t="shared" si="1"/>
        <v>9.3917525773195862</v>
      </c>
      <c r="J7">
        <f t="shared" si="2"/>
        <v>1.5105740181268881E-2</v>
      </c>
    </row>
    <row r="8" spans="1:13" x14ac:dyDescent="0.25">
      <c r="A8" t="s">
        <v>33</v>
      </c>
      <c r="B8" t="s">
        <v>33</v>
      </c>
      <c r="C8" t="s">
        <v>4548</v>
      </c>
      <c r="D8" t="s">
        <v>30</v>
      </c>
      <c r="E8" t="s">
        <v>36</v>
      </c>
      <c r="F8" t="s">
        <v>32</v>
      </c>
      <c r="H8">
        <f t="shared" si="0"/>
        <v>3.0211480362537764E-4</v>
      </c>
      <c r="I8">
        <f t="shared" si="1"/>
        <v>10.11340206185567</v>
      </c>
      <c r="J8">
        <f t="shared" si="2"/>
        <v>3.0211480362537763E-2</v>
      </c>
      <c r="L8" s="2"/>
      <c r="M8" s="2"/>
    </row>
    <row r="9" spans="1:13" x14ac:dyDescent="0.25">
      <c r="A9" t="s">
        <v>33</v>
      </c>
      <c r="B9" t="s">
        <v>38</v>
      </c>
      <c r="C9" t="s">
        <v>4548</v>
      </c>
      <c r="D9" t="s">
        <v>30</v>
      </c>
      <c r="E9" t="s">
        <v>41</v>
      </c>
      <c r="F9" t="s">
        <v>149</v>
      </c>
      <c r="H9">
        <f t="shared" si="0"/>
        <v>3.0211480362537764E-4</v>
      </c>
      <c r="I9">
        <f t="shared" si="1"/>
        <v>11.559646539027982</v>
      </c>
      <c r="J9">
        <f t="shared" si="2"/>
        <v>3.0211480362537763E-2</v>
      </c>
      <c r="L9" s="2"/>
      <c r="M9" s="2"/>
    </row>
    <row r="10" spans="1:13" x14ac:dyDescent="0.25">
      <c r="A10" t="s">
        <v>33</v>
      </c>
      <c r="B10" t="s">
        <v>43</v>
      </c>
      <c r="C10" t="s">
        <v>4549</v>
      </c>
      <c r="D10" t="s">
        <v>3984</v>
      </c>
      <c r="E10" t="s">
        <v>44</v>
      </c>
      <c r="F10" t="s">
        <v>2986</v>
      </c>
      <c r="H10">
        <f t="shared" si="0"/>
        <v>3.5246727089627392E-4</v>
      </c>
      <c r="I10">
        <f t="shared" si="1"/>
        <v>10.836524300441827</v>
      </c>
      <c r="J10">
        <f t="shared" si="2"/>
        <v>3.5246727089627394E-2</v>
      </c>
      <c r="L10" s="2"/>
      <c r="M10" s="2"/>
    </row>
    <row r="11" spans="1:13" x14ac:dyDescent="0.25">
      <c r="A11" t="s">
        <v>33</v>
      </c>
      <c r="B11" t="s">
        <v>45</v>
      </c>
      <c r="C11" t="s">
        <v>4550</v>
      </c>
      <c r="D11" t="s">
        <v>3985</v>
      </c>
      <c r="E11" t="s">
        <v>48</v>
      </c>
      <c r="F11" t="s">
        <v>42</v>
      </c>
      <c r="H11">
        <f t="shared" si="0"/>
        <v>4.0281973816717019E-4</v>
      </c>
      <c r="I11">
        <f t="shared" si="1"/>
        <v>12.281296023564064</v>
      </c>
      <c r="J11">
        <f t="shared" si="2"/>
        <v>4.0281973816717019E-2</v>
      </c>
      <c r="L11" s="2"/>
      <c r="M11" s="2"/>
    </row>
    <row r="12" spans="1:13" x14ac:dyDescent="0.25">
      <c r="A12" t="s">
        <v>33</v>
      </c>
      <c r="B12" t="s">
        <v>49</v>
      </c>
      <c r="C12" t="s">
        <v>4551</v>
      </c>
      <c r="D12" t="s">
        <v>35</v>
      </c>
      <c r="E12" t="s">
        <v>52</v>
      </c>
      <c r="F12" t="s">
        <v>70</v>
      </c>
      <c r="H12">
        <f t="shared" si="0"/>
        <v>4.5317220543806646E-4</v>
      </c>
      <c r="I12">
        <f t="shared" si="1"/>
        <v>13.004418262150221</v>
      </c>
      <c r="J12">
        <f t="shared" si="2"/>
        <v>4.5317220543806644E-2</v>
      </c>
      <c r="L12" s="2"/>
      <c r="M12" s="2"/>
    </row>
    <row r="13" spans="1:13" x14ac:dyDescent="0.25">
      <c r="A13" t="s">
        <v>33</v>
      </c>
      <c r="B13" t="s">
        <v>54</v>
      </c>
      <c r="C13" t="s">
        <v>4552</v>
      </c>
      <c r="D13" t="s">
        <v>40</v>
      </c>
      <c r="E13" t="s">
        <v>57</v>
      </c>
      <c r="F13" t="s">
        <v>37</v>
      </c>
      <c r="H13">
        <f t="shared" si="0"/>
        <v>5.0352467270896274E-4</v>
      </c>
      <c r="I13">
        <f t="shared" si="1"/>
        <v>13.726067746686303</v>
      </c>
      <c r="J13">
        <f t="shared" si="2"/>
        <v>5.0352467270896276E-2</v>
      </c>
      <c r="L13" s="2"/>
      <c r="M13" s="2"/>
    </row>
    <row r="14" spans="1:13" x14ac:dyDescent="0.25">
      <c r="A14" t="s">
        <v>33</v>
      </c>
      <c r="B14" t="s">
        <v>58</v>
      </c>
      <c r="C14" t="s">
        <v>4552</v>
      </c>
      <c r="D14" t="s">
        <v>40</v>
      </c>
      <c r="E14" t="s">
        <v>61</v>
      </c>
      <c r="F14" t="s">
        <v>37</v>
      </c>
      <c r="H14">
        <f t="shared" si="0"/>
        <v>5.0352467270896274E-4</v>
      </c>
      <c r="I14">
        <f t="shared" si="1"/>
        <v>13.726067746686303</v>
      </c>
      <c r="J14">
        <f t="shared" si="2"/>
        <v>5.0352467270896276E-2</v>
      </c>
      <c r="L14" s="2"/>
      <c r="M14" s="2"/>
    </row>
    <row r="15" spans="1:13" x14ac:dyDescent="0.25">
      <c r="A15" t="s">
        <v>33</v>
      </c>
      <c r="B15" t="s">
        <v>62</v>
      </c>
      <c r="C15" t="s">
        <v>4553</v>
      </c>
      <c r="D15" t="s">
        <v>4554</v>
      </c>
      <c r="E15" t="s">
        <v>65</v>
      </c>
      <c r="F15" t="s">
        <v>53</v>
      </c>
      <c r="H15">
        <f t="shared" si="0"/>
        <v>5.5387713997985901E-4</v>
      </c>
      <c r="I15">
        <f t="shared" si="1"/>
        <v>14.44918998527246</v>
      </c>
      <c r="J15">
        <f t="shared" si="2"/>
        <v>5.53877139979859E-2</v>
      </c>
      <c r="L15" s="2"/>
      <c r="M15" s="2"/>
    </row>
    <row r="16" spans="1:13" x14ac:dyDescent="0.25">
      <c r="A16" t="s">
        <v>33</v>
      </c>
      <c r="B16" t="s">
        <v>66</v>
      </c>
      <c r="C16" t="s">
        <v>4555</v>
      </c>
      <c r="D16" t="s">
        <v>2988</v>
      </c>
      <c r="E16" t="s">
        <v>69</v>
      </c>
      <c r="F16" t="s">
        <v>98</v>
      </c>
      <c r="H16">
        <f t="shared" si="0"/>
        <v>7.0493454179254783E-4</v>
      </c>
      <c r="I16">
        <f t="shared" si="1"/>
        <v>16.612665684830631</v>
      </c>
      <c r="J16">
        <f t="shared" si="2"/>
        <v>7.0493454179254789E-2</v>
      </c>
      <c r="L16" s="2"/>
      <c r="M16" s="2"/>
    </row>
    <row r="17" spans="1:13" x14ac:dyDescent="0.25">
      <c r="A17" t="s">
        <v>33</v>
      </c>
      <c r="B17" t="s">
        <v>71</v>
      </c>
      <c r="C17" t="s">
        <v>4555</v>
      </c>
      <c r="D17" t="s">
        <v>2988</v>
      </c>
      <c r="E17" t="s">
        <v>74</v>
      </c>
      <c r="F17" t="s">
        <v>133</v>
      </c>
      <c r="H17">
        <f t="shared" si="0"/>
        <v>7.0493454179254783E-4</v>
      </c>
      <c r="I17">
        <f t="shared" si="1"/>
        <v>15.891016200294548</v>
      </c>
      <c r="J17">
        <f t="shared" si="2"/>
        <v>7.0493454179254789E-2</v>
      </c>
      <c r="L17" s="2"/>
      <c r="M17" s="2"/>
    </row>
    <row r="18" spans="1:13" x14ac:dyDescent="0.25">
      <c r="A18" t="s">
        <v>33</v>
      </c>
      <c r="B18" t="s">
        <v>76</v>
      </c>
      <c r="C18" t="s">
        <v>4556</v>
      </c>
      <c r="D18" t="s">
        <v>4557</v>
      </c>
      <c r="E18" t="s">
        <v>79</v>
      </c>
      <c r="F18" t="s">
        <v>133</v>
      </c>
      <c r="H18">
        <f t="shared" si="0"/>
        <v>8.0563947633434038E-4</v>
      </c>
      <c r="I18">
        <f t="shared" si="1"/>
        <v>15.891016200294548</v>
      </c>
      <c r="J18">
        <f t="shared" si="2"/>
        <v>8.0563947633434038E-2</v>
      </c>
      <c r="L18" s="2"/>
      <c r="M18" s="2"/>
    </row>
    <row r="19" spans="1:13" x14ac:dyDescent="0.25">
      <c r="A19" t="s">
        <v>33</v>
      </c>
      <c r="B19" t="s">
        <v>80</v>
      </c>
      <c r="C19" t="s">
        <v>4558</v>
      </c>
      <c r="D19" t="s">
        <v>4559</v>
      </c>
      <c r="E19" t="s">
        <v>81</v>
      </c>
      <c r="F19" t="s">
        <v>4309</v>
      </c>
      <c r="H19">
        <f t="shared" si="0"/>
        <v>9.566968781470292E-4</v>
      </c>
      <c r="I19">
        <f t="shared" si="1"/>
        <v>17.334315169366715</v>
      </c>
      <c r="J19">
        <f t="shared" si="2"/>
        <v>9.5669687814702919E-2</v>
      </c>
      <c r="L19" s="2"/>
      <c r="M19" s="2"/>
    </row>
    <row r="20" spans="1:13" x14ac:dyDescent="0.25">
      <c r="A20" t="s">
        <v>33</v>
      </c>
      <c r="B20" t="s">
        <v>82</v>
      </c>
      <c r="C20" t="s">
        <v>4558</v>
      </c>
      <c r="D20" t="s">
        <v>4559</v>
      </c>
      <c r="E20" t="s">
        <v>85</v>
      </c>
      <c r="F20" t="s">
        <v>133</v>
      </c>
      <c r="H20">
        <f t="shared" si="0"/>
        <v>9.566968781470292E-4</v>
      </c>
      <c r="I20">
        <f t="shared" si="1"/>
        <v>15.891016200294548</v>
      </c>
      <c r="J20">
        <f t="shared" si="2"/>
        <v>9.5669687814702919E-2</v>
      </c>
      <c r="L20" s="2"/>
      <c r="M20" s="2"/>
    </row>
    <row r="21" spans="1:13" x14ac:dyDescent="0.25">
      <c r="A21" t="s">
        <v>33</v>
      </c>
      <c r="B21" t="s">
        <v>86</v>
      </c>
      <c r="C21" t="s">
        <v>4558</v>
      </c>
      <c r="D21" t="s">
        <v>4559</v>
      </c>
      <c r="E21" t="s">
        <v>89</v>
      </c>
      <c r="F21" t="s">
        <v>75</v>
      </c>
      <c r="H21">
        <f t="shared" si="0"/>
        <v>9.566968781470292E-4</v>
      </c>
      <c r="I21">
        <f t="shared" si="1"/>
        <v>15.16936671575847</v>
      </c>
      <c r="J21">
        <f t="shared" si="2"/>
        <v>9.5669687814702919E-2</v>
      </c>
      <c r="L21" s="2"/>
      <c r="M21" s="2"/>
    </row>
    <row r="22" spans="1:13" x14ac:dyDescent="0.25">
      <c r="A22" t="s">
        <v>33</v>
      </c>
      <c r="B22" t="s">
        <v>90</v>
      </c>
      <c r="C22" t="s">
        <v>4558</v>
      </c>
      <c r="D22" t="s">
        <v>4559</v>
      </c>
      <c r="E22" t="s">
        <v>93</v>
      </c>
      <c r="F22" t="s">
        <v>75</v>
      </c>
      <c r="H22">
        <f t="shared" si="0"/>
        <v>9.566968781470292E-4</v>
      </c>
      <c r="I22">
        <f t="shared" si="1"/>
        <v>15.16936671575847</v>
      </c>
      <c r="J22">
        <f t="shared" si="2"/>
        <v>9.5669687814702919E-2</v>
      </c>
      <c r="L22" s="2"/>
      <c r="M22" s="2"/>
    </row>
    <row r="23" spans="1:13" x14ac:dyDescent="0.25">
      <c r="A23" t="s">
        <v>33</v>
      </c>
      <c r="B23" t="s">
        <v>94</v>
      </c>
      <c r="C23" t="s">
        <v>4560</v>
      </c>
      <c r="D23" t="s">
        <v>4561</v>
      </c>
      <c r="E23" t="s">
        <v>97</v>
      </c>
      <c r="F23" t="s">
        <v>98</v>
      </c>
      <c r="H23">
        <f t="shared" si="0"/>
        <v>1.0070493454179255E-3</v>
      </c>
      <c r="I23">
        <f t="shared" si="1"/>
        <v>16.612665684830631</v>
      </c>
      <c r="J23">
        <f t="shared" si="2"/>
        <v>0.10070493454179255</v>
      </c>
      <c r="L23" s="2"/>
      <c r="M23" s="2"/>
    </row>
    <row r="24" spans="1:13" x14ac:dyDescent="0.25">
      <c r="A24" t="s">
        <v>33</v>
      </c>
      <c r="B24" t="s">
        <v>99</v>
      </c>
      <c r="C24" t="s">
        <v>4562</v>
      </c>
      <c r="D24" t="s">
        <v>4563</v>
      </c>
      <c r="E24" t="s">
        <v>102</v>
      </c>
      <c r="F24" t="s">
        <v>171</v>
      </c>
      <c r="H24">
        <f t="shared" si="0"/>
        <v>1.2084592145015106E-3</v>
      </c>
      <c r="I24">
        <f t="shared" si="1"/>
        <v>19.499263622974961</v>
      </c>
      <c r="J24">
        <f t="shared" si="2"/>
        <v>0.12084592145015105</v>
      </c>
      <c r="L24" s="2"/>
      <c r="M24" s="2"/>
    </row>
    <row r="25" spans="1:13" x14ac:dyDescent="0.25">
      <c r="A25" t="s">
        <v>33</v>
      </c>
      <c r="B25" t="s">
        <v>103</v>
      </c>
      <c r="C25" t="s">
        <v>4564</v>
      </c>
      <c r="D25" t="s">
        <v>4565</v>
      </c>
      <c r="E25" t="s">
        <v>104</v>
      </c>
      <c r="F25" t="s">
        <v>171</v>
      </c>
      <c r="H25">
        <f t="shared" si="0"/>
        <v>1.2588116817724068E-3</v>
      </c>
      <c r="I25">
        <f t="shared" si="1"/>
        <v>19.499263622974961</v>
      </c>
      <c r="J25">
        <f t="shared" si="2"/>
        <v>0.12588116817724068</v>
      </c>
      <c r="L25" s="2"/>
      <c r="M25" s="2"/>
    </row>
    <row r="26" spans="1:13" x14ac:dyDescent="0.25">
      <c r="A26" t="s">
        <v>33</v>
      </c>
      <c r="B26" t="s">
        <v>105</v>
      </c>
      <c r="C26" t="s">
        <v>4564</v>
      </c>
      <c r="D26" t="s">
        <v>4565</v>
      </c>
      <c r="E26" t="s">
        <v>108</v>
      </c>
      <c r="F26" t="s">
        <v>3988</v>
      </c>
      <c r="H26">
        <f t="shared" si="0"/>
        <v>1.2588116817724068E-3</v>
      </c>
      <c r="I26">
        <f t="shared" si="1"/>
        <v>20.220913107511041</v>
      </c>
      <c r="J26">
        <f t="shared" si="2"/>
        <v>0.12588116817724068</v>
      </c>
      <c r="L26" s="2"/>
      <c r="M26" s="2"/>
    </row>
    <row r="27" spans="1:13" x14ac:dyDescent="0.25">
      <c r="A27" t="s">
        <v>33</v>
      </c>
      <c r="B27" t="s">
        <v>109</v>
      </c>
      <c r="C27" t="s">
        <v>4564</v>
      </c>
      <c r="D27" t="s">
        <v>4565</v>
      </c>
      <c r="E27" t="s">
        <v>112</v>
      </c>
      <c r="F27" t="s">
        <v>171</v>
      </c>
      <c r="H27">
        <f t="shared" si="0"/>
        <v>1.2588116817724068E-3</v>
      </c>
      <c r="I27">
        <f t="shared" si="1"/>
        <v>19.499263622974961</v>
      </c>
      <c r="J27">
        <f t="shared" si="2"/>
        <v>0.12588116817724068</v>
      </c>
      <c r="L27" s="2"/>
      <c r="M27" s="2"/>
    </row>
    <row r="28" spans="1:13" x14ac:dyDescent="0.25">
      <c r="A28" t="s">
        <v>33</v>
      </c>
      <c r="B28" t="s">
        <v>113</v>
      </c>
      <c r="C28" t="s">
        <v>4564</v>
      </c>
      <c r="D28" t="s">
        <v>4565</v>
      </c>
      <c r="E28" t="s">
        <v>116</v>
      </c>
      <c r="F28" t="s">
        <v>3015</v>
      </c>
      <c r="H28">
        <f t="shared" si="0"/>
        <v>1.2588116817724068E-3</v>
      </c>
      <c r="I28">
        <f t="shared" si="1"/>
        <v>20.957290132547865</v>
      </c>
      <c r="J28">
        <f t="shared" si="2"/>
        <v>0.12588116817724068</v>
      </c>
      <c r="L28" s="2"/>
      <c r="M28" s="2"/>
    </row>
    <row r="29" spans="1:13" x14ac:dyDescent="0.25">
      <c r="A29" t="s">
        <v>33</v>
      </c>
      <c r="B29" t="s">
        <v>117</v>
      </c>
      <c r="C29" t="s">
        <v>4566</v>
      </c>
      <c r="D29" t="s">
        <v>4567</v>
      </c>
      <c r="E29" t="s">
        <v>120</v>
      </c>
      <c r="F29" t="s">
        <v>3988</v>
      </c>
      <c r="H29">
        <f t="shared" si="0"/>
        <v>1.3091641490433031E-3</v>
      </c>
      <c r="I29">
        <f t="shared" si="1"/>
        <v>20.220913107511041</v>
      </c>
      <c r="J29">
        <f t="shared" si="2"/>
        <v>0.13091641490433031</v>
      </c>
      <c r="L29" s="2"/>
      <c r="M29" s="2"/>
    </row>
    <row r="30" spans="1:13" x14ac:dyDescent="0.25">
      <c r="A30" t="s">
        <v>33</v>
      </c>
      <c r="B30" t="s">
        <v>121</v>
      </c>
      <c r="C30" t="s">
        <v>4568</v>
      </c>
      <c r="D30" t="s">
        <v>4569</v>
      </c>
      <c r="E30" t="s">
        <v>124</v>
      </c>
      <c r="F30" t="s">
        <v>181</v>
      </c>
      <c r="H30">
        <f t="shared" si="0"/>
        <v>1.5609264853977845E-3</v>
      </c>
      <c r="I30">
        <f t="shared" si="1"/>
        <v>25.287187039764358</v>
      </c>
      <c r="J30">
        <f t="shared" si="2"/>
        <v>0.15609264853977844</v>
      </c>
      <c r="L30" s="2"/>
      <c r="M30" s="2"/>
    </row>
    <row r="31" spans="1:13" x14ac:dyDescent="0.25">
      <c r="A31" t="s">
        <v>33</v>
      </c>
      <c r="B31" t="s">
        <v>125</v>
      </c>
      <c r="C31" t="s">
        <v>4570</v>
      </c>
      <c r="D31" t="s">
        <v>4571</v>
      </c>
      <c r="E31" t="s">
        <v>128</v>
      </c>
      <c r="F31" t="s">
        <v>3022</v>
      </c>
      <c r="H31">
        <f t="shared" si="0"/>
        <v>1.661631419939577E-3</v>
      </c>
      <c r="I31">
        <f t="shared" si="1"/>
        <v>27.452135493372605</v>
      </c>
      <c r="J31">
        <f t="shared" si="2"/>
        <v>0.16616314199395771</v>
      </c>
      <c r="L31" s="2"/>
      <c r="M31" s="2"/>
    </row>
    <row r="32" spans="1:13" x14ac:dyDescent="0.25">
      <c r="A32" t="s">
        <v>33</v>
      </c>
      <c r="B32" t="s">
        <v>129</v>
      </c>
      <c r="C32" t="s">
        <v>4570</v>
      </c>
      <c r="D32" t="s">
        <v>4571</v>
      </c>
      <c r="E32" t="s">
        <v>132</v>
      </c>
      <c r="F32" t="s">
        <v>186</v>
      </c>
      <c r="H32">
        <f t="shared" si="0"/>
        <v>1.661631419939577E-3</v>
      </c>
      <c r="I32">
        <f t="shared" si="1"/>
        <v>28.173784977908689</v>
      </c>
      <c r="J32">
        <f t="shared" si="2"/>
        <v>0.16616314199395771</v>
      </c>
      <c r="L32" s="2"/>
      <c r="M32" s="2"/>
    </row>
    <row r="33" spans="1:13" x14ac:dyDescent="0.25">
      <c r="A33" t="s">
        <v>33</v>
      </c>
      <c r="B33" t="s">
        <v>134</v>
      </c>
      <c r="C33" t="s">
        <v>4570</v>
      </c>
      <c r="D33" t="s">
        <v>4571</v>
      </c>
      <c r="E33" t="s">
        <v>137</v>
      </c>
      <c r="F33" t="s">
        <v>186</v>
      </c>
      <c r="H33">
        <f t="shared" si="0"/>
        <v>1.661631419939577E-3</v>
      </c>
      <c r="I33">
        <f t="shared" si="1"/>
        <v>28.173784977908689</v>
      </c>
      <c r="J33">
        <f t="shared" si="2"/>
        <v>0.16616314199395771</v>
      </c>
      <c r="L33" s="2"/>
      <c r="M33" s="2"/>
    </row>
    <row r="34" spans="1:13" x14ac:dyDescent="0.25">
      <c r="A34" t="s">
        <v>33</v>
      </c>
      <c r="B34" t="s">
        <v>138</v>
      </c>
      <c r="C34" t="s">
        <v>4572</v>
      </c>
      <c r="D34" t="s">
        <v>4573</v>
      </c>
      <c r="E34" t="s">
        <v>141</v>
      </c>
      <c r="F34" t="s">
        <v>186</v>
      </c>
      <c r="H34">
        <f t="shared" si="0"/>
        <v>1.7119838872104733E-3</v>
      </c>
      <c r="I34">
        <f t="shared" si="1"/>
        <v>28.173784977908689</v>
      </c>
      <c r="J34">
        <f t="shared" si="2"/>
        <v>0.17119838872104734</v>
      </c>
      <c r="L34" s="2"/>
      <c r="M34" s="2"/>
    </row>
    <row r="35" spans="1:13" x14ac:dyDescent="0.25">
      <c r="A35" t="s">
        <v>33</v>
      </c>
      <c r="B35" t="s">
        <v>143</v>
      </c>
      <c r="C35" t="s">
        <v>4574</v>
      </c>
      <c r="D35" t="s">
        <v>4575</v>
      </c>
      <c r="E35" t="s">
        <v>144</v>
      </c>
      <c r="F35" t="s">
        <v>3026</v>
      </c>
      <c r="H35">
        <f t="shared" si="0"/>
        <v>1.7623363544813696E-3</v>
      </c>
      <c r="I35">
        <f t="shared" si="1"/>
        <v>29.617083946980856</v>
      </c>
      <c r="J35">
        <f t="shared" si="2"/>
        <v>0.17623363544813697</v>
      </c>
      <c r="L35" s="2"/>
      <c r="M35" s="2"/>
    </row>
    <row r="36" spans="1:13" x14ac:dyDescent="0.25">
      <c r="A36" t="s">
        <v>33</v>
      </c>
      <c r="B36" t="s">
        <v>145</v>
      </c>
      <c r="C36" t="s">
        <v>4576</v>
      </c>
      <c r="D36" t="s">
        <v>4577</v>
      </c>
      <c r="E36" t="s">
        <v>148</v>
      </c>
      <c r="F36" t="s">
        <v>4578</v>
      </c>
      <c r="H36">
        <f t="shared" si="0"/>
        <v>1.9637462235649549E-3</v>
      </c>
      <c r="I36">
        <f t="shared" si="1"/>
        <v>33.225331369661262</v>
      </c>
      <c r="J36">
        <f t="shared" si="2"/>
        <v>0.1963746223564955</v>
      </c>
      <c r="L36" s="2"/>
      <c r="M36" s="2"/>
    </row>
    <row r="37" spans="1:13" x14ac:dyDescent="0.25">
      <c r="A37" t="s">
        <v>33</v>
      </c>
      <c r="B37" t="s">
        <v>150</v>
      </c>
      <c r="C37" t="s">
        <v>4576</v>
      </c>
      <c r="D37" t="s">
        <v>4577</v>
      </c>
      <c r="E37" t="s">
        <v>153</v>
      </c>
      <c r="F37" t="s">
        <v>4579</v>
      </c>
      <c r="H37">
        <f t="shared" si="0"/>
        <v>1.9637462235649549E-3</v>
      </c>
      <c r="I37">
        <f t="shared" si="1"/>
        <v>33.961708394698086</v>
      </c>
      <c r="J37">
        <f t="shared" si="2"/>
        <v>0.1963746223564955</v>
      </c>
      <c r="L37" s="2"/>
      <c r="M37" s="2"/>
    </row>
    <row r="38" spans="1:13" x14ac:dyDescent="0.25">
      <c r="A38" t="s">
        <v>33</v>
      </c>
      <c r="B38" t="s">
        <v>154</v>
      </c>
      <c r="C38" t="s">
        <v>4576</v>
      </c>
      <c r="D38" t="s">
        <v>4577</v>
      </c>
      <c r="E38" t="s">
        <v>157</v>
      </c>
      <c r="F38" t="s">
        <v>4580</v>
      </c>
      <c r="H38">
        <f t="shared" si="0"/>
        <v>1.9637462235649549E-3</v>
      </c>
      <c r="I38">
        <f t="shared" si="1"/>
        <v>34.683357879234165</v>
      </c>
      <c r="J38">
        <f t="shared" si="2"/>
        <v>0.1963746223564955</v>
      </c>
      <c r="L38" s="2"/>
      <c r="M38" s="2"/>
    </row>
    <row r="39" spans="1:13" x14ac:dyDescent="0.25">
      <c r="A39" t="s">
        <v>33</v>
      </c>
      <c r="B39" t="s">
        <v>158</v>
      </c>
      <c r="C39" t="s">
        <v>4576</v>
      </c>
      <c r="D39" t="s">
        <v>4577</v>
      </c>
      <c r="E39" t="s">
        <v>161</v>
      </c>
      <c r="F39" t="s">
        <v>4578</v>
      </c>
      <c r="H39">
        <f t="shared" si="0"/>
        <v>1.9637462235649549E-3</v>
      </c>
      <c r="I39">
        <f t="shared" si="1"/>
        <v>33.225331369661262</v>
      </c>
      <c r="J39">
        <f t="shared" si="2"/>
        <v>0.1963746223564955</v>
      </c>
      <c r="L39" s="2"/>
      <c r="M39" s="2"/>
    </row>
    <row r="40" spans="1:13" x14ac:dyDescent="0.25">
      <c r="A40" t="s">
        <v>33</v>
      </c>
      <c r="B40" t="s">
        <v>162</v>
      </c>
      <c r="C40" t="s">
        <v>4581</v>
      </c>
      <c r="D40" t="s">
        <v>4582</v>
      </c>
      <c r="E40" t="s">
        <v>165</v>
      </c>
      <c r="F40" t="s">
        <v>3032</v>
      </c>
      <c r="H40">
        <f t="shared" si="0"/>
        <v>2.014098690835851E-3</v>
      </c>
      <c r="I40">
        <f t="shared" si="1"/>
        <v>35.405007363770252</v>
      </c>
      <c r="J40">
        <f t="shared" si="2"/>
        <v>0.2014098690835851</v>
      </c>
      <c r="L40" s="2"/>
      <c r="M40" s="2"/>
    </row>
    <row r="41" spans="1:13" x14ac:dyDescent="0.25">
      <c r="A41" t="s">
        <v>33</v>
      </c>
      <c r="B41" t="s">
        <v>167</v>
      </c>
      <c r="C41" t="s">
        <v>4583</v>
      </c>
      <c r="D41" t="s">
        <v>4584</v>
      </c>
      <c r="E41" t="s">
        <v>170</v>
      </c>
      <c r="F41" t="s">
        <v>3034</v>
      </c>
      <c r="H41">
        <f t="shared" si="0"/>
        <v>2.2155085599194361E-3</v>
      </c>
      <c r="I41">
        <f t="shared" si="1"/>
        <v>39.013254786450659</v>
      </c>
      <c r="J41">
        <f t="shared" si="2"/>
        <v>0.2215508559919436</v>
      </c>
      <c r="L41" s="2"/>
      <c r="M41" s="2"/>
    </row>
    <row r="42" spans="1:13" x14ac:dyDescent="0.25">
      <c r="A42" t="s">
        <v>33</v>
      </c>
      <c r="B42" t="s">
        <v>172</v>
      </c>
      <c r="C42" t="s">
        <v>4585</v>
      </c>
      <c r="D42" t="s">
        <v>4586</v>
      </c>
      <c r="E42" t="s">
        <v>175</v>
      </c>
      <c r="F42" t="s">
        <v>4320</v>
      </c>
      <c r="H42">
        <f t="shared" si="0"/>
        <v>2.3162134944612286E-3</v>
      </c>
      <c r="I42">
        <f t="shared" si="1"/>
        <v>41.178203240058906</v>
      </c>
      <c r="J42">
        <f t="shared" si="2"/>
        <v>0.23162134944612287</v>
      </c>
      <c r="L42" s="14" t="s">
        <v>142</v>
      </c>
      <c r="M42" s="14" t="s">
        <v>142</v>
      </c>
    </row>
    <row r="43" spans="1:13" x14ac:dyDescent="0.25">
      <c r="A43" t="s">
        <v>33</v>
      </c>
      <c r="B43" t="s">
        <v>177</v>
      </c>
      <c r="C43" t="s">
        <v>4585</v>
      </c>
      <c r="D43" t="s">
        <v>4586</v>
      </c>
      <c r="E43" t="s">
        <v>180</v>
      </c>
      <c r="F43" t="s">
        <v>196</v>
      </c>
      <c r="H43">
        <f t="shared" si="0"/>
        <v>2.3162134944612286E-3</v>
      </c>
      <c r="I43">
        <f t="shared" si="1"/>
        <v>32.503681885125182</v>
      </c>
      <c r="J43">
        <f t="shared" si="2"/>
        <v>0.23162134944612287</v>
      </c>
      <c r="L43" s="14" t="s">
        <v>6</v>
      </c>
      <c r="M43" s="14" t="s">
        <v>3</v>
      </c>
    </row>
    <row r="44" spans="1:13" x14ac:dyDescent="0.25">
      <c r="A44" t="s">
        <v>33</v>
      </c>
      <c r="B44" t="s">
        <v>182</v>
      </c>
      <c r="C44" t="s">
        <v>4585</v>
      </c>
      <c r="D44" t="s">
        <v>4586</v>
      </c>
      <c r="E44" t="s">
        <v>185</v>
      </c>
      <c r="F44" t="s">
        <v>196</v>
      </c>
      <c r="H44">
        <f t="shared" si="0"/>
        <v>2.3162134944612286E-3</v>
      </c>
      <c r="I44">
        <f t="shared" si="1"/>
        <v>32.503681885125182</v>
      </c>
      <c r="J44">
        <f t="shared" si="2"/>
        <v>0.23162134944612287</v>
      </c>
      <c r="L44" s="2">
        <v>0</v>
      </c>
      <c r="M44" s="2">
        <v>0</v>
      </c>
    </row>
    <row r="45" spans="1:13" x14ac:dyDescent="0.25">
      <c r="A45" t="s">
        <v>33</v>
      </c>
      <c r="B45" t="s">
        <v>187</v>
      </c>
      <c r="C45" t="s">
        <v>4587</v>
      </c>
      <c r="D45" t="s">
        <v>4588</v>
      </c>
      <c r="E45" t="s">
        <v>188</v>
      </c>
      <c r="F45" t="s">
        <v>4579</v>
      </c>
      <c r="H45">
        <f t="shared" si="0"/>
        <v>2.4169184290030211E-3</v>
      </c>
      <c r="I45">
        <f t="shared" si="1"/>
        <v>33.961708394698086</v>
      </c>
      <c r="J45">
        <f t="shared" si="2"/>
        <v>0.2416918429003021</v>
      </c>
      <c r="L45" s="2">
        <f>I45-$I$44</f>
        <v>1.4580265095729033</v>
      </c>
      <c r="M45" s="2">
        <f>J45-$J$44</f>
        <v>1.0070493454179236E-2</v>
      </c>
    </row>
    <row r="46" spans="1:13" x14ac:dyDescent="0.25">
      <c r="A46" t="s">
        <v>33</v>
      </c>
      <c r="B46" t="s">
        <v>190</v>
      </c>
      <c r="C46" t="s">
        <v>4589</v>
      </c>
      <c r="D46" t="s">
        <v>4590</v>
      </c>
      <c r="E46" t="s">
        <v>191</v>
      </c>
      <c r="F46" t="s">
        <v>211</v>
      </c>
      <c r="H46">
        <f t="shared" si="0"/>
        <v>2.6183282980866062E-3</v>
      </c>
      <c r="I46">
        <f t="shared" si="1"/>
        <v>38.291605301914579</v>
      </c>
      <c r="J46">
        <f t="shared" si="2"/>
        <v>0.26183282980866063</v>
      </c>
      <c r="L46" s="2">
        <f t="shared" ref="L46:L109" si="3">I46-$I$44</f>
        <v>5.7879234167893969</v>
      </c>
      <c r="M46" s="2">
        <f t="shared" ref="M46:M109" si="4">J46-$J$44</f>
        <v>3.0211480362537763E-2</v>
      </c>
    </row>
    <row r="47" spans="1:13" x14ac:dyDescent="0.25">
      <c r="A47" t="s">
        <v>33</v>
      </c>
      <c r="B47" t="s">
        <v>192</v>
      </c>
      <c r="C47" t="s">
        <v>4591</v>
      </c>
      <c r="D47" t="s">
        <v>4592</v>
      </c>
      <c r="E47" t="s">
        <v>195</v>
      </c>
      <c r="F47" t="s">
        <v>3038</v>
      </c>
      <c r="H47">
        <f t="shared" si="0"/>
        <v>2.6686807653575027E-3</v>
      </c>
      <c r="I47">
        <f t="shared" si="1"/>
        <v>40.456553755522826</v>
      </c>
      <c r="J47">
        <f t="shared" si="2"/>
        <v>0.26686807653575029</v>
      </c>
      <c r="L47" s="2">
        <f t="shared" si="3"/>
        <v>7.9528718703976438</v>
      </c>
      <c r="M47" s="2">
        <f t="shared" si="4"/>
        <v>3.5246727089627422E-2</v>
      </c>
    </row>
    <row r="48" spans="1:13" x14ac:dyDescent="0.25">
      <c r="A48" t="s">
        <v>33</v>
      </c>
      <c r="B48" t="s">
        <v>197</v>
      </c>
      <c r="C48" t="s">
        <v>4591</v>
      </c>
      <c r="D48" t="s">
        <v>4592</v>
      </c>
      <c r="E48" t="s">
        <v>200</v>
      </c>
      <c r="F48" t="s">
        <v>3035</v>
      </c>
      <c r="H48">
        <f t="shared" si="0"/>
        <v>2.6686807653575027E-3</v>
      </c>
      <c r="I48">
        <f t="shared" si="1"/>
        <v>39.734904270986746</v>
      </c>
      <c r="J48">
        <f t="shared" si="2"/>
        <v>0.26686807653575029</v>
      </c>
      <c r="L48" s="2">
        <f t="shared" si="3"/>
        <v>7.2312223858615639</v>
      </c>
      <c r="M48" s="2">
        <f t="shared" si="4"/>
        <v>3.5246727089627422E-2</v>
      </c>
    </row>
    <row r="49" spans="1:13" x14ac:dyDescent="0.25">
      <c r="A49" t="s">
        <v>33</v>
      </c>
      <c r="B49" t="s">
        <v>202</v>
      </c>
      <c r="C49" t="s">
        <v>4593</v>
      </c>
      <c r="D49" t="s">
        <v>4594</v>
      </c>
      <c r="E49" t="s">
        <v>203</v>
      </c>
      <c r="F49" t="s">
        <v>3038</v>
      </c>
      <c r="H49">
        <f t="shared" si="0"/>
        <v>2.7190332326283988E-3</v>
      </c>
      <c r="I49">
        <f t="shared" si="1"/>
        <v>40.456553755522826</v>
      </c>
      <c r="J49">
        <f t="shared" si="2"/>
        <v>0.27190332326283989</v>
      </c>
      <c r="L49" s="2">
        <f t="shared" si="3"/>
        <v>7.9528718703976438</v>
      </c>
      <c r="M49" s="2">
        <f t="shared" si="4"/>
        <v>4.0281973816717026E-2</v>
      </c>
    </row>
    <row r="50" spans="1:13" x14ac:dyDescent="0.25">
      <c r="A50" t="s">
        <v>33</v>
      </c>
      <c r="B50" t="s">
        <v>204</v>
      </c>
      <c r="C50" t="s">
        <v>4595</v>
      </c>
      <c r="D50" t="s">
        <v>4596</v>
      </c>
      <c r="E50" t="s">
        <v>207</v>
      </c>
      <c r="F50" t="s">
        <v>4320</v>
      </c>
      <c r="H50">
        <f t="shared" si="0"/>
        <v>2.8197381671701913E-3</v>
      </c>
      <c r="I50">
        <f t="shared" si="1"/>
        <v>41.178203240058906</v>
      </c>
      <c r="J50">
        <f t="shared" si="2"/>
        <v>0.28197381671701915</v>
      </c>
      <c r="L50" s="2">
        <f t="shared" si="3"/>
        <v>8.6745213549337237</v>
      </c>
      <c r="M50" s="2">
        <f t="shared" si="4"/>
        <v>5.0352467270896289E-2</v>
      </c>
    </row>
    <row r="51" spans="1:13" x14ac:dyDescent="0.25">
      <c r="A51" t="s">
        <v>33</v>
      </c>
      <c r="B51" t="s">
        <v>209</v>
      </c>
      <c r="C51" t="s">
        <v>4597</v>
      </c>
      <c r="D51" t="s">
        <v>4598</v>
      </c>
      <c r="E51" t="s">
        <v>210</v>
      </c>
      <c r="F51" t="s">
        <v>4321</v>
      </c>
      <c r="H51">
        <f t="shared" si="0"/>
        <v>2.8700906344410878E-3</v>
      </c>
      <c r="I51">
        <f t="shared" si="1"/>
        <v>44.06480117820324</v>
      </c>
      <c r="J51">
        <f t="shared" si="2"/>
        <v>0.28700906344410876</v>
      </c>
      <c r="L51" s="2">
        <f t="shared" si="3"/>
        <v>11.561119293078058</v>
      </c>
      <c r="M51" s="2">
        <f t="shared" si="4"/>
        <v>5.5387713997985893E-2</v>
      </c>
    </row>
    <row r="52" spans="1:13" x14ac:dyDescent="0.25">
      <c r="A52" t="s">
        <v>33</v>
      </c>
      <c r="B52" t="s">
        <v>212</v>
      </c>
      <c r="C52" t="s">
        <v>4599</v>
      </c>
      <c r="D52" t="s">
        <v>4600</v>
      </c>
      <c r="E52" t="s">
        <v>215</v>
      </c>
      <c r="F52" t="s">
        <v>221</v>
      </c>
      <c r="H52">
        <f t="shared" si="0"/>
        <v>2.9707955689828804E-3</v>
      </c>
      <c r="I52">
        <f t="shared" si="1"/>
        <v>44.78645066273932</v>
      </c>
      <c r="J52">
        <f t="shared" si="2"/>
        <v>0.29707955689828802</v>
      </c>
      <c r="L52" s="2">
        <f t="shared" si="3"/>
        <v>12.282768777614137</v>
      </c>
      <c r="M52" s="2">
        <f t="shared" si="4"/>
        <v>6.5458207452165157E-2</v>
      </c>
    </row>
    <row r="53" spans="1:13" x14ac:dyDescent="0.25">
      <c r="A53" t="s">
        <v>33</v>
      </c>
      <c r="B53" t="s">
        <v>217</v>
      </c>
      <c r="C53" t="s">
        <v>4599</v>
      </c>
      <c r="D53" t="s">
        <v>4600</v>
      </c>
      <c r="E53" t="s">
        <v>220</v>
      </c>
      <c r="F53" t="s">
        <v>4002</v>
      </c>
      <c r="H53">
        <f t="shared" si="0"/>
        <v>2.9707955689828804E-3</v>
      </c>
      <c r="I53">
        <f t="shared" si="1"/>
        <v>45.508100147275407</v>
      </c>
      <c r="J53">
        <f t="shared" si="2"/>
        <v>0.29707955689828802</v>
      </c>
      <c r="L53" s="2">
        <f t="shared" si="3"/>
        <v>13.004418262150224</v>
      </c>
      <c r="M53" s="2">
        <f t="shared" si="4"/>
        <v>6.5458207452165157E-2</v>
      </c>
    </row>
    <row r="54" spans="1:13" x14ac:dyDescent="0.25">
      <c r="A54" t="s">
        <v>33</v>
      </c>
      <c r="B54" t="s">
        <v>222</v>
      </c>
      <c r="C54" t="s">
        <v>4601</v>
      </c>
      <c r="D54" t="s">
        <v>4602</v>
      </c>
      <c r="E54" t="s">
        <v>225</v>
      </c>
      <c r="F54" t="s">
        <v>221</v>
      </c>
      <c r="H54">
        <f t="shared" si="0"/>
        <v>3.0211480362537764E-3</v>
      </c>
      <c r="I54">
        <f t="shared" si="1"/>
        <v>44.78645066273932</v>
      </c>
      <c r="J54">
        <f t="shared" si="2"/>
        <v>0.30211480362537763</v>
      </c>
      <c r="L54" s="2">
        <f t="shared" si="3"/>
        <v>12.282768777614137</v>
      </c>
      <c r="M54" s="2">
        <f t="shared" si="4"/>
        <v>7.0493454179254761E-2</v>
      </c>
    </row>
    <row r="55" spans="1:13" x14ac:dyDescent="0.25">
      <c r="A55" t="s">
        <v>33</v>
      </c>
      <c r="B55" t="s">
        <v>227</v>
      </c>
      <c r="C55" t="s">
        <v>4603</v>
      </c>
      <c r="D55" t="s">
        <v>4604</v>
      </c>
      <c r="E55" t="s">
        <v>230</v>
      </c>
      <c r="F55" t="s">
        <v>226</v>
      </c>
      <c r="H55">
        <f t="shared" si="0"/>
        <v>3.2225579053373615E-3</v>
      </c>
      <c r="I55">
        <f t="shared" si="1"/>
        <v>48.409425625920477</v>
      </c>
      <c r="J55">
        <f t="shared" si="2"/>
        <v>0.32225579053373615</v>
      </c>
      <c r="L55" s="2">
        <f t="shared" si="3"/>
        <v>15.905743740795295</v>
      </c>
      <c r="M55" s="2">
        <f t="shared" si="4"/>
        <v>9.0634441087613288E-2</v>
      </c>
    </row>
    <row r="56" spans="1:13" x14ac:dyDescent="0.25">
      <c r="A56" t="s">
        <v>33</v>
      </c>
      <c r="B56" t="s">
        <v>232</v>
      </c>
      <c r="C56" t="s">
        <v>4605</v>
      </c>
      <c r="D56" t="s">
        <v>4606</v>
      </c>
      <c r="E56" t="s">
        <v>235</v>
      </c>
      <c r="F56" t="s">
        <v>231</v>
      </c>
      <c r="H56">
        <f t="shared" si="0"/>
        <v>3.3232628398791541E-3</v>
      </c>
      <c r="I56">
        <f t="shared" si="1"/>
        <v>52.017673048600884</v>
      </c>
      <c r="J56">
        <f t="shared" si="2"/>
        <v>0.33232628398791542</v>
      </c>
      <c r="L56" s="2">
        <f t="shared" si="3"/>
        <v>19.513991163475701</v>
      </c>
      <c r="M56" s="2">
        <f t="shared" si="4"/>
        <v>0.10070493454179255</v>
      </c>
    </row>
    <row r="57" spans="1:13" x14ac:dyDescent="0.25">
      <c r="A57" t="s">
        <v>33</v>
      </c>
      <c r="B57" t="s">
        <v>237</v>
      </c>
      <c r="C57" t="s">
        <v>4607</v>
      </c>
      <c r="D57" t="s">
        <v>4608</v>
      </c>
      <c r="E57" t="s">
        <v>240</v>
      </c>
      <c r="F57" t="s">
        <v>231</v>
      </c>
      <c r="H57">
        <f t="shared" si="0"/>
        <v>3.3736153071500506E-3</v>
      </c>
      <c r="I57">
        <f t="shared" si="1"/>
        <v>52.017673048600884</v>
      </c>
      <c r="J57">
        <f t="shared" si="2"/>
        <v>0.33736153071500508</v>
      </c>
      <c r="L57" s="2">
        <f t="shared" si="3"/>
        <v>19.513991163475701</v>
      </c>
      <c r="M57" s="2">
        <f t="shared" si="4"/>
        <v>0.10574018126888221</v>
      </c>
    </row>
    <row r="58" spans="1:13" x14ac:dyDescent="0.25">
      <c r="A58" t="s">
        <v>33</v>
      </c>
      <c r="B58" t="s">
        <v>242</v>
      </c>
      <c r="C58" t="s">
        <v>4607</v>
      </c>
      <c r="D58" t="s">
        <v>4608</v>
      </c>
      <c r="E58" t="s">
        <v>245</v>
      </c>
      <c r="F58" t="s">
        <v>4008</v>
      </c>
      <c r="H58">
        <f t="shared" si="0"/>
        <v>3.3736153071500506E-3</v>
      </c>
      <c r="I58">
        <f t="shared" si="1"/>
        <v>52.739322533136971</v>
      </c>
      <c r="J58">
        <f t="shared" si="2"/>
        <v>0.33736153071500508</v>
      </c>
      <c r="L58" s="2">
        <f t="shared" si="3"/>
        <v>20.235640648011788</v>
      </c>
      <c r="M58" s="2">
        <f t="shared" si="4"/>
        <v>0.10574018126888221</v>
      </c>
    </row>
    <row r="59" spans="1:13" x14ac:dyDescent="0.25">
      <c r="A59" t="s">
        <v>33</v>
      </c>
      <c r="B59" t="s">
        <v>247</v>
      </c>
      <c r="C59" t="s">
        <v>4609</v>
      </c>
      <c r="D59" t="s">
        <v>4610</v>
      </c>
      <c r="E59" t="s">
        <v>250</v>
      </c>
      <c r="F59" t="s">
        <v>4008</v>
      </c>
      <c r="H59">
        <f t="shared" si="0"/>
        <v>3.4239677744209466E-3</v>
      </c>
      <c r="I59">
        <f t="shared" si="1"/>
        <v>52.739322533136971</v>
      </c>
      <c r="J59">
        <f t="shared" si="2"/>
        <v>0.34239677744209468</v>
      </c>
      <c r="L59" s="2">
        <f t="shared" si="3"/>
        <v>20.235640648011788</v>
      </c>
      <c r="M59" s="2">
        <f t="shared" si="4"/>
        <v>0.11077542799597181</v>
      </c>
    </row>
    <row r="60" spans="1:13" x14ac:dyDescent="0.25">
      <c r="A60" t="s">
        <v>33</v>
      </c>
      <c r="B60" t="s">
        <v>252</v>
      </c>
      <c r="C60" t="s">
        <v>4611</v>
      </c>
      <c r="D60" t="s">
        <v>4612</v>
      </c>
      <c r="E60" t="s">
        <v>255</v>
      </c>
      <c r="F60" t="s">
        <v>3048</v>
      </c>
      <c r="H60">
        <f t="shared" si="0"/>
        <v>3.5246727089627392E-3</v>
      </c>
      <c r="I60">
        <f t="shared" si="1"/>
        <v>53.460972017673051</v>
      </c>
      <c r="J60">
        <f t="shared" si="2"/>
        <v>0.35246727089627394</v>
      </c>
      <c r="L60" s="2">
        <f t="shared" si="3"/>
        <v>20.957290132547868</v>
      </c>
      <c r="M60" s="2">
        <f t="shared" si="4"/>
        <v>0.12084592145015108</v>
      </c>
    </row>
    <row r="61" spans="1:13" x14ac:dyDescent="0.25">
      <c r="A61" t="s">
        <v>33</v>
      </c>
      <c r="B61" t="s">
        <v>257</v>
      </c>
      <c r="C61" t="s">
        <v>4613</v>
      </c>
      <c r="D61" t="s">
        <v>4614</v>
      </c>
      <c r="E61" t="s">
        <v>260</v>
      </c>
      <c r="F61" t="s">
        <v>4615</v>
      </c>
      <c r="H61">
        <f t="shared" si="0"/>
        <v>3.5750251762336357E-3</v>
      </c>
      <c r="I61">
        <f t="shared" si="1"/>
        <v>56.347569955817377</v>
      </c>
      <c r="J61">
        <f t="shared" si="2"/>
        <v>0.35750251762336355</v>
      </c>
      <c r="L61" s="2">
        <f t="shared" si="3"/>
        <v>23.843888070692195</v>
      </c>
      <c r="M61" s="2">
        <f t="shared" si="4"/>
        <v>0.12588116817724068</v>
      </c>
    </row>
    <row r="62" spans="1:13" x14ac:dyDescent="0.25">
      <c r="A62" t="s">
        <v>33</v>
      </c>
      <c r="B62" t="s">
        <v>262</v>
      </c>
      <c r="C62" t="s">
        <v>4616</v>
      </c>
      <c r="D62" t="s">
        <v>4617</v>
      </c>
      <c r="E62" t="s">
        <v>265</v>
      </c>
      <c r="F62" t="s">
        <v>4615</v>
      </c>
      <c r="H62">
        <f t="shared" si="0"/>
        <v>3.6253776435045317E-3</v>
      </c>
      <c r="I62">
        <f t="shared" si="1"/>
        <v>56.347569955817377</v>
      </c>
      <c r="J62">
        <f t="shared" si="2"/>
        <v>0.36253776435045315</v>
      </c>
      <c r="L62" s="2">
        <f t="shared" si="3"/>
        <v>23.843888070692195</v>
      </c>
      <c r="M62" s="2">
        <f t="shared" si="4"/>
        <v>0.13091641490433029</v>
      </c>
    </row>
    <row r="63" spans="1:13" x14ac:dyDescent="0.25">
      <c r="A63" t="s">
        <v>33</v>
      </c>
      <c r="B63" t="s">
        <v>267</v>
      </c>
      <c r="C63" t="s">
        <v>4618</v>
      </c>
      <c r="D63" t="s">
        <v>4619</v>
      </c>
      <c r="E63" t="s">
        <v>270</v>
      </c>
      <c r="F63" t="s">
        <v>246</v>
      </c>
      <c r="H63">
        <f t="shared" si="0"/>
        <v>3.6757301107754282E-3</v>
      </c>
      <c r="I63">
        <f t="shared" si="1"/>
        <v>57.069219440353457</v>
      </c>
      <c r="J63">
        <f t="shared" si="2"/>
        <v>0.36757301107754281</v>
      </c>
      <c r="L63" s="2">
        <f t="shared" si="3"/>
        <v>24.565537555228275</v>
      </c>
      <c r="M63" s="2">
        <f t="shared" si="4"/>
        <v>0.13595166163141995</v>
      </c>
    </row>
    <row r="64" spans="1:13" x14ac:dyDescent="0.25">
      <c r="A64" t="s">
        <v>33</v>
      </c>
      <c r="B64" t="s">
        <v>272</v>
      </c>
      <c r="C64" t="s">
        <v>4618</v>
      </c>
      <c r="D64" t="s">
        <v>4619</v>
      </c>
      <c r="E64" t="s">
        <v>273</v>
      </c>
      <c r="F64" t="s">
        <v>3051</v>
      </c>
      <c r="H64">
        <f t="shared" si="0"/>
        <v>3.6757301107754282E-3</v>
      </c>
      <c r="I64">
        <f t="shared" si="1"/>
        <v>57.790868924889544</v>
      </c>
      <c r="J64">
        <f t="shared" si="2"/>
        <v>0.36757301107754281</v>
      </c>
      <c r="L64" s="2">
        <f t="shared" si="3"/>
        <v>25.287187039764362</v>
      </c>
      <c r="M64" s="2">
        <f t="shared" si="4"/>
        <v>0.13595166163141995</v>
      </c>
    </row>
    <row r="65" spans="1:13" x14ac:dyDescent="0.25">
      <c r="A65" t="s">
        <v>33</v>
      </c>
      <c r="B65" t="s">
        <v>275</v>
      </c>
      <c r="C65" t="s">
        <v>4620</v>
      </c>
      <c r="D65" t="s">
        <v>4621</v>
      </c>
      <c r="E65" t="s">
        <v>278</v>
      </c>
      <c r="F65" t="s">
        <v>3055</v>
      </c>
      <c r="H65">
        <f t="shared" si="0"/>
        <v>3.9274924471299098E-3</v>
      </c>
      <c r="I65">
        <f t="shared" si="1"/>
        <v>62.135493372606767</v>
      </c>
      <c r="J65">
        <f t="shared" si="2"/>
        <v>0.392749244712991</v>
      </c>
      <c r="L65" s="2">
        <f t="shared" si="3"/>
        <v>29.631811487481585</v>
      </c>
      <c r="M65" s="2">
        <f t="shared" si="4"/>
        <v>0.16112789526686813</v>
      </c>
    </row>
    <row r="66" spans="1:13" x14ac:dyDescent="0.25">
      <c r="A66" t="s">
        <v>33</v>
      </c>
      <c r="B66" t="s">
        <v>280</v>
      </c>
      <c r="C66" t="s">
        <v>4622</v>
      </c>
      <c r="D66" t="s">
        <v>4623</v>
      </c>
      <c r="E66" t="s">
        <v>283</v>
      </c>
      <c r="F66" t="s">
        <v>4624</v>
      </c>
      <c r="H66">
        <f t="shared" si="0"/>
        <v>3.9778449144008054E-3</v>
      </c>
      <c r="I66">
        <f t="shared" si="1"/>
        <v>62.857142857142861</v>
      </c>
      <c r="J66">
        <f t="shared" si="2"/>
        <v>0.39778449144008055</v>
      </c>
      <c r="L66" s="2">
        <f t="shared" si="3"/>
        <v>30.353460972017679</v>
      </c>
      <c r="M66" s="2">
        <f t="shared" si="4"/>
        <v>0.16616314199395768</v>
      </c>
    </row>
    <row r="67" spans="1:13" x14ac:dyDescent="0.25">
      <c r="A67" t="s">
        <v>33</v>
      </c>
      <c r="B67" t="s">
        <v>284</v>
      </c>
      <c r="C67" t="s">
        <v>4622</v>
      </c>
      <c r="D67" t="s">
        <v>4623</v>
      </c>
      <c r="E67" t="s">
        <v>287</v>
      </c>
      <c r="F67" t="s">
        <v>4624</v>
      </c>
      <c r="H67">
        <f t="shared" si="0"/>
        <v>3.9778449144008054E-3</v>
      </c>
      <c r="I67">
        <f t="shared" si="1"/>
        <v>62.857142857142861</v>
      </c>
      <c r="J67">
        <f t="shared" si="2"/>
        <v>0.39778449144008055</v>
      </c>
      <c r="L67" s="2">
        <f t="shared" si="3"/>
        <v>30.353460972017679</v>
      </c>
      <c r="M67" s="2">
        <f t="shared" si="4"/>
        <v>0.16616314199395768</v>
      </c>
    </row>
    <row r="68" spans="1:13" x14ac:dyDescent="0.25">
      <c r="A68" t="s">
        <v>33</v>
      </c>
      <c r="B68" t="s">
        <v>289</v>
      </c>
      <c r="C68" t="s">
        <v>4622</v>
      </c>
      <c r="D68" t="s">
        <v>4623</v>
      </c>
      <c r="E68" t="s">
        <v>290</v>
      </c>
      <c r="F68" t="s">
        <v>4625</v>
      </c>
      <c r="H68">
        <f t="shared" si="0"/>
        <v>3.9778449144008054E-3</v>
      </c>
      <c r="I68">
        <f t="shared" si="1"/>
        <v>63.578792341678941</v>
      </c>
      <c r="J68">
        <f t="shared" si="2"/>
        <v>0.39778449144008055</v>
      </c>
      <c r="L68" s="2">
        <f t="shared" si="3"/>
        <v>31.075110456553759</v>
      </c>
      <c r="M68" s="2">
        <f t="shared" si="4"/>
        <v>0.16616314199395768</v>
      </c>
    </row>
    <row r="69" spans="1:13" x14ac:dyDescent="0.25">
      <c r="A69" t="s">
        <v>33</v>
      </c>
      <c r="B69" t="s">
        <v>292</v>
      </c>
      <c r="C69" t="s">
        <v>4626</v>
      </c>
      <c r="D69" t="s">
        <v>4627</v>
      </c>
      <c r="E69" t="s">
        <v>295</v>
      </c>
      <c r="F69" t="s">
        <v>4331</v>
      </c>
      <c r="H69">
        <f t="shared" ref="H69:H132" si="5">(C69-19860)/19860</f>
        <v>4.1792547834843905E-3</v>
      </c>
      <c r="I69">
        <f t="shared" ref="I69:I132" si="6">F69/679*1000000</f>
        <v>66.465390279823282</v>
      </c>
      <c r="J69">
        <f t="shared" ref="J69:J132" si="7">H69*100</f>
        <v>0.41792547834843907</v>
      </c>
      <c r="L69" s="2">
        <f t="shared" si="3"/>
        <v>33.9617083946981</v>
      </c>
      <c r="M69" s="2">
        <f t="shared" si="4"/>
        <v>0.18630412890231621</v>
      </c>
    </row>
    <row r="70" spans="1:13" x14ac:dyDescent="0.25">
      <c r="A70" t="s">
        <v>33</v>
      </c>
      <c r="B70" t="s">
        <v>296</v>
      </c>
      <c r="C70" t="s">
        <v>4628</v>
      </c>
      <c r="D70" t="s">
        <v>4629</v>
      </c>
      <c r="E70" t="s">
        <v>299</v>
      </c>
      <c r="F70" t="s">
        <v>4630</v>
      </c>
      <c r="H70">
        <f t="shared" si="5"/>
        <v>4.33031218529708E-3</v>
      </c>
      <c r="I70">
        <f t="shared" si="6"/>
        <v>70.073637702503689</v>
      </c>
      <c r="J70">
        <f t="shared" si="7"/>
        <v>0.433031218529708</v>
      </c>
      <c r="L70" s="2">
        <f t="shared" si="3"/>
        <v>37.569955817378506</v>
      </c>
      <c r="M70" s="2">
        <f t="shared" si="4"/>
        <v>0.20140986908358513</v>
      </c>
    </row>
    <row r="71" spans="1:13" x14ac:dyDescent="0.25">
      <c r="A71" t="s">
        <v>33</v>
      </c>
      <c r="B71" t="s">
        <v>301</v>
      </c>
      <c r="C71" t="s">
        <v>4631</v>
      </c>
      <c r="D71" t="s">
        <v>4632</v>
      </c>
      <c r="E71" t="s">
        <v>304</v>
      </c>
      <c r="F71" t="s">
        <v>4630</v>
      </c>
      <c r="H71">
        <f t="shared" si="5"/>
        <v>4.3806646525679756E-3</v>
      </c>
      <c r="I71">
        <f t="shared" si="6"/>
        <v>70.073637702503689</v>
      </c>
      <c r="J71">
        <f t="shared" si="7"/>
        <v>0.43806646525679754</v>
      </c>
      <c r="L71" s="2">
        <f t="shared" si="3"/>
        <v>37.569955817378506</v>
      </c>
      <c r="M71" s="2">
        <f t="shared" si="4"/>
        <v>0.20644511581067468</v>
      </c>
    </row>
    <row r="72" spans="1:13" x14ac:dyDescent="0.25">
      <c r="A72" t="s">
        <v>33</v>
      </c>
      <c r="B72" t="s">
        <v>306</v>
      </c>
      <c r="C72" t="s">
        <v>4631</v>
      </c>
      <c r="D72" t="s">
        <v>4632</v>
      </c>
      <c r="E72" t="s">
        <v>309</v>
      </c>
      <c r="F72" t="s">
        <v>274</v>
      </c>
      <c r="H72">
        <f t="shared" si="5"/>
        <v>4.3806646525679756E-3</v>
      </c>
      <c r="I72">
        <f t="shared" si="6"/>
        <v>70.795287187039762</v>
      </c>
      <c r="J72">
        <f t="shared" si="7"/>
        <v>0.43806646525679754</v>
      </c>
      <c r="L72" s="2">
        <f t="shared" si="3"/>
        <v>38.291605301914579</v>
      </c>
      <c r="M72" s="2">
        <f t="shared" si="4"/>
        <v>0.20644511581067468</v>
      </c>
    </row>
    <row r="73" spans="1:13" x14ac:dyDescent="0.25">
      <c r="A73" t="s">
        <v>33</v>
      </c>
      <c r="B73" t="s">
        <v>311</v>
      </c>
      <c r="C73" t="s">
        <v>4633</v>
      </c>
      <c r="D73" t="s">
        <v>4634</v>
      </c>
      <c r="E73" t="s">
        <v>312</v>
      </c>
      <c r="F73" t="s">
        <v>271</v>
      </c>
      <c r="H73">
        <f t="shared" si="5"/>
        <v>4.4813695871097686E-3</v>
      </c>
      <c r="I73">
        <f t="shared" si="6"/>
        <v>71.516936671575849</v>
      </c>
      <c r="J73">
        <f t="shared" si="7"/>
        <v>0.44813695871097686</v>
      </c>
      <c r="L73" s="2">
        <f t="shared" si="3"/>
        <v>39.013254786450666</v>
      </c>
      <c r="M73" s="2">
        <f t="shared" si="4"/>
        <v>0.216515609264854</v>
      </c>
    </row>
    <row r="74" spans="1:13" x14ac:dyDescent="0.25">
      <c r="A74" t="s">
        <v>33</v>
      </c>
      <c r="B74" t="s">
        <v>313</v>
      </c>
      <c r="C74" t="s">
        <v>4635</v>
      </c>
      <c r="D74" t="s">
        <v>4636</v>
      </c>
      <c r="E74" t="s">
        <v>316</v>
      </c>
      <c r="F74" t="s">
        <v>4637</v>
      </c>
      <c r="H74">
        <f t="shared" si="5"/>
        <v>4.6324269889224572E-3</v>
      </c>
      <c r="I74">
        <f t="shared" si="6"/>
        <v>76.583210603829158</v>
      </c>
      <c r="J74">
        <f t="shared" si="7"/>
        <v>0.46324269889224573</v>
      </c>
      <c r="L74" s="2">
        <f t="shared" si="3"/>
        <v>44.079528718703976</v>
      </c>
      <c r="M74" s="2">
        <f t="shared" si="4"/>
        <v>0.23162134944612287</v>
      </c>
    </row>
    <row r="75" spans="1:13" x14ac:dyDescent="0.25">
      <c r="A75" t="s">
        <v>33</v>
      </c>
      <c r="B75" t="s">
        <v>317</v>
      </c>
      <c r="C75" t="s">
        <v>4638</v>
      </c>
      <c r="D75" t="s">
        <v>4639</v>
      </c>
      <c r="E75" t="s">
        <v>320</v>
      </c>
      <c r="F75" t="s">
        <v>4640</v>
      </c>
      <c r="H75">
        <f t="shared" si="5"/>
        <v>4.6827794561933537E-3</v>
      </c>
      <c r="I75">
        <f t="shared" si="6"/>
        <v>75.861561119293071</v>
      </c>
      <c r="J75">
        <f t="shared" si="7"/>
        <v>0.46827794561933539</v>
      </c>
      <c r="L75" s="2">
        <f t="shared" si="3"/>
        <v>43.357879234167889</v>
      </c>
      <c r="M75" s="2">
        <f t="shared" si="4"/>
        <v>0.23665659617321252</v>
      </c>
    </row>
    <row r="76" spans="1:13" x14ac:dyDescent="0.25">
      <c r="A76" t="s">
        <v>33</v>
      </c>
      <c r="B76" t="s">
        <v>322</v>
      </c>
      <c r="C76" t="s">
        <v>4638</v>
      </c>
      <c r="D76" t="s">
        <v>4639</v>
      </c>
      <c r="E76" t="s">
        <v>325</v>
      </c>
      <c r="F76" t="s">
        <v>4640</v>
      </c>
      <c r="H76">
        <f t="shared" si="5"/>
        <v>4.6827794561933537E-3</v>
      </c>
      <c r="I76">
        <f t="shared" si="6"/>
        <v>75.861561119293071</v>
      </c>
      <c r="J76">
        <f t="shared" si="7"/>
        <v>0.46827794561933539</v>
      </c>
      <c r="L76" s="2">
        <f t="shared" si="3"/>
        <v>43.357879234167889</v>
      </c>
      <c r="M76" s="2">
        <f t="shared" si="4"/>
        <v>0.23665659617321252</v>
      </c>
    </row>
    <row r="77" spans="1:13" x14ac:dyDescent="0.25">
      <c r="A77" t="s">
        <v>33</v>
      </c>
      <c r="B77" t="s">
        <v>327</v>
      </c>
      <c r="C77" t="s">
        <v>4641</v>
      </c>
      <c r="D77" t="s">
        <v>4642</v>
      </c>
      <c r="E77" t="s">
        <v>330</v>
      </c>
      <c r="F77" t="s">
        <v>4643</v>
      </c>
      <c r="H77">
        <f t="shared" si="5"/>
        <v>4.8841893252769388E-3</v>
      </c>
      <c r="I77">
        <f t="shared" si="6"/>
        <v>79.469808541973492</v>
      </c>
      <c r="J77">
        <f t="shared" si="7"/>
        <v>0.48841893252769386</v>
      </c>
      <c r="L77" s="2">
        <f t="shared" si="3"/>
        <v>46.96612665684831</v>
      </c>
      <c r="M77" s="2">
        <f t="shared" si="4"/>
        <v>0.25679758308157097</v>
      </c>
    </row>
    <row r="78" spans="1:13" x14ac:dyDescent="0.25">
      <c r="A78" t="s">
        <v>33</v>
      </c>
      <c r="B78" t="s">
        <v>332</v>
      </c>
      <c r="C78" t="s">
        <v>4644</v>
      </c>
      <c r="D78" t="s">
        <v>4645</v>
      </c>
      <c r="E78" t="s">
        <v>333</v>
      </c>
      <c r="F78" t="s">
        <v>4646</v>
      </c>
      <c r="H78">
        <f t="shared" si="5"/>
        <v>4.9848942598187309E-3</v>
      </c>
      <c r="I78">
        <f t="shared" si="6"/>
        <v>82.356406480117812</v>
      </c>
      <c r="J78">
        <f t="shared" si="7"/>
        <v>0.49848942598187307</v>
      </c>
      <c r="L78" s="2">
        <f t="shared" si="3"/>
        <v>49.85272459499263</v>
      </c>
      <c r="M78" s="2">
        <f t="shared" si="4"/>
        <v>0.26686807653575018</v>
      </c>
    </row>
    <row r="79" spans="1:13" x14ac:dyDescent="0.25">
      <c r="A79" t="s">
        <v>33</v>
      </c>
      <c r="B79" t="s">
        <v>334</v>
      </c>
      <c r="C79" t="s">
        <v>4647</v>
      </c>
      <c r="D79" t="s">
        <v>4648</v>
      </c>
      <c r="E79" t="s">
        <v>337</v>
      </c>
      <c r="F79" t="s">
        <v>4646</v>
      </c>
      <c r="H79">
        <f t="shared" si="5"/>
        <v>5.0352467270896274E-3</v>
      </c>
      <c r="I79">
        <f t="shared" si="6"/>
        <v>82.356406480117812</v>
      </c>
      <c r="J79">
        <f t="shared" si="7"/>
        <v>0.50352467270896273</v>
      </c>
      <c r="L79" s="2">
        <f t="shared" si="3"/>
        <v>49.85272459499263</v>
      </c>
      <c r="M79" s="2">
        <f t="shared" si="4"/>
        <v>0.27190332326283984</v>
      </c>
    </row>
    <row r="80" spans="1:13" x14ac:dyDescent="0.25">
      <c r="A80" t="s">
        <v>33</v>
      </c>
      <c r="B80" t="s">
        <v>338</v>
      </c>
      <c r="C80" t="s">
        <v>4649</v>
      </c>
      <c r="D80" t="s">
        <v>4650</v>
      </c>
      <c r="E80" t="s">
        <v>341</v>
      </c>
      <c r="F80" t="s">
        <v>3073</v>
      </c>
      <c r="H80">
        <f t="shared" si="5"/>
        <v>5.0855991943605239E-3</v>
      </c>
      <c r="I80">
        <f t="shared" si="6"/>
        <v>83.078055964653913</v>
      </c>
      <c r="J80">
        <f t="shared" si="7"/>
        <v>0.50855991943605239</v>
      </c>
      <c r="L80" s="2">
        <f t="shared" si="3"/>
        <v>50.574374079528731</v>
      </c>
      <c r="M80" s="2">
        <f t="shared" si="4"/>
        <v>0.2769385699899295</v>
      </c>
    </row>
    <row r="81" spans="1:13" x14ac:dyDescent="0.25">
      <c r="A81" t="s">
        <v>33</v>
      </c>
      <c r="B81" t="s">
        <v>343</v>
      </c>
      <c r="C81" t="s">
        <v>16</v>
      </c>
      <c r="D81" t="s">
        <v>4651</v>
      </c>
      <c r="E81" t="s">
        <v>346</v>
      </c>
      <c r="F81" t="s">
        <v>4652</v>
      </c>
      <c r="H81">
        <f t="shared" si="5"/>
        <v>5.1359516616314204E-3</v>
      </c>
      <c r="I81">
        <f t="shared" si="6"/>
        <v>83.799705449189972</v>
      </c>
      <c r="J81">
        <f t="shared" si="7"/>
        <v>0.51359516616314205</v>
      </c>
      <c r="L81" s="2">
        <f t="shared" si="3"/>
        <v>51.296023564064789</v>
      </c>
      <c r="M81" s="2">
        <f t="shared" si="4"/>
        <v>0.28197381671701915</v>
      </c>
    </row>
    <row r="82" spans="1:13" x14ac:dyDescent="0.25">
      <c r="A82" t="s">
        <v>33</v>
      </c>
      <c r="B82" t="s">
        <v>348</v>
      </c>
      <c r="C82" t="s">
        <v>4653</v>
      </c>
      <c r="D82" t="s">
        <v>4654</v>
      </c>
      <c r="E82" t="s">
        <v>351</v>
      </c>
      <c r="F82" t="s">
        <v>4655</v>
      </c>
      <c r="H82">
        <f t="shared" si="5"/>
        <v>5.287009063444109E-3</v>
      </c>
      <c r="I82">
        <f t="shared" si="6"/>
        <v>86.68630338733432</v>
      </c>
      <c r="J82">
        <f t="shared" si="7"/>
        <v>0.52870090634441091</v>
      </c>
      <c r="L82" s="2">
        <f t="shared" si="3"/>
        <v>54.182621502209138</v>
      </c>
      <c r="M82" s="2">
        <f t="shared" si="4"/>
        <v>0.29707955689828802</v>
      </c>
    </row>
    <row r="83" spans="1:13" x14ac:dyDescent="0.25">
      <c r="A83" t="s">
        <v>33</v>
      </c>
      <c r="B83" t="s">
        <v>353</v>
      </c>
      <c r="C83" t="s">
        <v>23</v>
      </c>
      <c r="D83" t="s">
        <v>4656</v>
      </c>
      <c r="E83" t="s">
        <v>356</v>
      </c>
      <c r="F83" t="s">
        <v>4337</v>
      </c>
      <c r="H83">
        <f t="shared" si="5"/>
        <v>5.3877139979859011E-3</v>
      </c>
      <c r="I83">
        <f t="shared" si="6"/>
        <v>88.865979381443296</v>
      </c>
      <c r="J83">
        <f t="shared" si="7"/>
        <v>0.53877139979859012</v>
      </c>
      <c r="L83" s="2">
        <f t="shared" si="3"/>
        <v>56.362297496318114</v>
      </c>
      <c r="M83" s="2">
        <f t="shared" si="4"/>
        <v>0.30715005035246723</v>
      </c>
    </row>
    <row r="84" spans="1:13" x14ac:dyDescent="0.25">
      <c r="A84" t="s">
        <v>33</v>
      </c>
      <c r="B84" t="s">
        <v>358</v>
      </c>
      <c r="C84" t="s">
        <v>23</v>
      </c>
      <c r="D84" t="s">
        <v>4656</v>
      </c>
      <c r="E84" t="s">
        <v>361</v>
      </c>
      <c r="F84" t="s">
        <v>3079</v>
      </c>
      <c r="H84">
        <f t="shared" si="5"/>
        <v>5.3877139979859011E-3</v>
      </c>
      <c r="I84">
        <f t="shared" si="6"/>
        <v>88.12960235640648</v>
      </c>
      <c r="J84">
        <f t="shared" si="7"/>
        <v>0.53877139979859012</v>
      </c>
      <c r="L84" s="2">
        <f t="shared" si="3"/>
        <v>55.625920471281297</v>
      </c>
      <c r="M84" s="2">
        <f t="shared" si="4"/>
        <v>0.30715005035246723</v>
      </c>
    </row>
    <row r="85" spans="1:13" x14ac:dyDescent="0.25">
      <c r="A85" t="s">
        <v>33</v>
      </c>
      <c r="B85" t="s">
        <v>363</v>
      </c>
      <c r="C85" t="s">
        <v>4657</v>
      </c>
      <c r="D85" t="s">
        <v>4658</v>
      </c>
      <c r="E85" t="s">
        <v>366</v>
      </c>
      <c r="F85" t="s">
        <v>4338</v>
      </c>
      <c r="H85">
        <f t="shared" si="5"/>
        <v>5.4884189325276941E-3</v>
      </c>
      <c r="I85">
        <f t="shared" si="6"/>
        <v>89.587628865979383</v>
      </c>
      <c r="J85">
        <f t="shared" si="7"/>
        <v>0.54884189325276944</v>
      </c>
      <c r="L85" s="2">
        <f t="shared" si="3"/>
        <v>57.083946980854201</v>
      </c>
      <c r="M85" s="2">
        <f t="shared" si="4"/>
        <v>0.31722054380664655</v>
      </c>
    </row>
    <row r="86" spans="1:13" x14ac:dyDescent="0.25">
      <c r="A86" t="s">
        <v>33</v>
      </c>
      <c r="B86" t="s">
        <v>367</v>
      </c>
      <c r="C86" t="s">
        <v>39</v>
      </c>
      <c r="D86" t="s">
        <v>4659</v>
      </c>
      <c r="E86" t="s">
        <v>370</v>
      </c>
      <c r="F86" t="s">
        <v>3083</v>
      </c>
      <c r="H86">
        <f t="shared" si="5"/>
        <v>5.6394763343403827E-3</v>
      </c>
      <c r="I86">
        <f t="shared" si="6"/>
        <v>92.474226804123703</v>
      </c>
      <c r="J86">
        <f t="shared" si="7"/>
        <v>0.56394763343403831</v>
      </c>
      <c r="L86" s="2">
        <f t="shared" si="3"/>
        <v>59.97054491899852</v>
      </c>
      <c r="M86" s="2">
        <f t="shared" si="4"/>
        <v>0.33232628398791542</v>
      </c>
    </row>
    <row r="87" spans="1:13" x14ac:dyDescent="0.25">
      <c r="A87" t="s">
        <v>33</v>
      </c>
      <c r="B87" t="s">
        <v>372</v>
      </c>
      <c r="C87" t="s">
        <v>39</v>
      </c>
      <c r="D87" t="s">
        <v>4659</v>
      </c>
      <c r="E87" t="s">
        <v>373</v>
      </c>
      <c r="F87" t="s">
        <v>3083</v>
      </c>
      <c r="H87">
        <f t="shared" si="5"/>
        <v>5.6394763343403827E-3</v>
      </c>
      <c r="I87">
        <f t="shared" si="6"/>
        <v>92.474226804123703</v>
      </c>
      <c r="J87">
        <f t="shared" si="7"/>
        <v>0.56394763343403831</v>
      </c>
      <c r="L87" s="2">
        <f t="shared" si="3"/>
        <v>59.97054491899852</v>
      </c>
      <c r="M87" s="2">
        <f t="shared" si="4"/>
        <v>0.33232628398791542</v>
      </c>
    </row>
    <row r="88" spans="1:13" x14ac:dyDescent="0.25">
      <c r="A88" t="s">
        <v>33</v>
      </c>
      <c r="B88" t="s">
        <v>375</v>
      </c>
      <c r="C88" t="s">
        <v>4289</v>
      </c>
      <c r="D88" t="s">
        <v>4660</v>
      </c>
      <c r="E88" t="s">
        <v>378</v>
      </c>
      <c r="F88" t="s">
        <v>3083</v>
      </c>
      <c r="H88">
        <f t="shared" si="5"/>
        <v>5.6898288016112792E-3</v>
      </c>
      <c r="I88">
        <f t="shared" si="6"/>
        <v>92.474226804123703</v>
      </c>
      <c r="J88">
        <f t="shared" si="7"/>
        <v>0.56898288016112797</v>
      </c>
      <c r="L88" s="2">
        <f t="shared" si="3"/>
        <v>59.97054491899852</v>
      </c>
      <c r="M88" s="2">
        <f t="shared" si="4"/>
        <v>0.33736153071500508</v>
      </c>
    </row>
    <row r="89" spans="1:13" x14ac:dyDescent="0.25">
      <c r="A89" t="s">
        <v>33</v>
      </c>
      <c r="B89" t="s">
        <v>380</v>
      </c>
      <c r="C89" t="s">
        <v>4661</v>
      </c>
      <c r="D89" t="s">
        <v>4662</v>
      </c>
      <c r="E89" t="s">
        <v>383</v>
      </c>
      <c r="F89" t="s">
        <v>4663</v>
      </c>
      <c r="H89">
        <f t="shared" si="5"/>
        <v>5.7905337361530713E-3</v>
      </c>
      <c r="I89">
        <f t="shared" si="6"/>
        <v>94.639175257731949</v>
      </c>
      <c r="J89">
        <f t="shared" si="7"/>
        <v>0.57905337361530718</v>
      </c>
      <c r="L89" s="2">
        <f t="shared" si="3"/>
        <v>62.135493372606767</v>
      </c>
      <c r="M89" s="2">
        <f t="shared" si="4"/>
        <v>0.34743202416918428</v>
      </c>
    </row>
    <row r="90" spans="1:13" x14ac:dyDescent="0.25">
      <c r="A90" t="s">
        <v>33</v>
      </c>
      <c r="B90" t="s">
        <v>385</v>
      </c>
      <c r="C90" t="s">
        <v>50</v>
      </c>
      <c r="D90" t="s">
        <v>4664</v>
      </c>
      <c r="E90" t="s">
        <v>388</v>
      </c>
      <c r="F90" t="s">
        <v>4345</v>
      </c>
      <c r="H90">
        <f t="shared" si="5"/>
        <v>5.9415911379657608E-3</v>
      </c>
      <c r="I90">
        <f t="shared" si="6"/>
        <v>98.969072164948443</v>
      </c>
      <c r="J90">
        <f t="shared" si="7"/>
        <v>0.59415911379657604</v>
      </c>
      <c r="L90" s="2">
        <f t="shared" si="3"/>
        <v>66.465390279823254</v>
      </c>
      <c r="M90" s="2">
        <f t="shared" si="4"/>
        <v>0.36253776435045315</v>
      </c>
    </row>
    <row r="91" spans="1:13" x14ac:dyDescent="0.25">
      <c r="A91" t="s">
        <v>33</v>
      </c>
      <c r="B91" t="s">
        <v>390</v>
      </c>
      <c r="C91" t="s">
        <v>4293</v>
      </c>
      <c r="D91" t="s">
        <v>4665</v>
      </c>
      <c r="E91" t="s">
        <v>393</v>
      </c>
      <c r="F91" t="s">
        <v>4344</v>
      </c>
      <c r="H91">
        <f t="shared" si="5"/>
        <v>6.0422960725075529E-3</v>
      </c>
      <c r="I91">
        <f t="shared" si="6"/>
        <v>99.69072164948453</v>
      </c>
      <c r="J91">
        <f t="shared" si="7"/>
        <v>0.60422960725075525</v>
      </c>
      <c r="L91" s="2">
        <f t="shared" si="3"/>
        <v>67.187039764359355</v>
      </c>
      <c r="M91" s="2">
        <f t="shared" si="4"/>
        <v>0.37260825780463236</v>
      </c>
    </row>
    <row r="92" spans="1:13" x14ac:dyDescent="0.25">
      <c r="A92" t="s">
        <v>33</v>
      </c>
      <c r="B92" t="s">
        <v>395</v>
      </c>
      <c r="C92" t="s">
        <v>59</v>
      </c>
      <c r="D92" t="s">
        <v>4666</v>
      </c>
      <c r="E92" t="s">
        <v>396</v>
      </c>
      <c r="F92" t="s">
        <v>4667</v>
      </c>
      <c r="H92">
        <f t="shared" si="5"/>
        <v>6.0926485397784494E-3</v>
      </c>
      <c r="I92">
        <f t="shared" si="6"/>
        <v>100.41237113402063</v>
      </c>
      <c r="J92">
        <f t="shared" si="7"/>
        <v>0.60926485397784491</v>
      </c>
      <c r="L92" s="2">
        <f t="shared" si="3"/>
        <v>67.908689248895456</v>
      </c>
      <c r="M92" s="2">
        <f t="shared" si="4"/>
        <v>0.37764350453172202</v>
      </c>
    </row>
    <row r="93" spans="1:13" x14ac:dyDescent="0.25">
      <c r="A93" t="s">
        <v>33</v>
      </c>
      <c r="B93" t="s">
        <v>397</v>
      </c>
      <c r="C93" t="s">
        <v>3983</v>
      </c>
      <c r="D93" t="s">
        <v>4668</v>
      </c>
      <c r="E93" t="s">
        <v>400</v>
      </c>
      <c r="F93" t="s">
        <v>4343</v>
      </c>
      <c r="H93">
        <f t="shared" si="5"/>
        <v>6.243705941591138E-3</v>
      </c>
      <c r="I93">
        <f t="shared" si="6"/>
        <v>101.87039764359351</v>
      </c>
      <c r="J93">
        <f t="shared" si="7"/>
        <v>0.62437059415911378</v>
      </c>
      <c r="L93" s="2">
        <f t="shared" si="3"/>
        <v>69.366715758468331</v>
      </c>
      <c r="M93" s="2">
        <f t="shared" si="4"/>
        <v>0.39274924471299089</v>
      </c>
    </row>
    <row r="94" spans="1:13" x14ac:dyDescent="0.25">
      <c r="A94" t="s">
        <v>33</v>
      </c>
      <c r="B94" t="s">
        <v>402</v>
      </c>
      <c r="C94" t="s">
        <v>67</v>
      </c>
      <c r="D94" t="s">
        <v>4669</v>
      </c>
      <c r="E94" t="s">
        <v>405</v>
      </c>
      <c r="F94" t="s">
        <v>4058</v>
      </c>
      <c r="H94">
        <f t="shared" si="5"/>
        <v>6.2940584088620345E-3</v>
      </c>
      <c r="I94">
        <f t="shared" si="6"/>
        <v>103.31369661266569</v>
      </c>
      <c r="J94">
        <f t="shared" si="7"/>
        <v>0.62940584088620344</v>
      </c>
      <c r="L94" s="2">
        <f t="shared" si="3"/>
        <v>70.810014727540505</v>
      </c>
      <c r="M94" s="2">
        <f t="shared" si="4"/>
        <v>0.39778449144008055</v>
      </c>
    </row>
    <row r="95" spans="1:13" x14ac:dyDescent="0.25">
      <c r="A95" t="s">
        <v>33</v>
      </c>
      <c r="B95" t="s">
        <v>407</v>
      </c>
      <c r="C95" t="s">
        <v>72</v>
      </c>
      <c r="D95" t="s">
        <v>4670</v>
      </c>
      <c r="E95" t="s">
        <v>410</v>
      </c>
      <c r="F95" t="s">
        <v>342</v>
      </c>
      <c r="H95">
        <f t="shared" si="5"/>
        <v>6.3444108761329309E-3</v>
      </c>
      <c r="I95">
        <f t="shared" si="6"/>
        <v>104.03534609720177</v>
      </c>
      <c r="J95">
        <f t="shared" si="7"/>
        <v>0.6344410876132931</v>
      </c>
      <c r="L95" s="2">
        <f t="shared" si="3"/>
        <v>71.531664212076578</v>
      </c>
      <c r="M95" s="2">
        <f t="shared" si="4"/>
        <v>0.4028197381671702</v>
      </c>
    </row>
    <row r="96" spans="1:13" x14ac:dyDescent="0.25">
      <c r="A96" t="s">
        <v>33</v>
      </c>
      <c r="B96" t="s">
        <v>412</v>
      </c>
      <c r="C96" t="s">
        <v>77</v>
      </c>
      <c r="D96" t="s">
        <v>4671</v>
      </c>
      <c r="E96" t="s">
        <v>415</v>
      </c>
      <c r="F96" t="s">
        <v>342</v>
      </c>
      <c r="H96">
        <f t="shared" si="5"/>
        <v>6.3947633434038266E-3</v>
      </c>
      <c r="I96">
        <f t="shared" si="6"/>
        <v>104.03534609720177</v>
      </c>
      <c r="J96">
        <f t="shared" si="7"/>
        <v>0.63947633434038265</v>
      </c>
      <c r="L96" s="2">
        <f t="shared" si="3"/>
        <v>71.531664212076578</v>
      </c>
      <c r="M96" s="2">
        <f t="shared" si="4"/>
        <v>0.40785498489425975</v>
      </c>
    </row>
    <row r="97" spans="1:13" x14ac:dyDescent="0.25">
      <c r="A97" t="s">
        <v>33</v>
      </c>
      <c r="B97" t="s">
        <v>417</v>
      </c>
      <c r="C97" t="s">
        <v>4295</v>
      </c>
      <c r="D97" t="s">
        <v>4672</v>
      </c>
      <c r="E97" t="s">
        <v>418</v>
      </c>
      <c r="F97" t="s">
        <v>4673</v>
      </c>
      <c r="H97">
        <f t="shared" si="5"/>
        <v>6.545820745216516E-3</v>
      </c>
      <c r="I97">
        <f t="shared" si="6"/>
        <v>106.20029455081</v>
      </c>
      <c r="J97">
        <f t="shared" si="7"/>
        <v>0.65458207452165162</v>
      </c>
      <c r="L97" s="2">
        <f t="shared" si="3"/>
        <v>73.696612665684825</v>
      </c>
      <c r="M97" s="2">
        <f t="shared" si="4"/>
        <v>0.42296072507552873</v>
      </c>
    </row>
    <row r="98" spans="1:13" x14ac:dyDescent="0.25">
      <c r="A98" t="s">
        <v>33</v>
      </c>
      <c r="B98" t="s">
        <v>419</v>
      </c>
      <c r="C98" t="s">
        <v>87</v>
      </c>
      <c r="D98" t="s">
        <v>4674</v>
      </c>
      <c r="E98" t="s">
        <v>422</v>
      </c>
      <c r="F98" t="s">
        <v>352</v>
      </c>
      <c r="H98">
        <f t="shared" si="5"/>
        <v>6.6465256797583082E-3</v>
      </c>
      <c r="I98">
        <f t="shared" si="6"/>
        <v>109.08689248895435</v>
      </c>
      <c r="J98">
        <f t="shared" si="7"/>
        <v>0.66465256797583083</v>
      </c>
      <c r="L98" s="2">
        <f t="shared" si="3"/>
        <v>76.583210603829173</v>
      </c>
      <c r="M98" s="2">
        <f t="shared" si="4"/>
        <v>0.43303121852970794</v>
      </c>
    </row>
    <row r="99" spans="1:13" x14ac:dyDescent="0.25">
      <c r="A99" t="s">
        <v>33</v>
      </c>
      <c r="B99" t="s">
        <v>424</v>
      </c>
      <c r="C99" t="s">
        <v>87</v>
      </c>
      <c r="D99" t="s">
        <v>4674</v>
      </c>
      <c r="E99" t="s">
        <v>427</v>
      </c>
      <c r="F99" t="s">
        <v>4352</v>
      </c>
      <c r="H99">
        <f t="shared" si="5"/>
        <v>6.6465256797583082E-3</v>
      </c>
      <c r="I99">
        <f t="shared" si="6"/>
        <v>109.80854197349042</v>
      </c>
      <c r="J99">
        <f t="shared" si="7"/>
        <v>0.66465256797583083</v>
      </c>
      <c r="L99" s="2">
        <f t="shared" si="3"/>
        <v>77.304860088365245</v>
      </c>
      <c r="M99" s="2">
        <f t="shared" si="4"/>
        <v>0.43303121852970794</v>
      </c>
    </row>
    <row r="100" spans="1:13" x14ac:dyDescent="0.25">
      <c r="A100" t="s">
        <v>33</v>
      </c>
      <c r="B100" t="s">
        <v>429</v>
      </c>
      <c r="C100" t="s">
        <v>91</v>
      </c>
      <c r="D100" t="s">
        <v>4675</v>
      </c>
      <c r="E100" t="s">
        <v>432</v>
      </c>
      <c r="F100" t="s">
        <v>4676</v>
      </c>
      <c r="H100">
        <f t="shared" si="5"/>
        <v>6.6968781470292046E-3</v>
      </c>
      <c r="I100">
        <f t="shared" si="6"/>
        <v>108.36524300441828</v>
      </c>
      <c r="J100">
        <f t="shared" si="7"/>
        <v>0.66968781470292049</v>
      </c>
      <c r="L100" s="2">
        <f t="shared" si="3"/>
        <v>75.8615611192931</v>
      </c>
      <c r="M100" s="2">
        <f t="shared" si="4"/>
        <v>0.4380664652567976</v>
      </c>
    </row>
    <row r="101" spans="1:13" x14ac:dyDescent="0.25">
      <c r="A101" t="s">
        <v>33</v>
      </c>
      <c r="B101" t="s">
        <v>434</v>
      </c>
      <c r="C101" t="s">
        <v>95</v>
      </c>
      <c r="D101" t="s">
        <v>4677</v>
      </c>
      <c r="E101" t="s">
        <v>437</v>
      </c>
      <c r="F101" t="s">
        <v>3097</v>
      </c>
      <c r="H101">
        <f t="shared" si="5"/>
        <v>6.8479355488418932E-3</v>
      </c>
      <c r="I101">
        <f t="shared" si="6"/>
        <v>111.25184094256258</v>
      </c>
      <c r="J101">
        <f t="shared" si="7"/>
        <v>0.68479355488418936</v>
      </c>
      <c r="L101" s="2">
        <f t="shared" si="3"/>
        <v>78.748159057437391</v>
      </c>
      <c r="M101" s="2">
        <f t="shared" si="4"/>
        <v>0.45317220543806647</v>
      </c>
    </row>
    <row r="102" spans="1:13" x14ac:dyDescent="0.25">
      <c r="A102" t="s">
        <v>33</v>
      </c>
      <c r="B102" t="s">
        <v>438</v>
      </c>
      <c r="C102" t="s">
        <v>100</v>
      </c>
      <c r="D102" t="s">
        <v>4678</v>
      </c>
      <c r="E102" t="s">
        <v>441</v>
      </c>
      <c r="F102" t="s">
        <v>357</v>
      </c>
      <c r="H102">
        <f t="shared" si="5"/>
        <v>6.9486404833836862E-3</v>
      </c>
      <c r="I102">
        <f t="shared" si="6"/>
        <v>112.69513991163475</v>
      </c>
      <c r="J102">
        <f t="shared" si="7"/>
        <v>0.69486404833836857</v>
      </c>
      <c r="L102" s="2">
        <f t="shared" si="3"/>
        <v>80.191458026509565</v>
      </c>
      <c r="M102" s="2">
        <f t="shared" si="4"/>
        <v>0.46324269889224567</v>
      </c>
    </row>
    <row r="103" spans="1:13" x14ac:dyDescent="0.25">
      <c r="A103" t="s">
        <v>33</v>
      </c>
      <c r="B103" t="s">
        <v>443</v>
      </c>
      <c r="C103" t="s">
        <v>100</v>
      </c>
      <c r="D103" t="s">
        <v>4678</v>
      </c>
      <c r="E103" t="s">
        <v>446</v>
      </c>
      <c r="F103" t="s">
        <v>4354</v>
      </c>
      <c r="H103">
        <f t="shared" si="5"/>
        <v>6.9486404833836862E-3</v>
      </c>
      <c r="I103">
        <f t="shared" si="6"/>
        <v>111.97349042709868</v>
      </c>
      <c r="J103">
        <f t="shared" si="7"/>
        <v>0.69486404833836857</v>
      </c>
      <c r="L103" s="2">
        <f t="shared" si="3"/>
        <v>79.469808541973492</v>
      </c>
      <c r="M103" s="2">
        <f t="shared" si="4"/>
        <v>0.46324269889224567</v>
      </c>
    </row>
    <row r="104" spans="1:13" x14ac:dyDescent="0.25">
      <c r="A104" t="s">
        <v>33</v>
      </c>
      <c r="B104" t="s">
        <v>448</v>
      </c>
      <c r="C104" t="s">
        <v>3990</v>
      </c>
      <c r="D104" t="s">
        <v>4679</v>
      </c>
      <c r="E104" t="s">
        <v>451</v>
      </c>
      <c r="F104" t="s">
        <v>4356</v>
      </c>
      <c r="H104">
        <f t="shared" si="5"/>
        <v>7.0996978851963748E-3</v>
      </c>
      <c r="I104">
        <f t="shared" si="6"/>
        <v>114.86008836524302</v>
      </c>
      <c r="J104">
        <f t="shared" si="7"/>
        <v>0.70996978851963743</v>
      </c>
      <c r="L104" s="2">
        <f t="shared" si="3"/>
        <v>82.35640648011784</v>
      </c>
      <c r="M104" s="2">
        <f t="shared" si="4"/>
        <v>0.47834843907351454</v>
      </c>
    </row>
    <row r="105" spans="1:13" x14ac:dyDescent="0.25">
      <c r="A105" t="s">
        <v>33</v>
      </c>
      <c r="B105" t="s">
        <v>453</v>
      </c>
      <c r="C105" t="s">
        <v>110</v>
      </c>
      <c r="D105" t="s">
        <v>4680</v>
      </c>
      <c r="E105" t="s">
        <v>454</v>
      </c>
      <c r="F105" t="s">
        <v>371</v>
      </c>
      <c r="H105">
        <f t="shared" si="5"/>
        <v>7.2004028197381669E-3</v>
      </c>
      <c r="I105">
        <f t="shared" si="6"/>
        <v>117.03976435935199</v>
      </c>
      <c r="J105">
        <f t="shared" si="7"/>
        <v>0.72004028197381664</v>
      </c>
      <c r="L105" s="2">
        <f t="shared" si="3"/>
        <v>84.536082474226816</v>
      </c>
      <c r="M105" s="2">
        <f t="shared" si="4"/>
        <v>0.48841893252769375</v>
      </c>
    </row>
    <row r="106" spans="1:13" x14ac:dyDescent="0.25">
      <c r="A106" t="s">
        <v>33</v>
      </c>
      <c r="B106" t="s">
        <v>455</v>
      </c>
      <c r="C106" t="s">
        <v>114</v>
      </c>
      <c r="D106" t="s">
        <v>4681</v>
      </c>
      <c r="E106" t="s">
        <v>458</v>
      </c>
      <c r="F106" t="s">
        <v>4068</v>
      </c>
      <c r="H106">
        <f t="shared" si="5"/>
        <v>7.2507552870090634E-3</v>
      </c>
      <c r="I106">
        <f t="shared" si="6"/>
        <v>117.76141384388808</v>
      </c>
      <c r="J106">
        <f t="shared" si="7"/>
        <v>0.7250755287009063</v>
      </c>
      <c r="L106" s="2">
        <f t="shared" si="3"/>
        <v>85.257731958762889</v>
      </c>
      <c r="M106" s="2">
        <f t="shared" si="4"/>
        <v>0.49345417925478341</v>
      </c>
    </row>
    <row r="107" spans="1:13" x14ac:dyDescent="0.25">
      <c r="A107" t="s">
        <v>33</v>
      </c>
      <c r="B107" t="s">
        <v>459</v>
      </c>
      <c r="C107" t="s">
        <v>118</v>
      </c>
      <c r="D107" t="s">
        <v>4682</v>
      </c>
      <c r="E107" t="s">
        <v>462</v>
      </c>
      <c r="F107" t="s">
        <v>4358</v>
      </c>
      <c r="H107">
        <f t="shared" si="5"/>
        <v>7.3011077542799599E-3</v>
      </c>
      <c r="I107">
        <f t="shared" si="6"/>
        <v>119.20471281296024</v>
      </c>
      <c r="J107">
        <f t="shared" si="7"/>
        <v>0.73011077542799596</v>
      </c>
      <c r="L107" s="2">
        <f t="shared" si="3"/>
        <v>86.701030927835063</v>
      </c>
      <c r="M107" s="2">
        <f t="shared" si="4"/>
        <v>0.49848942598187307</v>
      </c>
    </row>
    <row r="108" spans="1:13" x14ac:dyDescent="0.25">
      <c r="A108" t="s">
        <v>33</v>
      </c>
      <c r="B108" t="s">
        <v>464</v>
      </c>
      <c r="C108" t="s">
        <v>122</v>
      </c>
      <c r="D108" t="s">
        <v>4683</v>
      </c>
      <c r="E108" t="s">
        <v>467</v>
      </c>
      <c r="F108" t="s">
        <v>4358</v>
      </c>
      <c r="H108">
        <f t="shared" si="5"/>
        <v>7.3514602215508564E-3</v>
      </c>
      <c r="I108">
        <f t="shared" si="6"/>
        <v>119.20471281296024</v>
      </c>
      <c r="J108">
        <f t="shared" si="7"/>
        <v>0.73514602215508562</v>
      </c>
      <c r="L108" s="2">
        <f t="shared" si="3"/>
        <v>86.701030927835063</v>
      </c>
      <c r="M108" s="2">
        <f t="shared" si="4"/>
        <v>0.50352467270896273</v>
      </c>
    </row>
    <row r="109" spans="1:13" x14ac:dyDescent="0.25">
      <c r="A109" t="s">
        <v>33</v>
      </c>
      <c r="B109" t="s">
        <v>468</v>
      </c>
      <c r="C109" t="s">
        <v>4298</v>
      </c>
      <c r="D109" t="s">
        <v>4684</v>
      </c>
      <c r="E109" t="s">
        <v>471</v>
      </c>
      <c r="F109" t="s">
        <v>4358</v>
      </c>
      <c r="H109">
        <f t="shared" si="5"/>
        <v>7.4521651560926485E-3</v>
      </c>
      <c r="I109">
        <f t="shared" si="6"/>
        <v>119.20471281296024</v>
      </c>
      <c r="J109">
        <f t="shared" si="7"/>
        <v>0.74521651560926483</v>
      </c>
      <c r="L109" s="2">
        <f t="shared" si="3"/>
        <v>86.701030927835063</v>
      </c>
      <c r="M109" s="2">
        <f t="shared" si="4"/>
        <v>0.51359516616314194</v>
      </c>
    </row>
    <row r="110" spans="1:13" x14ac:dyDescent="0.25">
      <c r="A110" t="s">
        <v>33</v>
      </c>
      <c r="B110" t="s">
        <v>473</v>
      </c>
      <c r="C110" t="s">
        <v>3997</v>
      </c>
      <c r="D110" t="s">
        <v>4685</v>
      </c>
      <c r="E110" t="s">
        <v>476</v>
      </c>
      <c r="F110" t="s">
        <v>4686</v>
      </c>
      <c r="H110">
        <f t="shared" si="5"/>
        <v>7.5528700906344415E-3</v>
      </c>
      <c r="I110">
        <f t="shared" si="6"/>
        <v>121.36966126656847</v>
      </c>
      <c r="J110">
        <f t="shared" si="7"/>
        <v>0.75528700906344415</v>
      </c>
      <c r="L110" s="2">
        <f t="shared" ref="L110:L173" si="8">I110-$I$44</f>
        <v>88.865979381443282</v>
      </c>
      <c r="M110" s="2">
        <f t="shared" ref="M110:M173" si="9">J110-$J$44</f>
        <v>0.52366565961732126</v>
      </c>
    </row>
    <row r="111" spans="1:13" x14ac:dyDescent="0.25">
      <c r="A111" t="s">
        <v>33</v>
      </c>
      <c r="B111" t="s">
        <v>478</v>
      </c>
      <c r="C111" t="s">
        <v>3998</v>
      </c>
      <c r="D111" t="s">
        <v>4687</v>
      </c>
      <c r="E111" t="s">
        <v>481</v>
      </c>
      <c r="F111" t="s">
        <v>3110</v>
      </c>
      <c r="H111">
        <f t="shared" si="5"/>
        <v>7.7039274924471301E-3</v>
      </c>
      <c r="I111">
        <f t="shared" si="6"/>
        <v>124.25625920471282</v>
      </c>
      <c r="J111">
        <f t="shared" si="7"/>
        <v>0.77039274924471302</v>
      </c>
      <c r="L111" s="2">
        <f t="shared" si="8"/>
        <v>91.75257731958763</v>
      </c>
      <c r="M111" s="2">
        <f t="shared" si="9"/>
        <v>0.53877139979859012</v>
      </c>
    </row>
    <row r="112" spans="1:13" x14ac:dyDescent="0.25">
      <c r="A112" t="s">
        <v>33</v>
      </c>
      <c r="B112" t="s">
        <v>483</v>
      </c>
      <c r="C112" t="s">
        <v>139</v>
      </c>
      <c r="D112" t="s">
        <v>4688</v>
      </c>
      <c r="E112" t="s">
        <v>484</v>
      </c>
      <c r="F112" t="s">
        <v>394</v>
      </c>
      <c r="H112">
        <f t="shared" si="5"/>
        <v>7.8046324269889222E-3</v>
      </c>
      <c r="I112">
        <f t="shared" si="6"/>
        <v>125.69955817378498</v>
      </c>
      <c r="J112">
        <f t="shared" si="7"/>
        <v>0.78046324269889222</v>
      </c>
      <c r="L112" s="2">
        <f t="shared" si="8"/>
        <v>93.195876288659804</v>
      </c>
      <c r="M112" s="2">
        <f t="shared" si="9"/>
        <v>0.54884189325276933</v>
      </c>
    </row>
    <row r="113" spans="1:13" x14ac:dyDescent="0.25">
      <c r="A113" t="s">
        <v>33</v>
      </c>
      <c r="B113" t="s">
        <v>486</v>
      </c>
      <c r="C113" t="s">
        <v>139</v>
      </c>
      <c r="D113" t="s">
        <v>4688</v>
      </c>
      <c r="E113" t="s">
        <v>489</v>
      </c>
      <c r="F113" t="s">
        <v>394</v>
      </c>
      <c r="H113">
        <f t="shared" si="5"/>
        <v>7.8046324269889222E-3</v>
      </c>
      <c r="I113">
        <f t="shared" si="6"/>
        <v>125.69955817378498</v>
      </c>
      <c r="J113">
        <f t="shared" si="7"/>
        <v>0.78046324269889222</v>
      </c>
      <c r="L113" s="2">
        <f t="shared" si="8"/>
        <v>93.195876288659804</v>
      </c>
      <c r="M113" s="2">
        <f t="shared" si="9"/>
        <v>0.54884189325276933</v>
      </c>
    </row>
    <row r="114" spans="1:13" x14ac:dyDescent="0.25">
      <c r="A114" t="s">
        <v>33</v>
      </c>
      <c r="B114" t="s">
        <v>490</v>
      </c>
      <c r="C114" t="s">
        <v>146</v>
      </c>
      <c r="D114" t="s">
        <v>4689</v>
      </c>
      <c r="E114" t="s">
        <v>493</v>
      </c>
      <c r="F114" t="s">
        <v>4690</v>
      </c>
      <c r="H114">
        <f t="shared" si="5"/>
        <v>7.9556898288016108E-3</v>
      </c>
      <c r="I114">
        <f t="shared" si="6"/>
        <v>127.14285714285714</v>
      </c>
      <c r="J114">
        <f t="shared" si="7"/>
        <v>0.79556898288016109</v>
      </c>
      <c r="L114" s="2">
        <f t="shared" si="8"/>
        <v>94.639175257731949</v>
      </c>
      <c r="M114" s="2">
        <f t="shared" si="9"/>
        <v>0.5639476334340382</v>
      </c>
    </row>
    <row r="115" spans="1:13" x14ac:dyDescent="0.25">
      <c r="A115" t="s">
        <v>33</v>
      </c>
      <c r="B115" t="s">
        <v>494</v>
      </c>
      <c r="C115" t="s">
        <v>4000</v>
      </c>
      <c r="D115" t="s">
        <v>4097</v>
      </c>
      <c r="E115" t="s">
        <v>497</v>
      </c>
      <c r="F115" t="s">
        <v>4078</v>
      </c>
      <c r="H115">
        <f t="shared" si="5"/>
        <v>8.0563947633434038E-3</v>
      </c>
      <c r="I115">
        <f t="shared" si="6"/>
        <v>130.04418262150222</v>
      </c>
      <c r="J115">
        <f t="shared" si="7"/>
        <v>0.80563947633434041</v>
      </c>
      <c r="L115" s="2">
        <f t="shared" si="8"/>
        <v>97.540500736377027</v>
      </c>
      <c r="M115" s="2">
        <f t="shared" si="9"/>
        <v>0.57401812688821752</v>
      </c>
    </row>
    <row r="116" spans="1:13" x14ac:dyDescent="0.25">
      <c r="A116" t="s">
        <v>33</v>
      </c>
      <c r="B116" t="s">
        <v>499</v>
      </c>
      <c r="C116" t="s">
        <v>155</v>
      </c>
      <c r="D116" t="s">
        <v>4691</v>
      </c>
      <c r="E116" t="s">
        <v>502</v>
      </c>
      <c r="F116" t="s">
        <v>4369</v>
      </c>
      <c r="H116">
        <f t="shared" si="5"/>
        <v>8.1067472306142994E-3</v>
      </c>
      <c r="I116">
        <f t="shared" si="6"/>
        <v>130.76583210603829</v>
      </c>
      <c r="J116">
        <f t="shared" si="7"/>
        <v>0.81067472306142996</v>
      </c>
      <c r="L116" s="2">
        <f t="shared" si="8"/>
        <v>98.262150220913099</v>
      </c>
      <c r="M116" s="2">
        <f t="shared" si="9"/>
        <v>0.57905337361530707</v>
      </c>
    </row>
    <row r="117" spans="1:13" x14ac:dyDescent="0.25">
      <c r="A117" t="s">
        <v>33</v>
      </c>
      <c r="B117" t="s">
        <v>504</v>
      </c>
      <c r="C117" t="s">
        <v>159</v>
      </c>
      <c r="D117" t="s">
        <v>4098</v>
      </c>
      <c r="E117" t="s">
        <v>507</v>
      </c>
      <c r="F117" t="s">
        <v>4369</v>
      </c>
      <c r="H117">
        <f t="shared" si="5"/>
        <v>8.1570996978851968E-3</v>
      </c>
      <c r="I117">
        <f t="shared" si="6"/>
        <v>130.76583210603829</v>
      </c>
      <c r="J117">
        <f t="shared" si="7"/>
        <v>0.81570996978851973</v>
      </c>
      <c r="L117" s="2">
        <f t="shared" si="8"/>
        <v>98.262150220913099</v>
      </c>
      <c r="M117" s="2">
        <f t="shared" si="9"/>
        <v>0.58408862034239684</v>
      </c>
    </row>
    <row r="118" spans="1:13" x14ac:dyDescent="0.25">
      <c r="A118" t="s">
        <v>33</v>
      </c>
      <c r="B118" t="s">
        <v>509</v>
      </c>
      <c r="C118" t="s">
        <v>4001</v>
      </c>
      <c r="D118" t="s">
        <v>4340</v>
      </c>
      <c r="E118" t="s">
        <v>512</v>
      </c>
      <c r="F118" t="s">
        <v>4369</v>
      </c>
      <c r="H118">
        <f t="shared" si="5"/>
        <v>8.2578046324269898E-3</v>
      </c>
      <c r="I118">
        <f t="shared" si="6"/>
        <v>130.76583210603829</v>
      </c>
      <c r="J118">
        <f t="shared" si="7"/>
        <v>0.82578046324269894</v>
      </c>
      <c r="L118" s="2">
        <f t="shared" si="8"/>
        <v>98.262150220913099</v>
      </c>
      <c r="M118" s="2">
        <f t="shared" si="9"/>
        <v>0.59415911379657604</v>
      </c>
    </row>
    <row r="119" spans="1:13" x14ac:dyDescent="0.25">
      <c r="A119" t="s">
        <v>33</v>
      </c>
      <c r="B119" t="s">
        <v>513</v>
      </c>
      <c r="C119" t="s">
        <v>168</v>
      </c>
      <c r="D119" t="s">
        <v>4692</v>
      </c>
      <c r="E119" t="s">
        <v>516</v>
      </c>
      <c r="F119" t="s">
        <v>3114</v>
      </c>
      <c r="H119">
        <f t="shared" si="5"/>
        <v>8.3081570996978854E-3</v>
      </c>
      <c r="I119">
        <f t="shared" si="6"/>
        <v>131.48748159057436</v>
      </c>
      <c r="J119">
        <f t="shared" si="7"/>
        <v>0.8308157099697886</v>
      </c>
      <c r="L119" s="2">
        <f t="shared" si="8"/>
        <v>98.983799705449172</v>
      </c>
      <c r="M119" s="2">
        <f t="shared" si="9"/>
        <v>0.5991943605236657</v>
      </c>
    </row>
    <row r="120" spans="1:13" x14ac:dyDescent="0.25">
      <c r="A120" t="s">
        <v>33</v>
      </c>
      <c r="B120" t="s">
        <v>518</v>
      </c>
      <c r="C120" t="s">
        <v>173</v>
      </c>
      <c r="D120" t="s">
        <v>4693</v>
      </c>
      <c r="E120" t="s">
        <v>521</v>
      </c>
      <c r="F120" t="s">
        <v>4694</v>
      </c>
      <c r="H120">
        <f t="shared" si="5"/>
        <v>8.4088620342396784E-3</v>
      </c>
      <c r="I120">
        <f t="shared" si="6"/>
        <v>132.20913107511046</v>
      </c>
      <c r="J120">
        <f t="shared" si="7"/>
        <v>0.8408862034239678</v>
      </c>
      <c r="L120" s="2">
        <f t="shared" si="8"/>
        <v>99.705449189985274</v>
      </c>
      <c r="M120" s="2">
        <f t="shared" si="9"/>
        <v>0.60926485397784491</v>
      </c>
    </row>
    <row r="121" spans="1:13" x14ac:dyDescent="0.25">
      <c r="A121" t="s">
        <v>33</v>
      </c>
      <c r="B121" t="s">
        <v>523</v>
      </c>
      <c r="C121" t="s">
        <v>178</v>
      </c>
      <c r="D121" t="s">
        <v>4104</v>
      </c>
      <c r="E121" t="s">
        <v>526</v>
      </c>
      <c r="F121" t="s">
        <v>423</v>
      </c>
      <c r="H121">
        <f t="shared" si="5"/>
        <v>8.5095669687814696E-3</v>
      </c>
      <c r="I121">
        <f t="shared" si="6"/>
        <v>133.65243004418261</v>
      </c>
      <c r="J121">
        <f t="shared" si="7"/>
        <v>0.85095669687814701</v>
      </c>
      <c r="L121" s="2">
        <f t="shared" si="8"/>
        <v>101.14874815905742</v>
      </c>
      <c r="M121" s="2">
        <f t="shared" si="9"/>
        <v>0.61933534743202412</v>
      </c>
    </row>
    <row r="122" spans="1:13" x14ac:dyDescent="0.25">
      <c r="A122" t="s">
        <v>33</v>
      </c>
      <c r="B122" t="s">
        <v>528</v>
      </c>
      <c r="C122" t="s">
        <v>183</v>
      </c>
      <c r="D122" t="s">
        <v>4342</v>
      </c>
      <c r="E122" t="s">
        <v>531</v>
      </c>
      <c r="F122" t="s">
        <v>3117</v>
      </c>
      <c r="H122">
        <f t="shared" si="5"/>
        <v>8.6102719033232626E-3</v>
      </c>
      <c r="I122">
        <f t="shared" si="6"/>
        <v>135.81737849779086</v>
      </c>
      <c r="J122">
        <f t="shared" si="7"/>
        <v>0.86102719033232622</v>
      </c>
      <c r="L122" s="2">
        <f t="shared" si="8"/>
        <v>103.31369661266567</v>
      </c>
      <c r="M122" s="2">
        <f t="shared" si="9"/>
        <v>0.62940584088620333</v>
      </c>
    </row>
    <row r="123" spans="1:13" x14ac:dyDescent="0.25">
      <c r="A123" t="s">
        <v>33</v>
      </c>
      <c r="B123" t="s">
        <v>533</v>
      </c>
      <c r="C123" t="s">
        <v>183</v>
      </c>
      <c r="D123" t="s">
        <v>4342</v>
      </c>
      <c r="E123" t="s">
        <v>536</v>
      </c>
      <c r="F123" t="s">
        <v>4082</v>
      </c>
      <c r="H123">
        <f t="shared" si="5"/>
        <v>8.6102719033232626E-3</v>
      </c>
      <c r="I123">
        <f t="shared" si="6"/>
        <v>134.37407952871871</v>
      </c>
      <c r="J123">
        <f t="shared" si="7"/>
        <v>0.86102719033232622</v>
      </c>
      <c r="L123" s="2">
        <f t="shared" si="8"/>
        <v>101.87039764359352</v>
      </c>
      <c r="M123" s="2">
        <f t="shared" si="9"/>
        <v>0.62940584088620333</v>
      </c>
    </row>
    <row r="124" spans="1:13" x14ac:dyDescent="0.25">
      <c r="A124" t="s">
        <v>33</v>
      </c>
      <c r="B124" t="s">
        <v>538</v>
      </c>
      <c r="C124" t="s">
        <v>4009</v>
      </c>
      <c r="D124" t="s">
        <v>4108</v>
      </c>
      <c r="E124" t="s">
        <v>541</v>
      </c>
      <c r="F124" t="s">
        <v>3117</v>
      </c>
      <c r="H124">
        <f t="shared" si="5"/>
        <v>8.66062437059416E-3</v>
      </c>
      <c r="I124">
        <f t="shared" si="6"/>
        <v>135.81737849779086</v>
      </c>
      <c r="J124">
        <f t="shared" si="7"/>
        <v>0.86606243705941599</v>
      </c>
      <c r="L124" s="2">
        <f t="shared" si="8"/>
        <v>103.31369661266567</v>
      </c>
      <c r="M124" s="2">
        <f t="shared" si="9"/>
        <v>0.6344410876132931</v>
      </c>
    </row>
    <row r="125" spans="1:13" x14ac:dyDescent="0.25">
      <c r="A125" t="s">
        <v>33</v>
      </c>
      <c r="B125" t="s">
        <v>542</v>
      </c>
      <c r="C125" t="s">
        <v>4011</v>
      </c>
      <c r="D125" t="s">
        <v>4109</v>
      </c>
      <c r="E125" t="s">
        <v>545</v>
      </c>
      <c r="F125" t="s">
        <v>3119</v>
      </c>
      <c r="H125">
        <f t="shared" si="5"/>
        <v>8.8620342396777442E-3</v>
      </c>
      <c r="I125">
        <f t="shared" si="6"/>
        <v>137.26067746686303</v>
      </c>
      <c r="J125">
        <f t="shared" si="7"/>
        <v>0.88620342396777441</v>
      </c>
      <c r="L125" s="2">
        <f t="shared" si="8"/>
        <v>104.75699558173784</v>
      </c>
      <c r="M125" s="2">
        <f t="shared" si="9"/>
        <v>0.65458207452165151</v>
      </c>
    </row>
    <row r="126" spans="1:13" x14ac:dyDescent="0.25">
      <c r="A126" t="s">
        <v>33</v>
      </c>
      <c r="B126" t="s">
        <v>546</v>
      </c>
      <c r="C126" t="s">
        <v>198</v>
      </c>
      <c r="D126" t="s">
        <v>4347</v>
      </c>
      <c r="E126" t="s">
        <v>547</v>
      </c>
      <c r="F126" t="s">
        <v>3121</v>
      </c>
      <c r="H126">
        <f t="shared" si="5"/>
        <v>8.9123867069486398E-3</v>
      </c>
      <c r="I126">
        <f t="shared" si="6"/>
        <v>137.98232695139913</v>
      </c>
      <c r="J126">
        <f t="shared" si="7"/>
        <v>0.89123867069486395</v>
      </c>
      <c r="L126" s="2">
        <f t="shared" si="8"/>
        <v>105.47864506627394</v>
      </c>
      <c r="M126" s="2">
        <f t="shared" si="9"/>
        <v>0.65961732124874106</v>
      </c>
    </row>
    <row r="127" spans="1:13" x14ac:dyDescent="0.25">
      <c r="A127" t="s">
        <v>33</v>
      </c>
      <c r="B127" t="s">
        <v>549</v>
      </c>
      <c r="C127" t="s">
        <v>198</v>
      </c>
      <c r="D127" t="s">
        <v>4347</v>
      </c>
      <c r="E127" t="s">
        <v>552</v>
      </c>
      <c r="F127" t="s">
        <v>3121</v>
      </c>
      <c r="H127">
        <f t="shared" si="5"/>
        <v>8.9123867069486398E-3</v>
      </c>
      <c r="I127">
        <f t="shared" si="6"/>
        <v>137.98232695139913</v>
      </c>
      <c r="J127">
        <f t="shared" si="7"/>
        <v>0.89123867069486395</v>
      </c>
      <c r="L127" s="2">
        <f t="shared" si="8"/>
        <v>105.47864506627394</v>
      </c>
      <c r="M127" s="2">
        <f t="shared" si="9"/>
        <v>0.65961732124874106</v>
      </c>
    </row>
    <row r="128" spans="1:13" x14ac:dyDescent="0.25">
      <c r="A128" t="s">
        <v>33</v>
      </c>
      <c r="B128" t="s">
        <v>554</v>
      </c>
      <c r="C128" t="s">
        <v>205</v>
      </c>
      <c r="D128" t="s">
        <v>3116</v>
      </c>
      <c r="E128" t="s">
        <v>557</v>
      </c>
      <c r="F128" t="s">
        <v>3119</v>
      </c>
      <c r="H128">
        <f t="shared" si="5"/>
        <v>8.9627391742195372E-3</v>
      </c>
      <c r="I128">
        <f t="shared" si="6"/>
        <v>137.26067746686303</v>
      </c>
      <c r="J128">
        <f t="shared" si="7"/>
        <v>0.89627391742195373</v>
      </c>
      <c r="L128" s="2">
        <f t="shared" si="8"/>
        <v>104.75699558173784</v>
      </c>
      <c r="M128" s="2">
        <f t="shared" si="9"/>
        <v>0.66465256797583083</v>
      </c>
    </row>
    <row r="129" spans="1:13" x14ac:dyDescent="0.25">
      <c r="A129" t="s">
        <v>33</v>
      </c>
      <c r="B129" t="s">
        <v>559</v>
      </c>
      <c r="C129" t="s">
        <v>4015</v>
      </c>
      <c r="D129" t="s">
        <v>4348</v>
      </c>
      <c r="E129" t="s">
        <v>560</v>
      </c>
      <c r="F129" t="s">
        <v>4695</v>
      </c>
      <c r="H129">
        <f t="shared" si="5"/>
        <v>9.0130916414904328E-3</v>
      </c>
      <c r="I129">
        <f t="shared" si="6"/>
        <v>138.7039764359352</v>
      </c>
      <c r="J129">
        <f t="shared" si="7"/>
        <v>0.90130916414904327</v>
      </c>
      <c r="L129" s="2">
        <f t="shared" si="8"/>
        <v>106.20029455081001</v>
      </c>
      <c r="M129" s="2">
        <f t="shared" si="9"/>
        <v>0.66968781470292038</v>
      </c>
    </row>
    <row r="130" spans="1:13" x14ac:dyDescent="0.25">
      <c r="A130" t="s">
        <v>33</v>
      </c>
      <c r="B130" t="s">
        <v>562</v>
      </c>
      <c r="C130" t="s">
        <v>4017</v>
      </c>
      <c r="D130" t="s">
        <v>4349</v>
      </c>
      <c r="E130" t="s">
        <v>565</v>
      </c>
      <c r="F130" t="s">
        <v>4087</v>
      </c>
      <c r="H130">
        <f t="shared" si="5"/>
        <v>9.2145015105740188E-3</v>
      </c>
      <c r="I130">
        <f t="shared" si="6"/>
        <v>141.59057437407952</v>
      </c>
      <c r="J130">
        <f t="shared" si="7"/>
        <v>0.92145015105740191</v>
      </c>
      <c r="L130" s="2">
        <f t="shared" si="8"/>
        <v>109.08689248895433</v>
      </c>
      <c r="M130" s="2">
        <f t="shared" si="9"/>
        <v>0.68982880161127902</v>
      </c>
    </row>
    <row r="131" spans="1:13" x14ac:dyDescent="0.25">
      <c r="A131" t="s">
        <v>33</v>
      </c>
      <c r="B131" t="s">
        <v>567</v>
      </c>
      <c r="C131" t="s">
        <v>4020</v>
      </c>
      <c r="D131" t="s">
        <v>496</v>
      </c>
      <c r="E131" t="s">
        <v>570</v>
      </c>
      <c r="F131" t="s">
        <v>3126</v>
      </c>
      <c r="H131">
        <f t="shared" si="5"/>
        <v>9.31520644511581E-3</v>
      </c>
      <c r="I131">
        <f t="shared" si="6"/>
        <v>143.77025036818853</v>
      </c>
      <c r="J131">
        <f t="shared" si="7"/>
        <v>0.93152064451158101</v>
      </c>
      <c r="L131" s="2">
        <f t="shared" si="8"/>
        <v>111.26656848306334</v>
      </c>
      <c r="M131" s="2">
        <f t="shared" si="9"/>
        <v>0.69989929506545812</v>
      </c>
    </row>
    <row r="132" spans="1:13" x14ac:dyDescent="0.25">
      <c r="A132" t="s">
        <v>33</v>
      </c>
      <c r="B132" t="s">
        <v>572</v>
      </c>
      <c r="C132" t="s">
        <v>223</v>
      </c>
      <c r="D132" t="s">
        <v>501</v>
      </c>
      <c r="E132" t="s">
        <v>575</v>
      </c>
      <c r="F132" t="s">
        <v>4379</v>
      </c>
      <c r="H132">
        <f t="shared" si="5"/>
        <v>9.3655589123867074E-3</v>
      </c>
      <c r="I132">
        <f t="shared" si="6"/>
        <v>142.3122238586156</v>
      </c>
      <c r="J132">
        <f t="shared" si="7"/>
        <v>0.93655589123867078</v>
      </c>
      <c r="L132" s="2">
        <f t="shared" si="8"/>
        <v>109.80854197349041</v>
      </c>
      <c r="M132" s="2">
        <f t="shared" si="9"/>
        <v>0.70493454179254789</v>
      </c>
    </row>
    <row r="133" spans="1:13" x14ac:dyDescent="0.25">
      <c r="A133" t="s">
        <v>33</v>
      </c>
      <c r="B133" t="s">
        <v>577</v>
      </c>
      <c r="C133" t="s">
        <v>4024</v>
      </c>
      <c r="D133" t="s">
        <v>4696</v>
      </c>
      <c r="E133" t="s">
        <v>578</v>
      </c>
      <c r="F133" t="s">
        <v>3131</v>
      </c>
      <c r="H133">
        <f t="shared" ref="H133:H196" si="10">(C133-19860)/19860</f>
        <v>9.516616314199396E-3</v>
      </c>
      <c r="I133">
        <f t="shared" ref="I133:I196" si="11">F133/679*1000000</f>
        <v>145.21354933726067</v>
      </c>
      <c r="J133">
        <f t="shared" ref="J133:J196" si="12">H133*100</f>
        <v>0.95166163141993965</v>
      </c>
      <c r="L133" s="2">
        <f t="shared" si="8"/>
        <v>112.70986745213548</v>
      </c>
      <c r="M133" s="2">
        <f t="shared" si="9"/>
        <v>0.72004028197381675</v>
      </c>
    </row>
    <row r="134" spans="1:13" x14ac:dyDescent="0.25">
      <c r="A134" t="s">
        <v>33</v>
      </c>
      <c r="B134" t="s">
        <v>579</v>
      </c>
      <c r="C134" t="s">
        <v>238</v>
      </c>
      <c r="D134" t="s">
        <v>4697</v>
      </c>
      <c r="E134" t="s">
        <v>582</v>
      </c>
      <c r="F134" t="s">
        <v>4100</v>
      </c>
      <c r="H134">
        <f t="shared" si="10"/>
        <v>9.617321248741189E-3</v>
      </c>
      <c r="I134">
        <f t="shared" si="11"/>
        <v>146.65684830633285</v>
      </c>
      <c r="J134">
        <f t="shared" si="12"/>
        <v>0.96173212487411885</v>
      </c>
      <c r="L134" s="2">
        <f t="shared" si="8"/>
        <v>114.15316642120766</v>
      </c>
      <c r="M134" s="2">
        <f t="shared" si="9"/>
        <v>0.73011077542799596</v>
      </c>
    </row>
    <row r="135" spans="1:13" x14ac:dyDescent="0.25">
      <c r="A135" t="s">
        <v>33</v>
      </c>
      <c r="B135" t="s">
        <v>583</v>
      </c>
      <c r="C135" t="s">
        <v>238</v>
      </c>
      <c r="D135" t="s">
        <v>4697</v>
      </c>
      <c r="E135" t="s">
        <v>586</v>
      </c>
      <c r="F135" t="s">
        <v>4095</v>
      </c>
      <c r="H135">
        <f t="shared" si="10"/>
        <v>9.617321248741189E-3</v>
      </c>
      <c r="I135">
        <f t="shared" si="11"/>
        <v>145.93519882179675</v>
      </c>
      <c r="J135">
        <f t="shared" si="12"/>
        <v>0.96173212487411885</v>
      </c>
      <c r="L135" s="2">
        <f t="shared" si="8"/>
        <v>113.43151693667156</v>
      </c>
      <c r="M135" s="2">
        <f t="shared" si="9"/>
        <v>0.73011077542799596</v>
      </c>
    </row>
    <row r="136" spans="1:13" x14ac:dyDescent="0.25">
      <c r="A136" t="s">
        <v>33</v>
      </c>
      <c r="B136" t="s">
        <v>588</v>
      </c>
      <c r="C136" t="s">
        <v>248</v>
      </c>
      <c r="D136" t="s">
        <v>525</v>
      </c>
      <c r="E136" t="s">
        <v>591</v>
      </c>
      <c r="F136" t="s">
        <v>4100</v>
      </c>
      <c r="H136">
        <f t="shared" si="10"/>
        <v>9.7683786505538776E-3</v>
      </c>
      <c r="I136">
        <f t="shared" si="11"/>
        <v>146.65684830633285</v>
      </c>
      <c r="J136">
        <f t="shared" si="12"/>
        <v>0.97683786505538772</v>
      </c>
      <c r="L136" s="2">
        <f t="shared" si="8"/>
        <v>114.15316642120766</v>
      </c>
      <c r="M136" s="2">
        <f t="shared" si="9"/>
        <v>0.74521651560926483</v>
      </c>
    </row>
    <row r="137" spans="1:13" x14ac:dyDescent="0.25">
      <c r="A137" t="s">
        <v>33</v>
      </c>
      <c r="B137" t="s">
        <v>593</v>
      </c>
      <c r="C137" t="s">
        <v>253</v>
      </c>
      <c r="D137" t="s">
        <v>4698</v>
      </c>
      <c r="E137" t="s">
        <v>594</v>
      </c>
      <c r="F137" t="s">
        <v>4100</v>
      </c>
      <c r="H137">
        <f t="shared" si="10"/>
        <v>9.8187311178247732E-3</v>
      </c>
      <c r="I137">
        <f t="shared" si="11"/>
        <v>146.65684830633285</v>
      </c>
      <c r="J137">
        <f t="shared" si="12"/>
        <v>0.98187311178247727</v>
      </c>
      <c r="L137" s="2">
        <f t="shared" si="8"/>
        <v>114.15316642120766</v>
      </c>
      <c r="M137" s="2">
        <f t="shared" si="9"/>
        <v>0.75025176233635438</v>
      </c>
    </row>
    <row r="138" spans="1:13" x14ac:dyDescent="0.25">
      <c r="A138" t="s">
        <v>33</v>
      </c>
      <c r="B138" t="s">
        <v>596</v>
      </c>
      <c r="C138" t="s">
        <v>4311</v>
      </c>
      <c r="D138" t="s">
        <v>4699</v>
      </c>
      <c r="E138" t="s">
        <v>597</v>
      </c>
      <c r="F138" t="s">
        <v>442</v>
      </c>
      <c r="H138">
        <f t="shared" si="10"/>
        <v>9.9194360523665662E-3</v>
      </c>
      <c r="I138">
        <f t="shared" si="11"/>
        <v>148.15905743740794</v>
      </c>
      <c r="J138">
        <f t="shared" si="12"/>
        <v>0.99194360523665659</v>
      </c>
      <c r="L138" s="2">
        <f t="shared" si="8"/>
        <v>115.65537555228275</v>
      </c>
      <c r="M138" s="2">
        <f t="shared" si="9"/>
        <v>0.7603222557905337</v>
      </c>
    </row>
    <row r="139" spans="1:13" x14ac:dyDescent="0.25">
      <c r="A139" t="s">
        <v>33</v>
      </c>
      <c r="B139" t="s">
        <v>599</v>
      </c>
      <c r="C139" t="s">
        <v>4033</v>
      </c>
      <c r="D139" t="s">
        <v>535</v>
      </c>
      <c r="E139" t="s">
        <v>602</v>
      </c>
      <c r="F139" t="s">
        <v>452</v>
      </c>
      <c r="H139">
        <f t="shared" si="10"/>
        <v>1.0020140986908359E-2</v>
      </c>
      <c r="I139">
        <f t="shared" si="11"/>
        <v>149.48453608247425</v>
      </c>
      <c r="J139">
        <f t="shared" si="12"/>
        <v>1.0020140986908359</v>
      </c>
      <c r="L139" s="2">
        <f t="shared" si="8"/>
        <v>116.98085419734906</v>
      </c>
      <c r="M139" s="2">
        <f t="shared" si="9"/>
        <v>0.77039274924471302</v>
      </c>
    </row>
    <row r="140" spans="1:13" x14ac:dyDescent="0.25">
      <c r="A140" t="s">
        <v>33</v>
      </c>
      <c r="B140" t="s">
        <v>603</v>
      </c>
      <c r="C140" t="s">
        <v>4315</v>
      </c>
      <c r="D140" t="s">
        <v>4700</v>
      </c>
      <c r="E140" t="s">
        <v>606</v>
      </c>
      <c r="F140" t="s">
        <v>4106</v>
      </c>
      <c r="H140">
        <f t="shared" si="10"/>
        <v>1.0171198388721048E-2</v>
      </c>
      <c r="I140">
        <f t="shared" si="11"/>
        <v>151.69366715758468</v>
      </c>
      <c r="J140">
        <f t="shared" si="12"/>
        <v>1.0171198388721048</v>
      </c>
      <c r="L140" s="2">
        <f t="shared" si="8"/>
        <v>119.1899852724595</v>
      </c>
      <c r="M140" s="2">
        <f t="shared" si="9"/>
        <v>0.78549848942598188</v>
      </c>
    </row>
    <row r="141" spans="1:13" x14ac:dyDescent="0.25">
      <c r="A141" t="s">
        <v>33</v>
      </c>
      <c r="B141" t="s">
        <v>608</v>
      </c>
      <c r="C141" t="s">
        <v>268</v>
      </c>
      <c r="D141" t="s">
        <v>4701</v>
      </c>
      <c r="E141" t="s">
        <v>609</v>
      </c>
      <c r="F141" t="s">
        <v>4106</v>
      </c>
      <c r="H141">
        <f t="shared" si="10"/>
        <v>1.0221550855991943E-2</v>
      </c>
      <c r="I141">
        <f t="shared" si="11"/>
        <v>151.69366715758468</v>
      </c>
      <c r="J141">
        <f t="shared" si="12"/>
        <v>1.0221550855991943</v>
      </c>
      <c r="L141" s="2">
        <f t="shared" si="8"/>
        <v>119.1899852724595</v>
      </c>
      <c r="M141" s="2">
        <f t="shared" si="9"/>
        <v>0.79053373615307143</v>
      </c>
    </row>
    <row r="142" spans="1:13" x14ac:dyDescent="0.25">
      <c r="A142" t="s">
        <v>33</v>
      </c>
      <c r="B142" t="s">
        <v>611</v>
      </c>
      <c r="C142" t="s">
        <v>276</v>
      </c>
      <c r="D142" t="s">
        <v>551</v>
      </c>
      <c r="E142" t="s">
        <v>614</v>
      </c>
      <c r="F142" t="s">
        <v>4702</v>
      </c>
      <c r="H142">
        <f t="shared" si="10"/>
        <v>1.0271903323262841E-2</v>
      </c>
      <c r="I142">
        <f t="shared" si="11"/>
        <v>150.95729013254785</v>
      </c>
      <c r="J142">
        <f t="shared" si="12"/>
        <v>1.0271903323262841</v>
      </c>
      <c r="L142" s="2">
        <f t="shared" si="8"/>
        <v>118.45360824742266</v>
      </c>
      <c r="M142" s="2">
        <f t="shared" si="9"/>
        <v>0.7955689828801612</v>
      </c>
    </row>
    <row r="143" spans="1:13" x14ac:dyDescent="0.25">
      <c r="A143" t="s">
        <v>33</v>
      </c>
      <c r="B143" t="s">
        <v>615</v>
      </c>
      <c r="C143" t="s">
        <v>4039</v>
      </c>
      <c r="D143" t="s">
        <v>4703</v>
      </c>
      <c r="E143" t="s">
        <v>618</v>
      </c>
      <c r="F143" t="s">
        <v>4106</v>
      </c>
      <c r="H143">
        <f t="shared" si="10"/>
        <v>1.0322255790533736E-2</v>
      </c>
      <c r="I143">
        <f t="shared" si="11"/>
        <v>151.69366715758468</v>
      </c>
      <c r="J143">
        <f t="shared" si="12"/>
        <v>1.0322255790533736</v>
      </c>
      <c r="L143" s="2">
        <f t="shared" si="8"/>
        <v>119.1899852724595</v>
      </c>
      <c r="M143" s="2">
        <f t="shared" si="9"/>
        <v>0.80060422960725075</v>
      </c>
    </row>
    <row r="144" spans="1:13" x14ac:dyDescent="0.25">
      <c r="A144" t="s">
        <v>33</v>
      </c>
      <c r="B144" t="s">
        <v>620</v>
      </c>
      <c r="C144" t="s">
        <v>285</v>
      </c>
      <c r="D144" t="s">
        <v>4704</v>
      </c>
      <c r="E144" t="s">
        <v>623</v>
      </c>
      <c r="F144" t="s">
        <v>3139</v>
      </c>
      <c r="H144">
        <f t="shared" si="10"/>
        <v>1.0473313192346425E-2</v>
      </c>
      <c r="I144">
        <f t="shared" si="11"/>
        <v>153.90279823269515</v>
      </c>
      <c r="J144">
        <f t="shared" si="12"/>
        <v>1.0473313192346425</v>
      </c>
      <c r="L144" s="2">
        <f t="shared" si="8"/>
        <v>121.39911634756996</v>
      </c>
      <c r="M144" s="2">
        <f t="shared" si="9"/>
        <v>0.81570996978851962</v>
      </c>
    </row>
    <row r="145" spans="1:13" x14ac:dyDescent="0.25">
      <c r="A145" t="s">
        <v>33</v>
      </c>
      <c r="B145" t="s">
        <v>625</v>
      </c>
      <c r="C145" t="s">
        <v>285</v>
      </c>
      <c r="D145" t="s">
        <v>4704</v>
      </c>
      <c r="E145" t="s">
        <v>628</v>
      </c>
      <c r="F145" t="s">
        <v>4391</v>
      </c>
      <c r="H145">
        <f t="shared" si="10"/>
        <v>1.0473313192346425E-2</v>
      </c>
      <c r="I145">
        <f t="shared" si="11"/>
        <v>153.16642120765832</v>
      </c>
      <c r="J145">
        <f t="shared" si="12"/>
        <v>1.0473313192346425</v>
      </c>
      <c r="L145" s="2">
        <f t="shared" si="8"/>
        <v>120.66273932253313</v>
      </c>
      <c r="M145" s="2">
        <f t="shared" si="9"/>
        <v>0.81570996978851962</v>
      </c>
    </row>
    <row r="146" spans="1:13" x14ac:dyDescent="0.25">
      <c r="A146" t="s">
        <v>33</v>
      </c>
      <c r="B146" t="s">
        <v>630</v>
      </c>
      <c r="C146" t="s">
        <v>4044</v>
      </c>
      <c r="D146" t="s">
        <v>4705</v>
      </c>
      <c r="E146" t="s">
        <v>633</v>
      </c>
      <c r="F146" t="s">
        <v>3135</v>
      </c>
      <c r="H146">
        <f t="shared" si="10"/>
        <v>1.0523665659617321E-2</v>
      </c>
      <c r="I146">
        <f t="shared" si="11"/>
        <v>152.43004418262149</v>
      </c>
      <c r="J146">
        <f t="shared" si="12"/>
        <v>1.0523665659617321</v>
      </c>
      <c r="L146" s="2">
        <f t="shared" si="8"/>
        <v>119.9263622974963</v>
      </c>
      <c r="M146" s="2">
        <f t="shared" si="9"/>
        <v>0.82074521651560917</v>
      </c>
    </row>
    <row r="147" spans="1:13" x14ac:dyDescent="0.25">
      <c r="A147" t="s">
        <v>33</v>
      </c>
      <c r="B147" t="s">
        <v>635</v>
      </c>
      <c r="C147" t="s">
        <v>4046</v>
      </c>
      <c r="D147" t="s">
        <v>569</v>
      </c>
      <c r="E147" t="s">
        <v>638</v>
      </c>
      <c r="F147" t="s">
        <v>3139</v>
      </c>
      <c r="H147">
        <f t="shared" si="10"/>
        <v>1.0624370594159114E-2</v>
      </c>
      <c r="I147">
        <f t="shared" si="11"/>
        <v>153.90279823269515</v>
      </c>
      <c r="J147">
        <f t="shared" si="12"/>
        <v>1.0624370594159114</v>
      </c>
      <c r="L147" s="2">
        <f t="shared" si="8"/>
        <v>121.39911634756996</v>
      </c>
      <c r="M147" s="2">
        <f t="shared" si="9"/>
        <v>0.83081570996978849</v>
      </c>
    </row>
    <row r="148" spans="1:13" x14ac:dyDescent="0.25">
      <c r="A148" t="s">
        <v>33</v>
      </c>
      <c r="B148" t="s">
        <v>639</v>
      </c>
      <c r="C148" t="s">
        <v>297</v>
      </c>
      <c r="D148" t="s">
        <v>4706</v>
      </c>
      <c r="E148" t="s">
        <v>642</v>
      </c>
      <c r="F148" t="s">
        <v>463</v>
      </c>
      <c r="H148">
        <f t="shared" si="10"/>
        <v>1.0775427995971802E-2</v>
      </c>
      <c r="I148">
        <f t="shared" si="11"/>
        <v>155.37555228276878</v>
      </c>
      <c r="J148">
        <f t="shared" si="12"/>
        <v>1.0775427995971802</v>
      </c>
      <c r="L148" s="2">
        <f t="shared" si="8"/>
        <v>122.87187039764359</v>
      </c>
      <c r="M148" s="2">
        <f t="shared" si="9"/>
        <v>0.84592145015105735</v>
      </c>
    </row>
    <row r="149" spans="1:13" x14ac:dyDescent="0.25">
      <c r="A149" t="s">
        <v>33</v>
      </c>
      <c r="B149" t="s">
        <v>643</v>
      </c>
      <c r="C149" t="s">
        <v>307</v>
      </c>
      <c r="D149" t="s">
        <v>4707</v>
      </c>
      <c r="E149" t="s">
        <v>646</v>
      </c>
      <c r="F149" t="s">
        <v>3142</v>
      </c>
      <c r="H149">
        <f t="shared" si="10"/>
        <v>1.0876132930513595E-2</v>
      </c>
      <c r="I149">
        <f t="shared" si="11"/>
        <v>156.70103092783506</v>
      </c>
      <c r="J149">
        <f t="shared" si="12"/>
        <v>1.0876132930513596</v>
      </c>
      <c r="L149" s="2">
        <f t="shared" si="8"/>
        <v>124.19734904270987</v>
      </c>
      <c r="M149" s="2">
        <f t="shared" si="9"/>
        <v>0.85599194360523667</v>
      </c>
    </row>
    <row r="150" spans="1:13" x14ac:dyDescent="0.25">
      <c r="A150" t="s">
        <v>33</v>
      </c>
      <c r="B150" t="s">
        <v>647</v>
      </c>
      <c r="C150" t="s">
        <v>307</v>
      </c>
      <c r="D150" t="s">
        <v>4707</v>
      </c>
      <c r="E150" t="s">
        <v>650</v>
      </c>
      <c r="F150" t="s">
        <v>4111</v>
      </c>
      <c r="H150">
        <f t="shared" si="10"/>
        <v>1.0876132930513595E-2</v>
      </c>
      <c r="I150">
        <f t="shared" si="11"/>
        <v>156.11192930780561</v>
      </c>
      <c r="J150">
        <f t="shared" si="12"/>
        <v>1.0876132930513596</v>
      </c>
      <c r="L150" s="2">
        <f t="shared" si="8"/>
        <v>123.60824742268042</v>
      </c>
      <c r="M150" s="2">
        <f t="shared" si="9"/>
        <v>0.85599194360523667</v>
      </c>
    </row>
    <row r="151" spans="1:13" x14ac:dyDescent="0.25">
      <c r="A151" t="s">
        <v>33</v>
      </c>
      <c r="B151" t="s">
        <v>652</v>
      </c>
      <c r="C151" t="s">
        <v>307</v>
      </c>
      <c r="D151" t="s">
        <v>4707</v>
      </c>
      <c r="E151" t="s">
        <v>655</v>
      </c>
      <c r="F151" t="s">
        <v>4398</v>
      </c>
      <c r="H151">
        <f t="shared" si="10"/>
        <v>1.0876132930513595E-2</v>
      </c>
      <c r="I151">
        <f t="shared" si="11"/>
        <v>154.63917525773195</v>
      </c>
      <c r="J151">
        <f t="shared" si="12"/>
        <v>1.0876132930513596</v>
      </c>
      <c r="L151" s="2">
        <f t="shared" si="8"/>
        <v>122.13549337260676</v>
      </c>
      <c r="M151" s="2">
        <f t="shared" si="9"/>
        <v>0.85599194360523667</v>
      </c>
    </row>
    <row r="152" spans="1:13" x14ac:dyDescent="0.25">
      <c r="A152" t="s">
        <v>33</v>
      </c>
      <c r="B152" t="s">
        <v>657</v>
      </c>
      <c r="C152" t="s">
        <v>314</v>
      </c>
      <c r="D152" t="s">
        <v>4708</v>
      </c>
      <c r="E152" t="s">
        <v>658</v>
      </c>
      <c r="F152" t="s">
        <v>3139</v>
      </c>
      <c r="H152">
        <f t="shared" si="10"/>
        <v>1.0926485397784491E-2</v>
      </c>
      <c r="I152">
        <f t="shared" si="11"/>
        <v>153.90279823269515</v>
      </c>
      <c r="J152">
        <f t="shared" si="12"/>
        <v>1.0926485397784491</v>
      </c>
      <c r="L152" s="2">
        <f t="shared" si="8"/>
        <v>121.39911634756996</v>
      </c>
      <c r="M152" s="2">
        <f t="shared" si="9"/>
        <v>0.86102719033232622</v>
      </c>
    </row>
    <row r="153" spans="1:13" x14ac:dyDescent="0.25">
      <c r="A153" t="s">
        <v>33</v>
      </c>
      <c r="B153" t="s">
        <v>659</v>
      </c>
      <c r="C153" t="s">
        <v>4054</v>
      </c>
      <c r="D153" t="s">
        <v>4709</v>
      </c>
      <c r="E153" t="s">
        <v>662</v>
      </c>
      <c r="F153" t="s">
        <v>4112</v>
      </c>
      <c r="H153">
        <f t="shared" si="10"/>
        <v>1.1178247734138972E-2</v>
      </c>
      <c r="I153">
        <f t="shared" si="11"/>
        <v>158.9101620029455</v>
      </c>
      <c r="J153">
        <f t="shared" si="12"/>
        <v>1.1178247734138973</v>
      </c>
      <c r="L153" s="2">
        <f t="shared" si="8"/>
        <v>126.40648011782031</v>
      </c>
      <c r="M153" s="2">
        <f t="shared" si="9"/>
        <v>0.88620342396777441</v>
      </c>
    </row>
    <row r="154" spans="1:13" x14ac:dyDescent="0.25">
      <c r="A154" t="s">
        <v>33</v>
      </c>
      <c r="B154" t="s">
        <v>664</v>
      </c>
      <c r="C154" t="s">
        <v>328</v>
      </c>
      <c r="D154" t="s">
        <v>4710</v>
      </c>
      <c r="E154" t="s">
        <v>667</v>
      </c>
      <c r="F154" t="s">
        <v>4112</v>
      </c>
      <c r="H154">
        <f t="shared" si="10"/>
        <v>1.1278952668680765E-2</v>
      </c>
      <c r="I154">
        <f t="shared" si="11"/>
        <v>158.9101620029455</v>
      </c>
      <c r="J154">
        <f t="shared" si="12"/>
        <v>1.1278952668680766</v>
      </c>
      <c r="L154" s="2">
        <f t="shared" si="8"/>
        <v>126.40648011782031</v>
      </c>
      <c r="M154" s="2">
        <f t="shared" si="9"/>
        <v>0.89627391742195373</v>
      </c>
    </row>
    <row r="155" spans="1:13" x14ac:dyDescent="0.25">
      <c r="A155" t="s">
        <v>33</v>
      </c>
      <c r="B155" t="s">
        <v>668</v>
      </c>
      <c r="C155" t="s">
        <v>328</v>
      </c>
      <c r="D155" t="s">
        <v>4710</v>
      </c>
      <c r="E155" t="s">
        <v>671</v>
      </c>
      <c r="F155" t="s">
        <v>477</v>
      </c>
      <c r="H155">
        <f t="shared" si="10"/>
        <v>1.1278952668680765E-2</v>
      </c>
      <c r="I155">
        <f t="shared" si="11"/>
        <v>158.1737849779087</v>
      </c>
      <c r="J155">
        <f t="shared" si="12"/>
        <v>1.1278952668680766</v>
      </c>
      <c r="L155" s="2">
        <f t="shared" si="8"/>
        <v>125.67010309278351</v>
      </c>
      <c r="M155" s="2">
        <f t="shared" si="9"/>
        <v>0.89627391742195373</v>
      </c>
    </row>
    <row r="156" spans="1:13" x14ac:dyDescent="0.25">
      <c r="A156" t="s">
        <v>33</v>
      </c>
      <c r="B156" t="s">
        <v>673</v>
      </c>
      <c r="C156" t="s">
        <v>328</v>
      </c>
      <c r="D156" t="s">
        <v>4710</v>
      </c>
      <c r="E156" t="s">
        <v>676</v>
      </c>
      <c r="F156" t="s">
        <v>472</v>
      </c>
      <c r="H156">
        <f t="shared" si="10"/>
        <v>1.1278952668680765E-2</v>
      </c>
      <c r="I156">
        <f t="shared" si="11"/>
        <v>157.43740795287187</v>
      </c>
      <c r="J156">
        <f t="shared" si="12"/>
        <v>1.1278952668680766</v>
      </c>
      <c r="L156" s="2">
        <f t="shared" si="8"/>
        <v>124.93372606774668</v>
      </c>
      <c r="M156" s="2">
        <f t="shared" si="9"/>
        <v>0.89627391742195373</v>
      </c>
    </row>
    <row r="157" spans="1:13" x14ac:dyDescent="0.25">
      <c r="A157" t="s">
        <v>33</v>
      </c>
      <c r="B157" t="s">
        <v>678</v>
      </c>
      <c r="C157" t="s">
        <v>4324</v>
      </c>
      <c r="D157" t="s">
        <v>4711</v>
      </c>
      <c r="E157" t="s">
        <v>679</v>
      </c>
      <c r="F157" t="s">
        <v>3142</v>
      </c>
      <c r="H157">
        <f t="shared" si="10"/>
        <v>1.1430010070493454E-2</v>
      </c>
      <c r="I157">
        <f t="shared" si="11"/>
        <v>156.70103092783506</v>
      </c>
      <c r="J157">
        <f t="shared" si="12"/>
        <v>1.1430010070493455</v>
      </c>
      <c r="L157" s="2">
        <f t="shared" si="8"/>
        <v>124.19734904270987</v>
      </c>
      <c r="M157" s="2">
        <f t="shared" si="9"/>
        <v>0.91137965760322259</v>
      </c>
    </row>
    <row r="158" spans="1:13" x14ac:dyDescent="0.25">
      <c r="A158" t="s">
        <v>33</v>
      </c>
      <c r="B158" t="s">
        <v>680</v>
      </c>
      <c r="C158" t="s">
        <v>339</v>
      </c>
      <c r="D158" t="s">
        <v>4712</v>
      </c>
      <c r="E158" t="s">
        <v>683</v>
      </c>
      <c r="F158" t="s">
        <v>482</v>
      </c>
      <c r="H158">
        <f t="shared" si="10"/>
        <v>1.1581067472306143E-2</v>
      </c>
      <c r="I158">
        <f t="shared" si="11"/>
        <v>160.38291605301916</v>
      </c>
      <c r="J158">
        <f t="shared" si="12"/>
        <v>1.1581067472306144</v>
      </c>
      <c r="L158" s="2">
        <f t="shared" si="8"/>
        <v>127.87923416789397</v>
      </c>
      <c r="M158" s="2">
        <f t="shared" si="9"/>
        <v>0.92648539778449146</v>
      </c>
    </row>
    <row r="159" spans="1:13" x14ac:dyDescent="0.25">
      <c r="A159" t="s">
        <v>33</v>
      </c>
      <c r="B159" t="s">
        <v>684</v>
      </c>
      <c r="C159" t="s">
        <v>344</v>
      </c>
      <c r="D159" t="s">
        <v>4713</v>
      </c>
      <c r="E159" t="s">
        <v>687</v>
      </c>
      <c r="F159" t="s">
        <v>485</v>
      </c>
      <c r="H159">
        <f t="shared" si="10"/>
        <v>1.1681772406847936E-2</v>
      </c>
      <c r="I159">
        <f t="shared" si="11"/>
        <v>161.11929307805596</v>
      </c>
      <c r="J159">
        <f t="shared" si="12"/>
        <v>1.1681772406847934</v>
      </c>
      <c r="L159" s="2">
        <f t="shared" si="8"/>
        <v>128.61561119293077</v>
      </c>
      <c r="M159" s="2">
        <f t="shared" si="9"/>
        <v>0.93655589123867056</v>
      </c>
    </row>
    <row r="160" spans="1:13" x14ac:dyDescent="0.25">
      <c r="A160" t="s">
        <v>33</v>
      </c>
      <c r="B160" t="s">
        <v>689</v>
      </c>
      <c r="C160" t="s">
        <v>349</v>
      </c>
      <c r="D160" t="s">
        <v>4714</v>
      </c>
      <c r="E160" t="s">
        <v>692</v>
      </c>
      <c r="F160" t="s">
        <v>4119</v>
      </c>
      <c r="H160">
        <f t="shared" si="10"/>
        <v>1.1782477341389729E-2</v>
      </c>
      <c r="I160">
        <f t="shared" si="11"/>
        <v>162.59204712812962</v>
      </c>
      <c r="J160">
        <f t="shared" si="12"/>
        <v>1.1782477341389728</v>
      </c>
      <c r="L160" s="2">
        <f t="shared" si="8"/>
        <v>130.08836524300443</v>
      </c>
      <c r="M160" s="2">
        <f t="shared" si="9"/>
        <v>0.94662638469284988</v>
      </c>
    </row>
    <row r="161" spans="1:13" x14ac:dyDescent="0.25">
      <c r="A161" t="s">
        <v>33</v>
      </c>
      <c r="B161" t="s">
        <v>694</v>
      </c>
      <c r="C161" t="s">
        <v>354</v>
      </c>
      <c r="D161" t="s">
        <v>4715</v>
      </c>
      <c r="E161" t="s">
        <v>697</v>
      </c>
      <c r="F161" t="s">
        <v>4119</v>
      </c>
      <c r="H161">
        <f t="shared" si="10"/>
        <v>1.1883182275931522E-2</v>
      </c>
      <c r="I161">
        <f t="shared" si="11"/>
        <v>162.59204712812962</v>
      </c>
      <c r="J161">
        <f t="shared" si="12"/>
        <v>1.1883182275931521</v>
      </c>
      <c r="L161" s="2">
        <f t="shared" si="8"/>
        <v>130.08836524300443</v>
      </c>
      <c r="M161" s="2">
        <f t="shared" si="9"/>
        <v>0.95669687814702919</v>
      </c>
    </row>
    <row r="162" spans="1:13" x14ac:dyDescent="0.25">
      <c r="A162" t="s">
        <v>33</v>
      </c>
      <c r="B162" t="s">
        <v>698</v>
      </c>
      <c r="C162" t="s">
        <v>359</v>
      </c>
      <c r="D162" t="s">
        <v>4716</v>
      </c>
      <c r="E162" t="s">
        <v>701</v>
      </c>
      <c r="F162" t="s">
        <v>4121</v>
      </c>
      <c r="H162">
        <f t="shared" si="10"/>
        <v>1.1933534743202417E-2</v>
      </c>
      <c r="I162">
        <f t="shared" si="11"/>
        <v>163.32842415316642</v>
      </c>
      <c r="J162">
        <f t="shared" si="12"/>
        <v>1.1933534743202416</v>
      </c>
      <c r="L162" s="2">
        <f t="shared" si="8"/>
        <v>130.82474226804123</v>
      </c>
      <c r="M162" s="2">
        <f t="shared" si="9"/>
        <v>0.96173212487411874</v>
      </c>
    </row>
    <row r="163" spans="1:13" x14ac:dyDescent="0.25">
      <c r="A163" t="s">
        <v>33</v>
      </c>
      <c r="B163" t="s">
        <v>702</v>
      </c>
      <c r="C163" t="s">
        <v>364</v>
      </c>
      <c r="D163" t="s">
        <v>4717</v>
      </c>
      <c r="E163" t="s">
        <v>705</v>
      </c>
      <c r="F163" t="s">
        <v>4121</v>
      </c>
      <c r="H163">
        <f t="shared" si="10"/>
        <v>1.1983887210473313E-2</v>
      </c>
      <c r="I163">
        <f t="shared" si="11"/>
        <v>163.32842415316642</v>
      </c>
      <c r="J163">
        <f t="shared" si="12"/>
        <v>1.1983887210473312</v>
      </c>
      <c r="L163" s="2">
        <f t="shared" si="8"/>
        <v>130.82474226804123</v>
      </c>
      <c r="M163" s="2">
        <f t="shared" si="9"/>
        <v>0.96676737160120829</v>
      </c>
    </row>
    <row r="164" spans="1:13" x14ac:dyDescent="0.25">
      <c r="A164" t="s">
        <v>33</v>
      </c>
      <c r="B164" t="s">
        <v>707</v>
      </c>
      <c r="C164" t="s">
        <v>368</v>
      </c>
      <c r="D164" t="s">
        <v>4718</v>
      </c>
      <c r="E164" t="s">
        <v>710</v>
      </c>
      <c r="F164" t="s">
        <v>485</v>
      </c>
      <c r="H164">
        <f t="shared" si="10"/>
        <v>1.203423967774421E-2</v>
      </c>
      <c r="I164">
        <f t="shared" si="11"/>
        <v>161.11929307805596</v>
      </c>
      <c r="J164">
        <f t="shared" si="12"/>
        <v>1.203423967774421</v>
      </c>
      <c r="L164" s="2">
        <f t="shared" si="8"/>
        <v>128.61561119293077</v>
      </c>
      <c r="M164" s="2">
        <f t="shared" si="9"/>
        <v>0.97180261832829806</v>
      </c>
    </row>
    <row r="165" spans="1:13" x14ac:dyDescent="0.25">
      <c r="A165" t="s">
        <v>33</v>
      </c>
      <c r="B165" t="s">
        <v>712</v>
      </c>
      <c r="C165" t="s">
        <v>4067</v>
      </c>
      <c r="D165" t="s">
        <v>4719</v>
      </c>
      <c r="E165" t="s">
        <v>715</v>
      </c>
      <c r="F165" t="s">
        <v>485</v>
      </c>
      <c r="H165">
        <f t="shared" si="10"/>
        <v>1.2084592145015106E-2</v>
      </c>
      <c r="I165">
        <f t="shared" si="11"/>
        <v>161.11929307805596</v>
      </c>
      <c r="J165">
        <f t="shared" si="12"/>
        <v>1.2084592145015105</v>
      </c>
      <c r="L165" s="2">
        <f t="shared" si="8"/>
        <v>128.61561119293077</v>
      </c>
      <c r="M165" s="2">
        <f t="shared" si="9"/>
        <v>0.97683786505538761</v>
      </c>
    </row>
    <row r="166" spans="1:13" x14ac:dyDescent="0.25">
      <c r="A166" t="s">
        <v>33</v>
      </c>
      <c r="B166" t="s">
        <v>717</v>
      </c>
      <c r="C166" t="s">
        <v>4330</v>
      </c>
      <c r="D166" t="s">
        <v>4720</v>
      </c>
      <c r="E166" t="s">
        <v>720</v>
      </c>
      <c r="F166" t="s">
        <v>4121</v>
      </c>
      <c r="H166">
        <f t="shared" si="10"/>
        <v>1.2286002014098692E-2</v>
      </c>
      <c r="I166">
        <f t="shared" si="11"/>
        <v>163.32842415316642</v>
      </c>
      <c r="J166">
        <f t="shared" si="12"/>
        <v>1.2286002014098691</v>
      </c>
      <c r="L166" s="2">
        <f t="shared" si="8"/>
        <v>130.82474226804123</v>
      </c>
      <c r="M166" s="2">
        <f t="shared" si="9"/>
        <v>0.99697885196374625</v>
      </c>
    </row>
    <row r="167" spans="1:13" x14ac:dyDescent="0.25">
      <c r="A167" t="s">
        <v>33</v>
      </c>
      <c r="B167" t="s">
        <v>721</v>
      </c>
      <c r="C167" t="s">
        <v>381</v>
      </c>
      <c r="D167" t="s">
        <v>4721</v>
      </c>
      <c r="E167" t="s">
        <v>722</v>
      </c>
      <c r="F167" t="s">
        <v>4121</v>
      </c>
      <c r="H167">
        <f t="shared" si="10"/>
        <v>1.2336354481369587E-2</v>
      </c>
      <c r="I167">
        <f t="shared" si="11"/>
        <v>163.32842415316642</v>
      </c>
      <c r="J167">
        <f t="shared" si="12"/>
        <v>1.2336354481369587</v>
      </c>
      <c r="L167" s="2">
        <f t="shared" si="8"/>
        <v>130.82474226804123</v>
      </c>
      <c r="M167" s="2">
        <f t="shared" si="9"/>
        <v>1.0020140986908359</v>
      </c>
    </row>
    <row r="168" spans="1:13" x14ac:dyDescent="0.25">
      <c r="A168" t="s">
        <v>33</v>
      </c>
      <c r="B168" t="s">
        <v>723</v>
      </c>
      <c r="C168" t="s">
        <v>386</v>
      </c>
      <c r="D168" t="s">
        <v>4722</v>
      </c>
      <c r="E168" t="s">
        <v>726</v>
      </c>
      <c r="F168" t="s">
        <v>3153</v>
      </c>
      <c r="H168">
        <f t="shared" si="10"/>
        <v>1.243705941591138E-2</v>
      </c>
      <c r="I168">
        <f t="shared" si="11"/>
        <v>164.65390279823271</v>
      </c>
      <c r="J168">
        <f t="shared" si="12"/>
        <v>1.243705941591138</v>
      </c>
      <c r="L168" s="2">
        <f t="shared" si="8"/>
        <v>132.15022091310752</v>
      </c>
      <c r="M168" s="2">
        <f t="shared" si="9"/>
        <v>1.0120845921450152</v>
      </c>
    </row>
    <row r="169" spans="1:13" x14ac:dyDescent="0.25">
      <c r="A169" t="s">
        <v>33</v>
      </c>
      <c r="B169" t="s">
        <v>728</v>
      </c>
      <c r="C169" t="s">
        <v>391</v>
      </c>
      <c r="D169" t="s">
        <v>4723</v>
      </c>
      <c r="E169" t="s">
        <v>731</v>
      </c>
      <c r="F169" t="s">
        <v>4724</v>
      </c>
      <c r="H169">
        <f t="shared" si="10"/>
        <v>1.2487411883182276E-2</v>
      </c>
      <c r="I169">
        <f t="shared" si="11"/>
        <v>164.06480117820325</v>
      </c>
      <c r="J169">
        <f t="shared" si="12"/>
        <v>1.2487411883182276</v>
      </c>
      <c r="L169" s="2">
        <f t="shared" si="8"/>
        <v>131.56111929307806</v>
      </c>
      <c r="M169" s="2">
        <f t="shared" si="9"/>
        <v>1.0171198388721048</v>
      </c>
    </row>
    <row r="170" spans="1:13" x14ac:dyDescent="0.25">
      <c r="A170" t="s">
        <v>33</v>
      </c>
      <c r="B170" t="s">
        <v>732</v>
      </c>
      <c r="C170" t="s">
        <v>391</v>
      </c>
      <c r="D170" t="s">
        <v>4723</v>
      </c>
      <c r="E170" t="s">
        <v>735</v>
      </c>
      <c r="F170" t="s">
        <v>4724</v>
      </c>
      <c r="H170">
        <f t="shared" si="10"/>
        <v>1.2487411883182276E-2</v>
      </c>
      <c r="I170">
        <f t="shared" si="11"/>
        <v>164.06480117820325</v>
      </c>
      <c r="J170">
        <f t="shared" si="12"/>
        <v>1.2487411883182276</v>
      </c>
      <c r="L170" s="2">
        <f t="shared" si="8"/>
        <v>131.56111929307806</v>
      </c>
      <c r="M170" s="2">
        <f t="shared" si="9"/>
        <v>1.0171198388721048</v>
      </c>
    </row>
    <row r="171" spans="1:13" x14ac:dyDescent="0.25">
      <c r="A171" t="s">
        <v>33</v>
      </c>
      <c r="B171" t="s">
        <v>736</v>
      </c>
      <c r="C171" t="s">
        <v>4074</v>
      </c>
      <c r="D171" t="s">
        <v>4725</v>
      </c>
      <c r="E171" t="s">
        <v>737</v>
      </c>
      <c r="F171" t="s">
        <v>4724</v>
      </c>
      <c r="H171">
        <f t="shared" si="10"/>
        <v>1.2588116817724069E-2</v>
      </c>
      <c r="I171">
        <f t="shared" si="11"/>
        <v>164.06480117820325</v>
      </c>
      <c r="J171">
        <f t="shared" si="12"/>
        <v>1.2588116817724069</v>
      </c>
      <c r="L171" s="2">
        <f t="shared" si="8"/>
        <v>131.56111929307806</v>
      </c>
      <c r="M171" s="2">
        <f t="shared" si="9"/>
        <v>1.0271903323262841</v>
      </c>
    </row>
    <row r="172" spans="1:13" x14ac:dyDescent="0.25">
      <c r="A172" t="s">
        <v>33</v>
      </c>
      <c r="B172" t="s">
        <v>739</v>
      </c>
      <c r="C172" t="s">
        <v>4076</v>
      </c>
      <c r="D172" t="s">
        <v>4726</v>
      </c>
      <c r="E172" t="s">
        <v>742</v>
      </c>
      <c r="F172" t="s">
        <v>4724</v>
      </c>
      <c r="H172">
        <f t="shared" si="10"/>
        <v>1.2739174219536758E-2</v>
      </c>
      <c r="I172">
        <f t="shared" si="11"/>
        <v>164.06480117820325</v>
      </c>
      <c r="J172">
        <f t="shared" si="12"/>
        <v>1.2739174219536757</v>
      </c>
      <c r="L172" s="2">
        <f t="shared" si="8"/>
        <v>131.56111929307806</v>
      </c>
      <c r="M172" s="2">
        <f t="shared" si="9"/>
        <v>1.042296072507553</v>
      </c>
    </row>
    <row r="173" spans="1:13" x14ac:dyDescent="0.25">
      <c r="A173" t="s">
        <v>33</v>
      </c>
      <c r="B173" t="s">
        <v>744</v>
      </c>
      <c r="C173" t="s">
        <v>413</v>
      </c>
      <c r="D173" t="s">
        <v>4727</v>
      </c>
      <c r="E173" t="s">
        <v>747</v>
      </c>
      <c r="F173" t="s">
        <v>498</v>
      </c>
      <c r="H173">
        <f t="shared" si="10"/>
        <v>1.2890231621349446E-2</v>
      </c>
      <c r="I173">
        <f t="shared" si="11"/>
        <v>165.39027982326951</v>
      </c>
      <c r="J173">
        <f t="shared" si="12"/>
        <v>1.2890231621349446</v>
      </c>
      <c r="L173" s="2">
        <f t="shared" si="8"/>
        <v>132.88659793814432</v>
      </c>
      <c r="M173" s="2">
        <f t="shared" si="9"/>
        <v>1.0574018126888218</v>
      </c>
    </row>
    <row r="174" spans="1:13" x14ac:dyDescent="0.25">
      <c r="A174" t="s">
        <v>33</v>
      </c>
      <c r="B174" t="s">
        <v>748</v>
      </c>
      <c r="C174" t="s">
        <v>413</v>
      </c>
      <c r="D174" t="s">
        <v>4727</v>
      </c>
      <c r="E174" t="s">
        <v>751</v>
      </c>
      <c r="F174" t="s">
        <v>498</v>
      </c>
      <c r="H174">
        <f t="shared" si="10"/>
        <v>1.2890231621349446E-2</v>
      </c>
      <c r="I174">
        <f t="shared" si="11"/>
        <v>165.39027982326951</v>
      </c>
      <c r="J174">
        <f t="shared" si="12"/>
        <v>1.2890231621349446</v>
      </c>
      <c r="L174" s="2">
        <f t="shared" ref="L174:L237" si="13">I174-$I$44</f>
        <v>132.88659793814432</v>
      </c>
      <c r="M174" s="2">
        <f t="shared" ref="M174:M237" si="14">J174-$J$44</f>
        <v>1.0574018126888218</v>
      </c>
    </row>
    <row r="175" spans="1:13" x14ac:dyDescent="0.25">
      <c r="A175" t="s">
        <v>33</v>
      </c>
      <c r="B175" t="s">
        <v>752</v>
      </c>
      <c r="C175" t="s">
        <v>413</v>
      </c>
      <c r="D175" t="s">
        <v>4727</v>
      </c>
      <c r="E175" t="s">
        <v>755</v>
      </c>
      <c r="F175" t="s">
        <v>4724</v>
      </c>
      <c r="H175">
        <f t="shared" si="10"/>
        <v>1.2890231621349446E-2</v>
      </c>
      <c r="I175">
        <f t="shared" si="11"/>
        <v>164.06480117820325</v>
      </c>
      <c r="J175">
        <f t="shared" si="12"/>
        <v>1.2890231621349446</v>
      </c>
      <c r="L175" s="2">
        <f t="shared" si="13"/>
        <v>131.56111929307806</v>
      </c>
      <c r="M175" s="2">
        <f t="shared" si="14"/>
        <v>1.0574018126888218</v>
      </c>
    </row>
    <row r="176" spans="1:13" x14ac:dyDescent="0.25">
      <c r="A176" t="s">
        <v>33</v>
      </c>
      <c r="B176" t="s">
        <v>757</v>
      </c>
      <c r="C176" t="s">
        <v>4333</v>
      </c>
      <c r="D176" t="s">
        <v>4728</v>
      </c>
      <c r="E176" t="s">
        <v>760</v>
      </c>
      <c r="F176" t="s">
        <v>3153</v>
      </c>
      <c r="H176">
        <f t="shared" si="10"/>
        <v>1.3041289023162135E-2</v>
      </c>
      <c r="I176">
        <f t="shared" si="11"/>
        <v>164.65390279823271</v>
      </c>
      <c r="J176">
        <f t="shared" si="12"/>
        <v>1.3041289023162135</v>
      </c>
      <c r="L176" s="2">
        <f t="shared" si="13"/>
        <v>132.15022091310752</v>
      </c>
      <c r="M176" s="2">
        <f t="shared" si="14"/>
        <v>1.0725075528700907</v>
      </c>
    </row>
    <row r="177" spans="1:13" x14ac:dyDescent="0.25">
      <c r="A177" t="s">
        <v>33</v>
      </c>
      <c r="B177" t="s">
        <v>761</v>
      </c>
      <c r="C177" t="s">
        <v>425</v>
      </c>
      <c r="D177" t="s">
        <v>4729</v>
      </c>
      <c r="E177" t="s">
        <v>764</v>
      </c>
      <c r="F177" t="s">
        <v>3157</v>
      </c>
      <c r="H177">
        <f t="shared" si="10"/>
        <v>1.3192346424974823E-2</v>
      </c>
      <c r="I177">
        <f t="shared" si="11"/>
        <v>168.33578792341677</v>
      </c>
      <c r="J177">
        <f t="shared" si="12"/>
        <v>1.3192346424974823</v>
      </c>
      <c r="L177" s="2">
        <f t="shared" si="13"/>
        <v>135.83210603829158</v>
      </c>
      <c r="M177" s="2">
        <f t="shared" si="14"/>
        <v>1.0876132930513596</v>
      </c>
    </row>
    <row r="178" spans="1:13" x14ac:dyDescent="0.25">
      <c r="A178" t="s">
        <v>33</v>
      </c>
      <c r="B178" t="s">
        <v>766</v>
      </c>
      <c r="C178" t="s">
        <v>3006</v>
      </c>
      <c r="D178" t="s">
        <v>4730</v>
      </c>
      <c r="E178" t="s">
        <v>769</v>
      </c>
      <c r="F178" t="s">
        <v>508</v>
      </c>
      <c r="H178">
        <f t="shared" si="10"/>
        <v>1.3293051359516616E-2</v>
      </c>
      <c r="I178">
        <f t="shared" si="11"/>
        <v>166.86303387334314</v>
      </c>
      <c r="J178">
        <f t="shared" si="12"/>
        <v>1.3293051359516617</v>
      </c>
      <c r="L178" s="2">
        <f t="shared" si="13"/>
        <v>134.35935198821795</v>
      </c>
      <c r="M178" s="2">
        <f t="shared" si="14"/>
        <v>1.0976837865055389</v>
      </c>
    </row>
    <row r="179" spans="1:13" x14ac:dyDescent="0.25">
      <c r="A179" t="s">
        <v>33</v>
      </c>
      <c r="B179" t="s">
        <v>770</v>
      </c>
      <c r="C179" t="s">
        <v>4084</v>
      </c>
      <c r="D179" t="s">
        <v>4731</v>
      </c>
      <c r="E179" t="s">
        <v>773</v>
      </c>
      <c r="F179" t="s">
        <v>3157</v>
      </c>
      <c r="H179">
        <f t="shared" si="10"/>
        <v>1.3393756294058409E-2</v>
      </c>
      <c r="I179">
        <f t="shared" si="11"/>
        <v>168.33578792341677</v>
      </c>
      <c r="J179">
        <f t="shared" si="12"/>
        <v>1.339375629405841</v>
      </c>
      <c r="L179" s="2">
        <f t="shared" si="13"/>
        <v>135.83210603829158</v>
      </c>
      <c r="M179" s="2">
        <f t="shared" si="14"/>
        <v>1.1077542799597182</v>
      </c>
    </row>
    <row r="180" spans="1:13" x14ac:dyDescent="0.25">
      <c r="A180" t="s">
        <v>33</v>
      </c>
      <c r="B180" t="s">
        <v>775</v>
      </c>
      <c r="C180" t="s">
        <v>439</v>
      </c>
      <c r="D180" t="s">
        <v>4732</v>
      </c>
      <c r="E180" t="s">
        <v>778</v>
      </c>
      <c r="F180" t="s">
        <v>4126</v>
      </c>
      <c r="H180">
        <f t="shared" si="10"/>
        <v>1.3494461228600202E-2</v>
      </c>
      <c r="I180">
        <f t="shared" si="11"/>
        <v>169.80854197349041</v>
      </c>
      <c r="J180">
        <f t="shared" si="12"/>
        <v>1.3494461228600203</v>
      </c>
      <c r="L180" s="2">
        <f t="shared" si="13"/>
        <v>137.30486008836522</v>
      </c>
      <c r="M180" s="2">
        <f t="shared" si="14"/>
        <v>1.1178247734138975</v>
      </c>
    </row>
    <row r="181" spans="1:13" x14ac:dyDescent="0.25">
      <c r="A181" t="s">
        <v>33</v>
      </c>
      <c r="B181" t="s">
        <v>779</v>
      </c>
      <c r="C181" t="s">
        <v>444</v>
      </c>
      <c r="D181" t="s">
        <v>4733</v>
      </c>
      <c r="E181" t="s">
        <v>782</v>
      </c>
      <c r="F181" t="s">
        <v>4410</v>
      </c>
      <c r="H181">
        <f t="shared" si="10"/>
        <v>1.3544813695871098E-2</v>
      </c>
      <c r="I181">
        <f t="shared" si="11"/>
        <v>169.0721649484536</v>
      </c>
      <c r="J181">
        <f t="shared" si="12"/>
        <v>1.3544813695871099</v>
      </c>
      <c r="L181" s="2">
        <f t="shared" si="13"/>
        <v>136.56848306332842</v>
      </c>
      <c r="M181" s="2">
        <f t="shared" si="14"/>
        <v>1.1228600201409871</v>
      </c>
    </row>
    <row r="182" spans="1:13" x14ac:dyDescent="0.25">
      <c r="A182" t="s">
        <v>33</v>
      </c>
      <c r="B182" t="s">
        <v>783</v>
      </c>
      <c r="C182" t="s">
        <v>449</v>
      </c>
      <c r="D182" t="s">
        <v>3222</v>
      </c>
      <c r="E182" t="s">
        <v>786</v>
      </c>
      <c r="F182" t="s">
        <v>4410</v>
      </c>
      <c r="H182">
        <f t="shared" si="10"/>
        <v>1.3595166163141994E-2</v>
      </c>
      <c r="I182">
        <f t="shared" si="11"/>
        <v>169.0721649484536</v>
      </c>
      <c r="J182">
        <f t="shared" si="12"/>
        <v>1.3595166163141994</v>
      </c>
      <c r="L182" s="2">
        <f t="shared" si="13"/>
        <v>136.56848306332842</v>
      </c>
      <c r="M182" s="2">
        <f t="shared" si="14"/>
        <v>1.1278952668680766</v>
      </c>
    </row>
    <row r="183" spans="1:13" x14ac:dyDescent="0.25">
      <c r="A183" t="s">
        <v>33</v>
      </c>
      <c r="B183" t="s">
        <v>788</v>
      </c>
      <c r="C183" t="s">
        <v>449</v>
      </c>
      <c r="D183" t="s">
        <v>3222</v>
      </c>
      <c r="E183" t="s">
        <v>791</v>
      </c>
      <c r="F183" t="s">
        <v>3157</v>
      </c>
      <c r="H183">
        <f t="shared" si="10"/>
        <v>1.3595166163141994E-2</v>
      </c>
      <c r="I183">
        <f t="shared" si="11"/>
        <v>168.33578792341677</v>
      </c>
      <c r="J183">
        <f t="shared" si="12"/>
        <v>1.3595166163141994</v>
      </c>
      <c r="L183" s="2">
        <f t="shared" si="13"/>
        <v>135.83210603829158</v>
      </c>
      <c r="M183" s="2">
        <f t="shared" si="14"/>
        <v>1.1278952668680766</v>
      </c>
    </row>
    <row r="184" spans="1:13" x14ac:dyDescent="0.25">
      <c r="A184" t="s">
        <v>33</v>
      </c>
      <c r="B184" t="s">
        <v>792</v>
      </c>
      <c r="C184" t="s">
        <v>4339</v>
      </c>
      <c r="D184" t="s">
        <v>4734</v>
      </c>
      <c r="E184" t="s">
        <v>795</v>
      </c>
      <c r="F184" t="s">
        <v>503</v>
      </c>
      <c r="H184">
        <f t="shared" si="10"/>
        <v>1.3746223564954682E-2</v>
      </c>
      <c r="I184">
        <f t="shared" si="11"/>
        <v>167.59941089837994</v>
      </c>
      <c r="J184">
        <f t="shared" si="12"/>
        <v>1.3746223564954683</v>
      </c>
      <c r="L184" s="2">
        <f t="shared" si="13"/>
        <v>135.09572901325475</v>
      </c>
      <c r="M184" s="2">
        <f t="shared" si="14"/>
        <v>1.1430010070493455</v>
      </c>
    </row>
    <row r="185" spans="1:13" x14ac:dyDescent="0.25">
      <c r="A185" t="s">
        <v>33</v>
      </c>
      <c r="B185" t="s">
        <v>797</v>
      </c>
      <c r="C185" t="s">
        <v>3016</v>
      </c>
      <c r="D185" t="s">
        <v>3225</v>
      </c>
      <c r="E185" t="s">
        <v>800</v>
      </c>
      <c r="F185" t="s">
        <v>527</v>
      </c>
      <c r="H185">
        <f t="shared" si="10"/>
        <v>1.3897280966767372E-2</v>
      </c>
      <c r="I185">
        <f t="shared" si="11"/>
        <v>170.54491899852724</v>
      </c>
      <c r="J185">
        <f t="shared" si="12"/>
        <v>1.3897280966767371</v>
      </c>
      <c r="L185" s="2">
        <f t="shared" si="13"/>
        <v>138.04123711340205</v>
      </c>
      <c r="M185" s="2">
        <f t="shared" si="14"/>
        <v>1.1581067472306144</v>
      </c>
    </row>
    <row r="186" spans="1:13" x14ac:dyDescent="0.25">
      <c r="A186" t="s">
        <v>33</v>
      </c>
      <c r="B186" t="s">
        <v>801</v>
      </c>
      <c r="C186" t="s">
        <v>465</v>
      </c>
      <c r="D186" t="s">
        <v>4735</v>
      </c>
      <c r="E186" t="s">
        <v>804</v>
      </c>
      <c r="F186" t="s">
        <v>4126</v>
      </c>
      <c r="H186">
        <f t="shared" si="10"/>
        <v>1.3947633434038268E-2</v>
      </c>
      <c r="I186">
        <f t="shared" si="11"/>
        <v>169.80854197349041</v>
      </c>
      <c r="J186">
        <f t="shared" si="12"/>
        <v>1.3947633434038269</v>
      </c>
      <c r="L186" s="2">
        <f t="shared" si="13"/>
        <v>137.30486008836522</v>
      </c>
      <c r="M186" s="2">
        <f t="shared" si="14"/>
        <v>1.1631419939577041</v>
      </c>
    </row>
    <row r="187" spans="1:13" x14ac:dyDescent="0.25">
      <c r="A187" t="s">
        <v>33</v>
      </c>
      <c r="B187" t="s">
        <v>805</v>
      </c>
      <c r="C187" t="s">
        <v>474</v>
      </c>
      <c r="D187" t="s">
        <v>4736</v>
      </c>
      <c r="E187" t="s">
        <v>808</v>
      </c>
      <c r="F187" t="s">
        <v>4126</v>
      </c>
      <c r="H187">
        <f t="shared" si="10"/>
        <v>1.4048338368580061E-2</v>
      </c>
      <c r="I187">
        <f t="shared" si="11"/>
        <v>169.80854197349041</v>
      </c>
      <c r="J187">
        <f t="shared" si="12"/>
        <v>1.404833836858006</v>
      </c>
      <c r="L187" s="2">
        <f t="shared" si="13"/>
        <v>137.30486008836522</v>
      </c>
      <c r="M187" s="2">
        <f t="shared" si="14"/>
        <v>1.1732124874118832</v>
      </c>
    </row>
    <row r="188" spans="1:13" x14ac:dyDescent="0.25">
      <c r="A188" t="s">
        <v>33</v>
      </c>
      <c r="B188" t="s">
        <v>810</v>
      </c>
      <c r="C188" t="s">
        <v>4096</v>
      </c>
      <c r="D188" t="s">
        <v>4737</v>
      </c>
      <c r="E188" t="s">
        <v>813</v>
      </c>
      <c r="F188" t="s">
        <v>4128</v>
      </c>
      <c r="H188">
        <f t="shared" si="10"/>
        <v>1.4098690835850957E-2</v>
      </c>
      <c r="I188">
        <f t="shared" si="11"/>
        <v>171.28129602356407</v>
      </c>
      <c r="J188">
        <f t="shared" si="12"/>
        <v>1.4098690835850958</v>
      </c>
      <c r="L188" s="2">
        <f t="shared" si="13"/>
        <v>138.77761413843888</v>
      </c>
      <c r="M188" s="2">
        <f t="shared" si="14"/>
        <v>1.178247734138973</v>
      </c>
    </row>
    <row r="189" spans="1:13" x14ac:dyDescent="0.25">
      <c r="A189" t="s">
        <v>33</v>
      </c>
      <c r="B189" t="s">
        <v>815</v>
      </c>
      <c r="C189" t="s">
        <v>479</v>
      </c>
      <c r="D189" t="s">
        <v>4738</v>
      </c>
      <c r="E189" t="s">
        <v>818</v>
      </c>
      <c r="F189" t="s">
        <v>4128</v>
      </c>
      <c r="H189">
        <f t="shared" si="10"/>
        <v>1.419939577039275E-2</v>
      </c>
      <c r="I189">
        <f t="shared" si="11"/>
        <v>171.28129602356407</v>
      </c>
      <c r="J189">
        <f t="shared" si="12"/>
        <v>1.4199395770392749</v>
      </c>
      <c r="L189" s="2">
        <f t="shared" si="13"/>
        <v>138.77761413843888</v>
      </c>
      <c r="M189" s="2">
        <f t="shared" si="14"/>
        <v>1.1883182275931521</v>
      </c>
    </row>
    <row r="190" spans="1:13" x14ac:dyDescent="0.25">
      <c r="A190" t="s">
        <v>33</v>
      </c>
      <c r="B190" t="s">
        <v>819</v>
      </c>
      <c r="C190" t="s">
        <v>479</v>
      </c>
      <c r="D190" t="s">
        <v>4738</v>
      </c>
      <c r="E190" t="s">
        <v>822</v>
      </c>
      <c r="F190" t="s">
        <v>4410</v>
      </c>
      <c r="H190">
        <f t="shared" si="10"/>
        <v>1.419939577039275E-2</v>
      </c>
      <c r="I190">
        <f t="shared" si="11"/>
        <v>169.0721649484536</v>
      </c>
      <c r="J190">
        <f t="shared" si="12"/>
        <v>1.4199395770392749</v>
      </c>
      <c r="L190" s="2">
        <f t="shared" si="13"/>
        <v>136.56848306332842</v>
      </c>
      <c r="M190" s="2">
        <f t="shared" si="14"/>
        <v>1.1883182275931521</v>
      </c>
    </row>
    <row r="191" spans="1:13" x14ac:dyDescent="0.25">
      <c r="A191" t="s">
        <v>33</v>
      </c>
      <c r="B191" t="s">
        <v>823</v>
      </c>
      <c r="C191" t="s">
        <v>487</v>
      </c>
      <c r="D191" t="s">
        <v>4739</v>
      </c>
      <c r="E191" t="s">
        <v>826</v>
      </c>
      <c r="F191" t="s">
        <v>3157</v>
      </c>
      <c r="H191">
        <f t="shared" si="10"/>
        <v>1.4249748237663645E-2</v>
      </c>
      <c r="I191">
        <f t="shared" si="11"/>
        <v>168.33578792341677</v>
      </c>
      <c r="J191">
        <f t="shared" si="12"/>
        <v>1.4249748237663646</v>
      </c>
      <c r="L191" s="2">
        <f t="shared" si="13"/>
        <v>135.83210603829158</v>
      </c>
      <c r="M191" s="2">
        <f t="shared" si="14"/>
        <v>1.1933534743202419</v>
      </c>
    </row>
    <row r="192" spans="1:13" x14ac:dyDescent="0.25">
      <c r="A192" t="s">
        <v>33</v>
      </c>
      <c r="B192" t="s">
        <v>828</v>
      </c>
      <c r="C192" t="s">
        <v>4101</v>
      </c>
      <c r="D192" t="s">
        <v>4740</v>
      </c>
      <c r="E192" t="s">
        <v>831</v>
      </c>
      <c r="F192" t="s">
        <v>517</v>
      </c>
      <c r="H192">
        <f t="shared" si="10"/>
        <v>1.4400805639476334E-2</v>
      </c>
      <c r="I192">
        <f t="shared" si="11"/>
        <v>171.87039764359352</v>
      </c>
      <c r="J192">
        <f t="shared" si="12"/>
        <v>1.4400805639476333</v>
      </c>
      <c r="L192" s="2">
        <f t="shared" si="13"/>
        <v>139.36671575846833</v>
      </c>
      <c r="M192" s="2">
        <f t="shared" si="14"/>
        <v>1.2084592145015105</v>
      </c>
    </row>
    <row r="193" spans="1:13" x14ac:dyDescent="0.25">
      <c r="A193" t="s">
        <v>33</v>
      </c>
      <c r="B193" t="s">
        <v>833</v>
      </c>
      <c r="C193" t="s">
        <v>500</v>
      </c>
      <c r="D193" t="s">
        <v>4741</v>
      </c>
      <c r="E193" t="s">
        <v>836</v>
      </c>
      <c r="F193" t="s">
        <v>522</v>
      </c>
      <c r="H193">
        <f t="shared" si="10"/>
        <v>1.4551863041289022E-2</v>
      </c>
      <c r="I193">
        <f t="shared" si="11"/>
        <v>172.60677466863032</v>
      </c>
      <c r="J193">
        <f t="shared" si="12"/>
        <v>1.4551863041289022</v>
      </c>
      <c r="L193" s="2">
        <f t="shared" si="13"/>
        <v>140.10309278350513</v>
      </c>
      <c r="M193" s="2">
        <f t="shared" si="14"/>
        <v>1.2235649546827794</v>
      </c>
    </row>
    <row r="194" spans="1:13" x14ac:dyDescent="0.25">
      <c r="A194" t="s">
        <v>33</v>
      </c>
      <c r="B194" t="s">
        <v>837</v>
      </c>
      <c r="C194" t="s">
        <v>505</v>
      </c>
      <c r="D194" t="s">
        <v>4742</v>
      </c>
      <c r="E194" t="s">
        <v>840</v>
      </c>
      <c r="F194" t="s">
        <v>527</v>
      </c>
      <c r="H194">
        <f t="shared" si="10"/>
        <v>1.460221550855992E-2</v>
      </c>
      <c r="I194">
        <f t="shared" si="11"/>
        <v>170.54491899852724</v>
      </c>
      <c r="J194">
        <f t="shared" si="12"/>
        <v>1.4602215508559919</v>
      </c>
      <c r="L194" s="2">
        <f t="shared" si="13"/>
        <v>138.04123711340205</v>
      </c>
      <c r="M194" s="2">
        <f t="shared" si="14"/>
        <v>1.2286002014098691</v>
      </c>
    </row>
    <row r="195" spans="1:13" x14ac:dyDescent="0.25">
      <c r="A195" t="s">
        <v>33</v>
      </c>
      <c r="B195" t="s">
        <v>841</v>
      </c>
      <c r="C195" t="s">
        <v>505</v>
      </c>
      <c r="D195" t="s">
        <v>4742</v>
      </c>
      <c r="E195" t="s">
        <v>844</v>
      </c>
      <c r="F195" t="s">
        <v>517</v>
      </c>
      <c r="H195">
        <f t="shared" si="10"/>
        <v>1.460221550855992E-2</v>
      </c>
      <c r="I195">
        <f t="shared" si="11"/>
        <v>171.87039764359352</v>
      </c>
      <c r="J195">
        <f t="shared" si="12"/>
        <v>1.4602215508559919</v>
      </c>
      <c r="L195" s="2">
        <f t="shared" si="13"/>
        <v>139.36671575846833</v>
      </c>
      <c r="M195" s="2">
        <f t="shared" si="14"/>
        <v>1.2286002014098691</v>
      </c>
    </row>
    <row r="196" spans="1:13" x14ac:dyDescent="0.25">
      <c r="A196" t="s">
        <v>33</v>
      </c>
      <c r="B196" t="s">
        <v>845</v>
      </c>
      <c r="C196" t="s">
        <v>4743</v>
      </c>
      <c r="D196" t="s">
        <v>4744</v>
      </c>
      <c r="E196" t="s">
        <v>848</v>
      </c>
      <c r="F196" t="s">
        <v>527</v>
      </c>
      <c r="H196">
        <f t="shared" si="10"/>
        <v>1.4753272910372608E-2</v>
      </c>
      <c r="I196">
        <f t="shared" si="11"/>
        <v>170.54491899852724</v>
      </c>
      <c r="J196">
        <f t="shared" si="12"/>
        <v>1.4753272910372608</v>
      </c>
      <c r="L196" s="2">
        <f t="shared" si="13"/>
        <v>138.04123711340205</v>
      </c>
      <c r="M196" s="2">
        <f t="shared" si="14"/>
        <v>1.243705941591138</v>
      </c>
    </row>
    <row r="197" spans="1:13" x14ac:dyDescent="0.25">
      <c r="A197" t="s">
        <v>33</v>
      </c>
      <c r="B197" t="s">
        <v>850</v>
      </c>
      <c r="C197" t="s">
        <v>519</v>
      </c>
      <c r="D197" t="s">
        <v>4745</v>
      </c>
      <c r="E197" t="s">
        <v>853</v>
      </c>
      <c r="F197" t="s">
        <v>522</v>
      </c>
      <c r="H197">
        <f t="shared" ref="H197:H260" si="15">(C197-19860)/19860</f>
        <v>1.4904330312185297E-2</v>
      </c>
      <c r="I197">
        <f t="shared" ref="I197:I260" si="16">F197/679*1000000</f>
        <v>172.60677466863032</v>
      </c>
      <c r="J197">
        <f t="shared" ref="J197:J260" si="17">H197*100</f>
        <v>1.4904330312185297</v>
      </c>
      <c r="L197" s="2">
        <f t="shared" si="13"/>
        <v>140.10309278350513</v>
      </c>
      <c r="M197" s="2">
        <f t="shared" si="14"/>
        <v>1.2588116817724069</v>
      </c>
    </row>
    <row r="198" spans="1:13" x14ac:dyDescent="0.25">
      <c r="A198" t="s">
        <v>33</v>
      </c>
      <c r="B198" t="s">
        <v>854</v>
      </c>
      <c r="C198" t="s">
        <v>519</v>
      </c>
      <c r="D198" t="s">
        <v>4745</v>
      </c>
      <c r="E198" t="s">
        <v>857</v>
      </c>
      <c r="F198" t="s">
        <v>517</v>
      </c>
      <c r="H198">
        <f t="shared" si="15"/>
        <v>1.4904330312185297E-2</v>
      </c>
      <c r="I198">
        <f t="shared" si="16"/>
        <v>171.87039764359352</v>
      </c>
      <c r="J198">
        <f t="shared" si="17"/>
        <v>1.4904330312185297</v>
      </c>
      <c r="L198" s="2">
        <f t="shared" si="13"/>
        <v>139.36671575846833</v>
      </c>
      <c r="M198" s="2">
        <f t="shared" si="14"/>
        <v>1.2588116817724069</v>
      </c>
    </row>
    <row r="199" spans="1:13" x14ac:dyDescent="0.25">
      <c r="A199" t="s">
        <v>33</v>
      </c>
      <c r="B199" t="s">
        <v>858</v>
      </c>
      <c r="C199" t="s">
        <v>4110</v>
      </c>
      <c r="D199" t="s">
        <v>4746</v>
      </c>
      <c r="E199" t="s">
        <v>861</v>
      </c>
      <c r="F199" t="s">
        <v>522</v>
      </c>
      <c r="H199">
        <f t="shared" si="15"/>
        <v>1.500503524672709E-2</v>
      </c>
      <c r="I199">
        <f t="shared" si="16"/>
        <v>172.60677466863032</v>
      </c>
      <c r="J199">
        <f t="shared" si="17"/>
        <v>1.500503524672709</v>
      </c>
      <c r="L199" s="2">
        <f t="shared" si="13"/>
        <v>140.10309278350513</v>
      </c>
      <c r="M199" s="2">
        <f t="shared" si="14"/>
        <v>1.2688821752265862</v>
      </c>
    </row>
    <row r="200" spans="1:13" x14ac:dyDescent="0.25">
      <c r="A200" t="s">
        <v>33</v>
      </c>
      <c r="B200" t="s">
        <v>862</v>
      </c>
      <c r="C200" t="s">
        <v>529</v>
      </c>
      <c r="D200" t="s">
        <v>4747</v>
      </c>
      <c r="E200" t="s">
        <v>865</v>
      </c>
      <c r="F200" t="s">
        <v>3165</v>
      </c>
      <c r="H200">
        <f t="shared" si="15"/>
        <v>1.5156092648539779E-2</v>
      </c>
      <c r="I200">
        <f t="shared" si="16"/>
        <v>174.07952871870398</v>
      </c>
      <c r="J200">
        <f t="shared" si="17"/>
        <v>1.5156092648539778</v>
      </c>
      <c r="L200" s="2">
        <f t="shared" si="13"/>
        <v>141.57584683357879</v>
      </c>
      <c r="M200" s="2">
        <f t="shared" si="14"/>
        <v>1.2839879154078551</v>
      </c>
    </row>
    <row r="201" spans="1:13" x14ac:dyDescent="0.25">
      <c r="A201" t="s">
        <v>33</v>
      </c>
      <c r="B201" t="s">
        <v>867</v>
      </c>
      <c r="C201" t="s">
        <v>534</v>
      </c>
      <c r="D201" t="s">
        <v>4748</v>
      </c>
      <c r="E201" t="s">
        <v>870</v>
      </c>
      <c r="F201" t="s">
        <v>3165</v>
      </c>
      <c r="H201">
        <f t="shared" si="15"/>
        <v>1.5206445115810674E-2</v>
      </c>
      <c r="I201">
        <f t="shared" si="16"/>
        <v>174.07952871870398</v>
      </c>
      <c r="J201">
        <f t="shared" si="17"/>
        <v>1.5206445115810674</v>
      </c>
      <c r="L201" s="2">
        <f t="shared" si="13"/>
        <v>141.57584683357879</v>
      </c>
      <c r="M201" s="2">
        <f t="shared" si="14"/>
        <v>1.2890231621349446</v>
      </c>
    </row>
    <row r="202" spans="1:13" x14ac:dyDescent="0.25">
      <c r="A202" t="s">
        <v>33</v>
      </c>
      <c r="B202" t="s">
        <v>871</v>
      </c>
      <c r="C202" t="s">
        <v>543</v>
      </c>
      <c r="D202" t="s">
        <v>4749</v>
      </c>
      <c r="E202" t="s">
        <v>874</v>
      </c>
      <c r="F202" t="s">
        <v>3162</v>
      </c>
      <c r="H202">
        <f t="shared" si="15"/>
        <v>1.5307150050352467E-2</v>
      </c>
      <c r="I202">
        <f t="shared" si="16"/>
        <v>173.34315169366715</v>
      </c>
      <c r="J202">
        <f t="shared" si="17"/>
        <v>1.5307150050352467</v>
      </c>
      <c r="L202" s="2">
        <f t="shared" si="13"/>
        <v>140.83946980854196</v>
      </c>
      <c r="M202" s="2">
        <f t="shared" si="14"/>
        <v>1.2990936555891239</v>
      </c>
    </row>
    <row r="203" spans="1:13" x14ac:dyDescent="0.25">
      <c r="A203" t="s">
        <v>33</v>
      </c>
      <c r="B203" t="s">
        <v>876</v>
      </c>
      <c r="C203" t="s">
        <v>4355</v>
      </c>
      <c r="D203" t="s">
        <v>4750</v>
      </c>
      <c r="E203" t="s">
        <v>877</v>
      </c>
      <c r="F203" t="s">
        <v>3162</v>
      </c>
      <c r="H203">
        <f t="shared" si="15"/>
        <v>1.5357502517623363E-2</v>
      </c>
      <c r="I203">
        <f t="shared" si="16"/>
        <v>173.34315169366715</v>
      </c>
      <c r="J203">
        <f t="shared" si="17"/>
        <v>1.5357502517623363</v>
      </c>
      <c r="L203" s="2">
        <f t="shared" si="13"/>
        <v>140.83946980854196</v>
      </c>
      <c r="M203" s="2">
        <f t="shared" si="14"/>
        <v>1.3041289023162135</v>
      </c>
    </row>
    <row r="204" spans="1:13" x14ac:dyDescent="0.25">
      <c r="A204" t="s">
        <v>33</v>
      </c>
      <c r="B204" t="s">
        <v>879</v>
      </c>
      <c r="C204" t="s">
        <v>550</v>
      </c>
      <c r="D204" t="s">
        <v>4751</v>
      </c>
      <c r="E204" t="s">
        <v>882</v>
      </c>
      <c r="F204" t="s">
        <v>4139</v>
      </c>
      <c r="H204">
        <f t="shared" si="15"/>
        <v>1.5458207452165156E-2</v>
      </c>
      <c r="I204">
        <f t="shared" si="16"/>
        <v>174.81590574374079</v>
      </c>
      <c r="J204">
        <f t="shared" si="17"/>
        <v>1.5458207452165156</v>
      </c>
      <c r="L204" s="2">
        <f t="shared" si="13"/>
        <v>142.3122238586156</v>
      </c>
      <c r="M204" s="2">
        <f t="shared" si="14"/>
        <v>1.3141993957703928</v>
      </c>
    </row>
    <row r="205" spans="1:13" x14ac:dyDescent="0.25">
      <c r="A205" t="s">
        <v>33</v>
      </c>
      <c r="B205" t="s">
        <v>884</v>
      </c>
      <c r="C205" t="s">
        <v>555</v>
      </c>
      <c r="D205" t="s">
        <v>4752</v>
      </c>
      <c r="E205" t="s">
        <v>887</v>
      </c>
      <c r="F205" t="s">
        <v>3162</v>
      </c>
      <c r="H205">
        <f t="shared" si="15"/>
        <v>1.5558912386706949E-2</v>
      </c>
      <c r="I205">
        <f t="shared" si="16"/>
        <v>173.34315169366715</v>
      </c>
      <c r="J205">
        <f t="shared" si="17"/>
        <v>1.5558912386706949</v>
      </c>
      <c r="L205" s="2">
        <f t="shared" si="13"/>
        <v>140.83946980854196</v>
      </c>
      <c r="M205" s="2">
        <f t="shared" si="14"/>
        <v>1.3242698892245721</v>
      </c>
    </row>
    <row r="206" spans="1:13" x14ac:dyDescent="0.25">
      <c r="A206" t="s">
        <v>33</v>
      </c>
      <c r="B206" t="s">
        <v>889</v>
      </c>
      <c r="C206" t="s">
        <v>555</v>
      </c>
      <c r="D206" t="s">
        <v>4752</v>
      </c>
      <c r="E206" t="s">
        <v>892</v>
      </c>
      <c r="F206" t="s">
        <v>517</v>
      </c>
      <c r="H206">
        <f t="shared" si="15"/>
        <v>1.5558912386706949E-2</v>
      </c>
      <c r="I206">
        <f t="shared" si="16"/>
        <v>171.87039764359352</v>
      </c>
      <c r="J206">
        <f t="shared" si="17"/>
        <v>1.5558912386706949</v>
      </c>
      <c r="L206" s="2">
        <f t="shared" si="13"/>
        <v>139.36671575846833</v>
      </c>
      <c r="M206" s="2">
        <f t="shared" si="14"/>
        <v>1.3242698892245721</v>
      </c>
    </row>
    <row r="207" spans="1:13" x14ac:dyDescent="0.25">
      <c r="A207" t="s">
        <v>33</v>
      </c>
      <c r="B207" t="s">
        <v>893</v>
      </c>
      <c r="C207" t="s">
        <v>555</v>
      </c>
      <c r="D207" t="s">
        <v>4752</v>
      </c>
      <c r="E207" t="s">
        <v>896</v>
      </c>
      <c r="F207" t="s">
        <v>517</v>
      </c>
      <c r="H207">
        <f t="shared" si="15"/>
        <v>1.5558912386706949E-2</v>
      </c>
      <c r="I207">
        <f t="shared" si="16"/>
        <v>171.87039764359352</v>
      </c>
      <c r="J207">
        <f t="shared" si="17"/>
        <v>1.5558912386706949</v>
      </c>
      <c r="L207" s="2">
        <f t="shared" si="13"/>
        <v>139.36671575846833</v>
      </c>
      <c r="M207" s="2">
        <f t="shared" si="14"/>
        <v>1.3242698892245721</v>
      </c>
    </row>
    <row r="208" spans="1:13" x14ac:dyDescent="0.25">
      <c r="A208" t="s">
        <v>33</v>
      </c>
      <c r="B208" t="s">
        <v>898</v>
      </c>
      <c r="C208" t="s">
        <v>4753</v>
      </c>
      <c r="D208" t="s">
        <v>4754</v>
      </c>
      <c r="E208" t="s">
        <v>899</v>
      </c>
      <c r="F208" t="s">
        <v>3162</v>
      </c>
      <c r="H208">
        <f t="shared" si="15"/>
        <v>1.5760322255790535E-2</v>
      </c>
      <c r="I208">
        <f t="shared" si="16"/>
        <v>173.34315169366715</v>
      </c>
      <c r="J208">
        <f t="shared" si="17"/>
        <v>1.5760322255790535</v>
      </c>
      <c r="L208" s="2">
        <f t="shared" si="13"/>
        <v>140.83946980854196</v>
      </c>
      <c r="M208" s="2">
        <f t="shared" si="14"/>
        <v>1.3444108761329308</v>
      </c>
    </row>
    <row r="209" spans="1:13" x14ac:dyDescent="0.25">
      <c r="A209" t="s">
        <v>33</v>
      </c>
      <c r="B209" t="s">
        <v>900</v>
      </c>
      <c r="C209" t="s">
        <v>573</v>
      </c>
      <c r="D209" t="s">
        <v>4755</v>
      </c>
      <c r="E209" t="s">
        <v>903</v>
      </c>
      <c r="F209" t="s">
        <v>4139</v>
      </c>
      <c r="H209">
        <f t="shared" si="15"/>
        <v>1.5861027190332326E-2</v>
      </c>
      <c r="I209">
        <f t="shared" si="16"/>
        <v>174.81590574374079</v>
      </c>
      <c r="J209">
        <f t="shared" si="17"/>
        <v>1.5861027190332326</v>
      </c>
      <c r="L209" s="2">
        <f t="shared" si="13"/>
        <v>142.3122238586156</v>
      </c>
      <c r="M209" s="2">
        <f t="shared" si="14"/>
        <v>1.3544813695871099</v>
      </c>
    </row>
    <row r="210" spans="1:13" x14ac:dyDescent="0.25">
      <c r="A210" t="s">
        <v>33</v>
      </c>
      <c r="B210" t="s">
        <v>904</v>
      </c>
      <c r="C210" t="s">
        <v>573</v>
      </c>
      <c r="D210" t="s">
        <v>4755</v>
      </c>
      <c r="E210" t="s">
        <v>907</v>
      </c>
      <c r="F210" t="s">
        <v>3162</v>
      </c>
      <c r="H210">
        <f t="shared" si="15"/>
        <v>1.5861027190332326E-2</v>
      </c>
      <c r="I210">
        <f t="shared" si="16"/>
        <v>173.34315169366715</v>
      </c>
      <c r="J210">
        <f t="shared" si="17"/>
        <v>1.5861027190332326</v>
      </c>
      <c r="L210" s="2">
        <f t="shared" si="13"/>
        <v>140.83946980854196</v>
      </c>
      <c r="M210" s="2">
        <f t="shared" si="14"/>
        <v>1.3544813695871099</v>
      </c>
    </row>
    <row r="211" spans="1:13" x14ac:dyDescent="0.25">
      <c r="A211" t="s">
        <v>33</v>
      </c>
      <c r="B211" t="s">
        <v>909</v>
      </c>
      <c r="C211" t="s">
        <v>573</v>
      </c>
      <c r="D211" t="s">
        <v>4755</v>
      </c>
      <c r="E211" t="s">
        <v>912</v>
      </c>
      <c r="F211" t="s">
        <v>3162</v>
      </c>
      <c r="H211">
        <f t="shared" si="15"/>
        <v>1.5861027190332326E-2</v>
      </c>
      <c r="I211">
        <f t="shared" si="16"/>
        <v>173.34315169366715</v>
      </c>
      <c r="J211">
        <f t="shared" si="17"/>
        <v>1.5861027190332326</v>
      </c>
      <c r="L211" s="2">
        <f t="shared" si="13"/>
        <v>140.83946980854196</v>
      </c>
      <c r="M211" s="2">
        <f t="shared" si="14"/>
        <v>1.3544813695871099</v>
      </c>
    </row>
    <row r="212" spans="1:13" x14ac:dyDescent="0.25">
      <c r="A212" t="s">
        <v>33</v>
      </c>
      <c r="B212" t="s">
        <v>914</v>
      </c>
      <c r="C212" t="s">
        <v>4359</v>
      </c>
      <c r="D212" t="s">
        <v>4756</v>
      </c>
      <c r="E212" t="s">
        <v>917</v>
      </c>
      <c r="F212" t="s">
        <v>517</v>
      </c>
      <c r="H212">
        <f t="shared" si="15"/>
        <v>1.5961732124874117E-2</v>
      </c>
      <c r="I212">
        <f t="shared" si="16"/>
        <v>171.87039764359352</v>
      </c>
      <c r="J212">
        <f t="shared" si="17"/>
        <v>1.5961732124874117</v>
      </c>
      <c r="L212" s="2">
        <f t="shared" si="13"/>
        <v>139.36671575846833</v>
      </c>
      <c r="M212" s="2">
        <f t="shared" si="14"/>
        <v>1.3645518630412889</v>
      </c>
    </row>
    <row r="213" spans="1:13" x14ac:dyDescent="0.25">
      <c r="A213" t="s">
        <v>33</v>
      </c>
      <c r="B213" t="s">
        <v>918</v>
      </c>
      <c r="C213" t="s">
        <v>3036</v>
      </c>
      <c r="D213" t="s">
        <v>4757</v>
      </c>
      <c r="E213" t="s">
        <v>921</v>
      </c>
      <c r="F213" t="s">
        <v>548</v>
      </c>
      <c r="H213">
        <f t="shared" si="15"/>
        <v>1.6213494461228599E-2</v>
      </c>
      <c r="I213">
        <f t="shared" si="16"/>
        <v>175.55228276877762</v>
      </c>
      <c r="J213">
        <f t="shared" si="17"/>
        <v>1.6213494461228599</v>
      </c>
      <c r="L213" s="2">
        <f t="shared" si="13"/>
        <v>143.04860088365243</v>
      </c>
      <c r="M213" s="2">
        <f t="shared" si="14"/>
        <v>1.3897280966767371</v>
      </c>
    </row>
    <row r="214" spans="1:13" x14ac:dyDescent="0.25">
      <c r="A214" t="s">
        <v>33</v>
      </c>
      <c r="B214" t="s">
        <v>922</v>
      </c>
      <c r="C214" t="s">
        <v>589</v>
      </c>
      <c r="D214" t="s">
        <v>4758</v>
      </c>
      <c r="E214" t="s">
        <v>925</v>
      </c>
      <c r="F214" t="s">
        <v>532</v>
      </c>
      <c r="H214">
        <f t="shared" si="15"/>
        <v>1.6263846928499498E-2</v>
      </c>
      <c r="I214">
        <f t="shared" si="16"/>
        <v>176.28865979381442</v>
      </c>
      <c r="J214">
        <f t="shared" si="17"/>
        <v>1.6263846928499497</v>
      </c>
      <c r="L214" s="2">
        <f t="shared" si="13"/>
        <v>143.78497790868923</v>
      </c>
      <c r="M214" s="2">
        <f t="shared" si="14"/>
        <v>1.3947633434038269</v>
      </c>
    </row>
    <row r="215" spans="1:13" x14ac:dyDescent="0.25">
      <c r="A215" t="s">
        <v>33</v>
      </c>
      <c r="B215" t="s">
        <v>926</v>
      </c>
      <c r="C215" t="s">
        <v>589</v>
      </c>
      <c r="D215" t="s">
        <v>4758</v>
      </c>
      <c r="E215" t="s">
        <v>929</v>
      </c>
      <c r="F215" t="s">
        <v>4139</v>
      </c>
      <c r="H215">
        <f t="shared" si="15"/>
        <v>1.6263846928499498E-2</v>
      </c>
      <c r="I215">
        <f t="shared" si="16"/>
        <v>174.81590574374079</v>
      </c>
      <c r="J215">
        <f t="shared" si="17"/>
        <v>1.6263846928499497</v>
      </c>
      <c r="L215" s="2">
        <f t="shared" si="13"/>
        <v>142.3122238586156</v>
      </c>
      <c r="M215" s="2">
        <f t="shared" si="14"/>
        <v>1.3947633434038269</v>
      </c>
    </row>
    <row r="216" spans="1:13" x14ac:dyDescent="0.25">
      <c r="A216" t="s">
        <v>33</v>
      </c>
      <c r="B216" t="s">
        <v>931</v>
      </c>
      <c r="C216" t="s">
        <v>4361</v>
      </c>
      <c r="D216" t="s">
        <v>4759</v>
      </c>
      <c r="E216" t="s">
        <v>934</v>
      </c>
      <c r="F216" t="s">
        <v>3165</v>
      </c>
      <c r="H216">
        <f t="shared" si="15"/>
        <v>1.6314199395770394E-2</v>
      </c>
      <c r="I216">
        <f t="shared" si="16"/>
        <v>174.07952871870398</v>
      </c>
      <c r="J216">
        <f t="shared" si="17"/>
        <v>1.6314199395770395</v>
      </c>
      <c r="L216" s="2">
        <f t="shared" si="13"/>
        <v>141.57584683357879</v>
      </c>
      <c r="M216" s="2">
        <f t="shared" si="14"/>
        <v>1.3997985901309167</v>
      </c>
    </row>
    <row r="217" spans="1:13" x14ac:dyDescent="0.25">
      <c r="A217" t="s">
        <v>33</v>
      </c>
      <c r="B217" t="s">
        <v>935</v>
      </c>
      <c r="C217" t="s">
        <v>4363</v>
      </c>
      <c r="D217" t="s">
        <v>4409</v>
      </c>
      <c r="E217" t="s">
        <v>938</v>
      </c>
      <c r="F217" t="s">
        <v>548</v>
      </c>
      <c r="H217">
        <f t="shared" si="15"/>
        <v>1.651560926485398E-2</v>
      </c>
      <c r="I217">
        <f t="shared" si="16"/>
        <v>175.55228276877762</v>
      </c>
      <c r="J217">
        <f t="shared" si="17"/>
        <v>1.6515609264853979</v>
      </c>
      <c r="L217" s="2">
        <f t="shared" si="13"/>
        <v>143.04860088365243</v>
      </c>
      <c r="M217" s="2">
        <f t="shared" si="14"/>
        <v>1.4199395770392751</v>
      </c>
    </row>
    <row r="218" spans="1:13" x14ac:dyDescent="0.25">
      <c r="A218" t="s">
        <v>33</v>
      </c>
      <c r="B218" t="s">
        <v>939</v>
      </c>
      <c r="C218" t="s">
        <v>604</v>
      </c>
      <c r="D218" t="s">
        <v>4760</v>
      </c>
      <c r="E218" t="s">
        <v>942</v>
      </c>
      <c r="F218" t="s">
        <v>537</v>
      </c>
      <c r="H218">
        <f t="shared" si="15"/>
        <v>1.6565961732124875E-2</v>
      </c>
      <c r="I218">
        <f t="shared" si="16"/>
        <v>177.02503681885125</v>
      </c>
      <c r="J218">
        <f t="shared" si="17"/>
        <v>1.6565961732124874</v>
      </c>
      <c r="L218" s="2">
        <f t="shared" si="13"/>
        <v>144.52135493372606</v>
      </c>
      <c r="M218" s="2">
        <f t="shared" si="14"/>
        <v>1.4249748237663646</v>
      </c>
    </row>
    <row r="219" spans="1:13" x14ac:dyDescent="0.25">
      <c r="A219" t="s">
        <v>33</v>
      </c>
      <c r="B219" t="s">
        <v>943</v>
      </c>
      <c r="C219" t="s">
        <v>604</v>
      </c>
      <c r="D219" t="s">
        <v>4760</v>
      </c>
      <c r="E219" t="s">
        <v>946</v>
      </c>
      <c r="F219" t="s">
        <v>548</v>
      </c>
      <c r="H219">
        <f t="shared" si="15"/>
        <v>1.6565961732124875E-2</v>
      </c>
      <c r="I219">
        <f t="shared" si="16"/>
        <v>175.55228276877762</v>
      </c>
      <c r="J219">
        <f t="shared" si="17"/>
        <v>1.6565961732124874</v>
      </c>
      <c r="L219" s="2">
        <f t="shared" si="13"/>
        <v>143.04860088365243</v>
      </c>
      <c r="M219" s="2">
        <f t="shared" si="14"/>
        <v>1.4249748237663646</v>
      </c>
    </row>
    <row r="220" spans="1:13" x14ac:dyDescent="0.25">
      <c r="A220" t="s">
        <v>33</v>
      </c>
      <c r="B220" t="s">
        <v>948</v>
      </c>
      <c r="C220" t="s">
        <v>4366</v>
      </c>
      <c r="D220" t="s">
        <v>4208</v>
      </c>
      <c r="E220" t="s">
        <v>951</v>
      </c>
      <c r="F220" t="s">
        <v>548</v>
      </c>
      <c r="H220">
        <f t="shared" si="15"/>
        <v>1.6666666666666666E-2</v>
      </c>
      <c r="I220">
        <f t="shared" si="16"/>
        <v>175.55228276877762</v>
      </c>
      <c r="J220">
        <f t="shared" si="17"/>
        <v>1.6666666666666667</v>
      </c>
      <c r="L220" s="2">
        <f t="shared" si="13"/>
        <v>143.04860088365243</v>
      </c>
      <c r="M220" s="2">
        <f t="shared" si="14"/>
        <v>1.435045317220544</v>
      </c>
    </row>
    <row r="221" spans="1:13" x14ac:dyDescent="0.25">
      <c r="A221" t="s">
        <v>33</v>
      </c>
      <c r="B221" t="s">
        <v>952</v>
      </c>
      <c r="C221" t="s">
        <v>3049</v>
      </c>
      <c r="D221" t="s">
        <v>4761</v>
      </c>
      <c r="E221" t="s">
        <v>955</v>
      </c>
      <c r="F221" t="s">
        <v>4418</v>
      </c>
      <c r="H221">
        <f t="shared" si="15"/>
        <v>1.6868076535750252E-2</v>
      </c>
      <c r="I221">
        <f t="shared" si="16"/>
        <v>177.76141384388808</v>
      </c>
      <c r="J221">
        <f t="shared" si="17"/>
        <v>1.6868076535750252</v>
      </c>
      <c r="L221" s="2">
        <f t="shared" si="13"/>
        <v>145.25773195876289</v>
      </c>
      <c r="M221" s="2">
        <f t="shared" si="14"/>
        <v>1.4551863041289024</v>
      </c>
    </row>
    <row r="222" spans="1:13" x14ac:dyDescent="0.25">
      <c r="A222" t="s">
        <v>33</v>
      </c>
      <c r="B222" t="s">
        <v>956</v>
      </c>
      <c r="C222" t="s">
        <v>621</v>
      </c>
      <c r="D222" t="s">
        <v>4211</v>
      </c>
      <c r="E222" t="s">
        <v>959</v>
      </c>
      <c r="F222" t="s">
        <v>537</v>
      </c>
      <c r="H222">
        <f t="shared" si="15"/>
        <v>1.6918429003021148E-2</v>
      </c>
      <c r="I222">
        <f t="shared" si="16"/>
        <v>177.02503681885125</v>
      </c>
      <c r="J222">
        <f t="shared" si="17"/>
        <v>1.6918429003021147</v>
      </c>
      <c r="L222" s="2">
        <f t="shared" si="13"/>
        <v>144.52135493372606</v>
      </c>
      <c r="M222" s="2">
        <f t="shared" si="14"/>
        <v>1.4602215508559919</v>
      </c>
    </row>
    <row r="223" spans="1:13" x14ac:dyDescent="0.25">
      <c r="A223" t="s">
        <v>33</v>
      </c>
      <c r="B223" t="s">
        <v>960</v>
      </c>
      <c r="C223" t="s">
        <v>631</v>
      </c>
      <c r="D223" t="s">
        <v>4212</v>
      </c>
      <c r="E223" t="s">
        <v>963</v>
      </c>
      <c r="F223" t="s">
        <v>4418</v>
      </c>
      <c r="H223">
        <f t="shared" si="15"/>
        <v>1.7019133937562939E-2</v>
      </c>
      <c r="I223">
        <f t="shared" si="16"/>
        <v>177.76141384388808</v>
      </c>
      <c r="J223">
        <f t="shared" si="17"/>
        <v>1.701913393756294</v>
      </c>
      <c r="L223" s="2">
        <f t="shared" si="13"/>
        <v>145.25773195876289</v>
      </c>
      <c r="M223" s="2">
        <f t="shared" si="14"/>
        <v>1.4702920443101712</v>
      </c>
    </row>
    <row r="224" spans="1:13" x14ac:dyDescent="0.25">
      <c r="A224" t="s">
        <v>33</v>
      </c>
      <c r="B224" t="s">
        <v>964</v>
      </c>
      <c r="C224" t="s">
        <v>631</v>
      </c>
      <c r="D224" t="s">
        <v>4212</v>
      </c>
      <c r="E224" t="s">
        <v>967</v>
      </c>
      <c r="F224" t="s">
        <v>537</v>
      </c>
      <c r="H224">
        <f t="shared" si="15"/>
        <v>1.7019133937562939E-2</v>
      </c>
      <c r="I224">
        <f t="shared" si="16"/>
        <v>177.02503681885125</v>
      </c>
      <c r="J224">
        <f t="shared" si="17"/>
        <v>1.701913393756294</v>
      </c>
      <c r="L224" s="2">
        <f t="shared" si="13"/>
        <v>144.52135493372606</v>
      </c>
      <c r="M224" s="2">
        <f t="shared" si="14"/>
        <v>1.4702920443101712</v>
      </c>
    </row>
    <row r="225" spans="1:13" x14ac:dyDescent="0.25">
      <c r="A225" t="s">
        <v>33</v>
      </c>
      <c r="B225" t="s">
        <v>969</v>
      </c>
      <c r="C225" t="s">
        <v>636</v>
      </c>
      <c r="D225" t="s">
        <v>4762</v>
      </c>
      <c r="E225" t="s">
        <v>972</v>
      </c>
      <c r="F225" t="s">
        <v>4418</v>
      </c>
      <c r="H225">
        <f t="shared" si="15"/>
        <v>1.7119838872104734E-2</v>
      </c>
      <c r="I225">
        <f t="shared" si="16"/>
        <v>177.76141384388808</v>
      </c>
      <c r="J225">
        <f t="shared" si="17"/>
        <v>1.7119838872104733</v>
      </c>
      <c r="L225" s="2">
        <f t="shared" si="13"/>
        <v>145.25773195876289</v>
      </c>
      <c r="M225" s="2">
        <f t="shared" si="14"/>
        <v>1.4803625377643506</v>
      </c>
    </row>
    <row r="226" spans="1:13" x14ac:dyDescent="0.25">
      <c r="A226" t="s">
        <v>33</v>
      </c>
      <c r="B226" t="s">
        <v>973</v>
      </c>
      <c r="C226" t="s">
        <v>4371</v>
      </c>
      <c r="D226" t="s">
        <v>4763</v>
      </c>
      <c r="E226" t="s">
        <v>976</v>
      </c>
      <c r="F226" t="s">
        <v>537</v>
      </c>
      <c r="H226">
        <f t="shared" si="15"/>
        <v>1.7220543806646525E-2</v>
      </c>
      <c r="I226">
        <f t="shared" si="16"/>
        <v>177.02503681885125</v>
      </c>
      <c r="J226">
        <f t="shared" si="17"/>
        <v>1.7220543806646524</v>
      </c>
      <c r="L226" s="2">
        <f t="shared" si="13"/>
        <v>144.52135493372606</v>
      </c>
      <c r="M226" s="2">
        <f t="shared" si="14"/>
        <v>1.4904330312185297</v>
      </c>
    </row>
    <row r="227" spans="1:13" x14ac:dyDescent="0.25">
      <c r="A227" t="s">
        <v>33</v>
      </c>
      <c r="B227" t="s">
        <v>977</v>
      </c>
      <c r="C227" t="s">
        <v>648</v>
      </c>
      <c r="D227" t="s">
        <v>4215</v>
      </c>
      <c r="E227" t="s">
        <v>980</v>
      </c>
      <c r="F227" t="s">
        <v>3169</v>
      </c>
      <c r="H227">
        <f t="shared" si="15"/>
        <v>1.732124874118832E-2</v>
      </c>
      <c r="I227">
        <f t="shared" si="16"/>
        <v>179.23416789396171</v>
      </c>
      <c r="J227">
        <f t="shared" si="17"/>
        <v>1.732124874118832</v>
      </c>
      <c r="L227" s="2">
        <f t="shared" si="13"/>
        <v>146.73048600883652</v>
      </c>
      <c r="M227" s="2">
        <f t="shared" si="14"/>
        <v>1.5005035246727092</v>
      </c>
    </row>
    <row r="228" spans="1:13" x14ac:dyDescent="0.25">
      <c r="A228" t="s">
        <v>33</v>
      </c>
      <c r="B228" t="s">
        <v>982</v>
      </c>
      <c r="C228" t="s">
        <v>4373</v>
      </c>
      <c r="D228" t="s">
        <v>4414</v>
      </c>
      <c r="E228" t="s">
        <v>985</v>
      </c>
      <c r="F228" t="s">
        <v>553</v>
      </c>
      <c r="H228">
        <f t="shared" si="15"/>
        <v>1.7371601208459216E-2</v>
      </c>
      <c r="I228">
        <f t="shared" si="16"/>
        <v>178.49779086892488</v>
      </c>
      <c r="J228">
        <f t="shared" si="17"/>
        <v>1.7371601208459215</v>
      </c>
      <c r="L228" s="2">
        <f t="shared" si="13"/>
        <v>145.99410898379969</v>
      </c>
      <c r="M228" s="2">
        <f t="shared" si="14"/>
        <v>1.5055387713997987</v>
      </c>
    </row>
    <row r="229" spans="1:13" x14ac:dyDescent="0.25">
      <c r="A229" t="s">
        <v>33</v>
      </c>
      <c r="B229" t="s">
        <v>986</v>
      </c>
      <c r="C229" t="s">
        <v>653</v>
      </c>
      <c r="D229" t="s">
        <v>4216</v>
      </c>
      <c r="E229" t="s">
        <v>989</v>
      </c>
      <c r="F229" t="s">
        <v>3169</v>
      </c>
      <c r="H229">
        <f t="shared" si="15"/>
        <v>1.7421953675730111E-2</v>
      </c>
      <c r="I229">
        <f t="shared" si="16"/>
        <v>179.23416789396171</v>
      </c>
      <c r="J229">
        <f t="shared" si="17"/>
        <v>1.7421953675730111</v>
      </c>
      <c r="L229" s="2">
        <f t="shared" si="13"/>
        <v>146.73048600883652</v>
      </c>
      <c r="M229" s="2">
        <f t="shared" si="14"/>
        <v>1.5105740181268883</v>
      </c>
    </row>
    <row r="230" spans="1:13" x14ac:dyDescent="0.25">
      <c r="A230" t="s">
        <v>33</v>
      </c>
      <c r="B230" t="s">
        <v>991</v>
      </c>
      <c r="C230" t="s">
        <v>4132</v>
      </c>
      <c r="D230" t="s">
        <v>4217</v>
      </c>
      <c r="E230" t="s">
        <v>994</v>
      </c>
      <c r="F230" t="s">
        <v>532</v>
      </c>
      <c r="H230">
        <f t="shared" si="15"/>
        <v>1.7472306143001007E-2</v>
      </c>
      <c r="I230">
        <f t="shared" si="16"/>
        <v>176.28865979381442</v>
      </c>
      <c r="J230">
        <f t="shared" si="17"/>
        <v>1.7472306143001006</v>
      </c>
      <c r="L230" s="2">
        <f t="shared" si="13"/>
        <v>143.78497790868923</v>
      </c>
      <c r="M230" s="2">
        <f t="shared" si="14"/>
        <v>1.5156092648539778</v>
      </c>
    </row>
    <row r="231" spans="1:13" x14ac:dyDescent="0.25">
      <c r="A231" t="s">
        <v>33</v>
      </c>
      <c r="B231" t="s">
        <v>996</v>
      </c>
      <c r="C231" t="s">
        <v>3067</v>
      </c>
      <c r="D231" t="s">
        <v>4764</v>
      </c>
      <c r="E231" t="s">
        <v>999</v>
      </c>
      <c r="F231" t="s">
        <v>553</v>
      </c>
      <c r="H231">
        <f t="shared" si="15"/>
        <v>1.7623363544813697E-2</v>
      </c>
      <c r="I231">
        <f t="shared" si="16"/>
        <v>178.49779086892488</v>
      </c>
      <c r="J231">
        <f t="shared" si="17"/>
        <v>1.7623363544813697</v>
      </c>
      <c r="L231" s="2">
        <f t="shared" si="13"/>
        <v>145.99410898379969</v>
      </c>
      <c r="M231" s="2">
        <f t="shared" si="14"/>
        <v>1.5307150050352469</v>
      </c>
    </row>
    <row r="232" spans="1:13" x14ac:dyDescent="0.25">
      <c r="A232" t="s">
        <v>33</v>
      </c>
      <c r="B232" t="s">
        <v>1001</v>
      </c>
      <c r="C232" t="s">
        <v>3069</v>
      </c>
      <c r="D232" t="s">
        <v>4220</v>
      </c>
      <c r="E232" t="s">
        <v>1002</v>
      </c>
      <c r="F232" t="s">
        <v>3169</v>
      </c>
      <c r="H232">
        <f t="shared" si="15"/>
        <v>1.7724068479355488E-2</v>
      </c>
      <c r="I232">
        <f t="shared" si="16"/>
        <v>179.23416789396171</v>
      </c>
      <c r="J232">
        <f t="shared" si="17"/>
        <v>1.7724068479355488</v>
      </c>
      <c r="L232" s="2">
        <f t="shared" si="13"/>
        <v>146.73048600883652</v>
      </c>
      <c r="M232" s="2">
        <f t="shared" si="14"/>
        <v>1.540785498489426</v>
      </c>
    </row>
    <row r="233" spans="1:13" x14ac:dyDescent="0.25">
      <c r="A233" t="s">
        <v>33</v>
      </c>
      <c r="B233" t="s">
        <v>1003</v>
      </c>
      <c r="C233" t="s">
        <v>4136</v>
      </c>
      <c r="D233" t="s">
        <v>4221</v>
      </c>
      <c r="E233" t="s">
        <v>1006</v>
      </c>
      <c r="F233" t="s">
        <v>3169</v>
      </c>
      <c r="H233">
        <f t="shared" si="15"/>
        <v>1.782477341389728E-2</v>
      </c>
      <c r="I233">
        <f t="shared" si="16"/>
        <v>179.23416789396171</v>
      </c>
      <c r="J233">
        <f t="shared" si="17"/>
        <v>1.7824773413897279</v>
      </c>
      <c r="L233" s="2">
        <f t="shared" si="13"/>
        <v>146.73048600883652</v>
      </c>
      <c r="M233" s="2">
        <f t="shared" si="14"/>
        <v>1.5508559919436051</v>
      </c>
    </row>
    <row r="234" spans="1:13" x14ac:dyDescent="0.25">
      <c r="A234" t="s">
        <v>33</v>
      </c>
      <c r="B234" t="s">
        <v>1007</v>
      </c>
      <c r="C234" t="s">
        <v>674</v>
      </c>
      <c r="D234" t="s">
        <v>945</v>
      </c>
      <c r="E234" t="s">
        <v>1010</v>
      </c>
      <c r="F234" t="s">
        <v>558</v>
      </c>
      <c r="H234">
        <f t="shared" si="15"/>
        <v>1.7875125881168179E-2</v>
      </c>
      <c r="I234">
        <f t="shared" si="16"/>
        <v>179.82326951399116</v>
      </c>
      <c r="J234">
        <f t="shared" si="17"/>
        <v>1.7875125881168179</v>
      </c>
      <c r="L234" s="2">
        <f t="shared" si="13"/>
        <v>147.31958762886597</v>
      </c>
      <c r="M234" s="2">
        <f t="shared" si="14"/>
        <v>1.5558912386706951</v>
      </c>
    </row>
    <row r="235" spans="1:13" x14ac:dyDescent="0.25">
      <c r="A235" t="s">
        <v>33</v>
      </c>
      <c r="B235" t="s">
        <v>1011</v>
      </c>
      <c r="C235" t="s">
        <v>4140</v>
      </c>
      <c r="D235" t="s">
        <v>950</v>
      </c>
      <c r="E235" t="s">
        <v>1014</v>
      </c>
      <c r="F235" t="s">
        <v>3169</v>
      </c>
      <c r="H235">
        <f t="shared" si="15"/>
        <v>1.7925478348439074E-2</v>
      </c>
      <c r="I235">
        <f t="shared" si="16"/>
        <v>179.23416789396171</v>
      </c>
      <c r="J235">
        <f t="shared" si="17"/>
        <v>1.7925478348439075</v>
      </c>
      <c r="L235" s="2">
        <f t="shared" si="13"/>
        <v>146.73048600883652</v>
      </c>
      <c r="M235" s="2">
        <f t="shared" si="14"/>
        <v>1.5609264853977847</v>
      </c>
    </row>
    <row r="236" spans="1:13" x14ac:dyDescent="0.25">
      <c r="A236" t="s">
        <v>33</v>
      </c>
      <c r="B236" t="s">
        <v>1016</v>
      </c>
      <c r="C236" t="s">
        <v>681</v>
      </c>
      <c r="D236" t="s">
        <v>958</v>
      </c>
      <c r="E236" t="s">
        <v>1019</v>
      </c>
      <c r="F236" t="s">
        <v>558</v>
      </c>
      <c r="H236">
        <f t="shared" si="15"/>
        <v>1.8026183282980866E-2</v>
      </c>
      <c r="I236">
        <f t="shared" si="16"/>
        <v>179.82326951399116</v>
      </c>
      <c r="J236">
        <f t="shared" si="17"/>
        <v>1.8026183282980865</v>
      </c>
      <c r="L236" s="2">
        <f t="shared" si="13"/>
        <v>147.31958762886597</v>
      </c>
      <c r="M236" s="2">
        <f t="shared" si="14"/>
        <v>1.5709969788519638</v>
      </c>
    </row>
    <row r="237" spans="1:13" x14ac:dyDescent="0.25">
      <c r="A237" t="s">
        <v>33</v>
      </c>
      <c r="B237" t="s">
        <v>1020</v>
      </c>
      <c r="C237" t="s">
        <v>685</v>
      </c>
      <c r="D237" t="s">
        <v>4765</v>
      </c>
      <c r="E237" t="s">
        <v>1023</v>
      </c>
      <c r="F237" t="s">
        <v>566</v>
      </c>
      <c r="H237">
        <f t="shared" si="15"/>
        <v>1.812688821752266E-2</v>
      </c>
      <c r="I237">
        <f t="shared" si="16"/>
        <v>181.2960235640648</v>
      </c>
      <c r="J237">
        <f t="shared" si="17"/>
        <v>1.8126888217522661</v>
      </c>
      <c r="L237" s="2">
        <f t="shared" si="13"/>
        <v>148.79234167893961</v>
      </c>
      <c r="M237" s="2">
        <f t="shared" si="14"/>
        <v>1.5810674723061433</v>
      </c>
    </row>
    <row r="238" spans="1:13" x14ac:dyDescent="0.25">
      <c r="A238" t="s">
        <v>33</v>
      </c>
      <c r="B238" t="s">
        <v>1024</v>
      </c>
      <c r="C238" t="s">
        <v>690</v>
      </c>
      <c r="D238" t="s">
        <v>962</v>
      </c>
      <c r="E238" t="s">
        <v>1027</v>
      </c>
      <c r="F238" t="s">
        <v>561</v>
      </c>
      <c r="H238">
        <f t="shared" si="15"/>
        <v>1.8177240684793556E-2</v>
      </c>
      <c r="I238">
        <f t="shared" si="16"/>
        <v>180.55964653902799</v>
      </c>
      <c r="J238">
        <f t="shared" si="17"/>
        <v>1.8177240684793556</v>
      </c>
      <c r="L238" s="2">
        <f t="shared" ref="L238:L301" si="18">I238-$I$44</f>
        <v>148.05596465390281</v>
      </c>
      <c r="M238" s="2">
        <f t="shared" ref="M238:M301" si="19">J238-$J$44</f>
        <v>1.5861027190332329</v>
      </c>
    </row>
    <row r="239" spans="1:13" x14ac:dyDescent="0.25">
      <c r="A239" t="s">
        <v>33</v>
      </c>
      <c r="B239" t="s">
        <v>1029</v>
      </c>
      <c r="C239" t="s">
        <v>695</v>
      </c>
      <c r="D239" t="s">
        <v>966</v>
      </c>
      <c r="E239" t="s">
        <v>1032</v>
      </c>
      <c r="F239" t="s">
        <v>558</v>
      </c>
      <c r="H239">
        <f t="shared" si="15"/>
        <v>1.8227593152064452E-2</v>
      </c>
      <c r="I239">
        <f t="shared" si="16"/>
        <v>179.82326951399116</v>
      </c>
      <c r="J239">
        <f t="shared" si="17"/>
        <v>1.8227593152064452</v>
      </c>
      <c r="L239" s="2">
        <f t="shared" si="18"/>
        <v>147.31958762886597</v>
      </c>
      <c r="M239" s="2">
        <f t="shared" si="19"/>
        <v>1.5911379657603224</v>
      </c>
    </row>
    <row r="240" spans="1:13" x14ac:dyDescent="0.25">
      <c r="A240" t="s">
        <v>33</v>
      </c>
      <c r="B240" t="s">
        <v>1033</v>
      </c>
      <c r="C240" t="s">
        <v>699</v>
      </c>
      <c r="D240" t="s">
        <v>3290</v>
      </c>
      <c r="E240" t="s">
        <v>1034</v>
      </c>
      <c r="F240" t="s">
        <v>558</v>
      </c>
      <c r="H240">
        <f t="shared" si="15"/>
        <v>1.8277945619335347E-2</v>
      </c>
      <c r="I240">
        <f t="shared" si="16"/>
        <v>179.82326951399116</v>
      </c>
      <c r="J240">
        <f t="shared" si="17"/>
        <v>1.8277945619335347</v>
      </c>
      <c r="L240" s="2">
        <f t="shared" si="18"/>
        <v>147.31958762886597</v>
      </c>
      <c r="M240" s="2">
        <f t="shared" si="19"/>
        <v>1.596173212487412</v>
      </c>
    </row>
    <row r="241" spans="1:13" x14ac:dyDescent="0.25">
      <c r="A241" t="s">
        <v>33</v>
      </c>
      <c r="B241" t="s">
        <v>1035</v>
      </c>
      <c r="C241" t="s">
        <v>4381</v>
      </c>
      <c r="D241" t="s">
        <v>3292</v>
      </c>
      <c r="E241" t="s">
        <v>1038</v>
      </c>
      <c r="F241" t="s">
        <v>3175</v>
      </c>
      <c r="H241">
        <f t="shared" si="15"/>
        <v>1.8529707955689829E-2</v>
      </c>
      <c r="I241">
        <f t="shared" si="16"/>
        <v>182.03240058910163</v>
      </c>
      <c r="J241">
        <f t="shared" si="17"/>
        <v>1.8529707955689829</v>
      </c>
      <c r="L241" s="2">
        <f t="shared" si="18"/>
        <v>149.52871870397644</v>
      </c>
      <c r="M241" s="2">
        <f t="shared" si="19"/>
        <v>1.6213494461228601</v>
      </c>
    </row>
    <row r="242" spans="1:13" x14ac:dyDescent="0.25">
      <c r="A242" t="s">
        <v>33</v>
      </c>
      <c r="B242" t="s">
        <v>1039</v>
      </c>
      <c r="C242" t="s">
        <v>708</v>
      </c>
      <c r="D242" t="s">
        <v>3293</v>
      </c>
      <c r="E242" t="s">
        <v>1042</v>
      </c>
      <c r="F242" t="s">
        <v>3175</v>
      </c>
      <c r="H242">
        <f t="shared" si="15"/>
        <v>1.8580060422960724E-2</v>
      </c>
      <c r="I242">
        <f t="shared" si="16"/>
        <v>182.03240058910163</v>
      </c>
      <c r="J242">
        <f t="shared" si="17"/>
        <v>1.8580060422960725</v>
      </c>
      <c r="L242" s="2">
        <f t="shared" si="18"/>
        <v>149.52871870397644</v>
      </c>
      <c r="M242" s="2">
        <f t="shared" si="19"/>
        <v>1.6263846928499497</v>
      </c>
    </row>
    <row r="243" spans="1:13" x14ac:dyDescent="0.25">
      <c r="A243" t="s">
        <v>33</v>
      </c>
      <c r="B243" t="s">
        <v>1043</v>
      </c>
      <c r="C243" t="s">
        <v>3090</v>
      </c>
      <c r="D243" t="s">
        <v>3295</v>
      </c>
      <c r="E243" t="s">
        <v>1046</v>
      </c>
      <c r="F243" t="s">
        <v>571</v>
      </c>
      <c r="H243">
        <f t="shared" si="15"/>
        <v>1.8680765357502519E-2</v>
      </c>
      <c r="I243">
        <f t="shared" si="16"/>
        <v>183.50515463917526</v>
      </c>
      <c r="J243">
        <f t="shared" si="17"/>
        <v>1.868076535750252</v>
      </c>
      <c r="L243" s="2">
        <f t="shared" si="18"/>
        <v>151.00147275405007</v>
      </c>
      <c r="M243" s="2">
        <f t="shared" si="19"/>
        <v>1.6364551863041292</v>
      </c>
    </row>
    <row r="244" spans="1:13" x14ac:dyDescent="0.25">
      <c r="A244" t="s">
        <v>33</v>
      </c>
      <c r="B244" t="s">
        <v>1048</v>
      </c>
      <c r="C244" t="s">
        <v>718</v>
      </c>
      <c r="D244" t="s">
        <v>4421</v>
      </c>
      <c r="E244" t="s">
        <v>1051</v>
      </c>
      <c r="F244" t="s">
        <v>3175</v>
      </c>
      <c r="H244">
        <f t="shared" si="15"/>
        <v>1.8731117824773415E-2</v>
      </c>
      <c r="I244">
        <f t="shared" si="16"/>
        <v>182.03240058910163</v>
      </c>
      <c r="J244">
        <f t="shared" si="17"/>
        <v>1.8731117824773416</v>
      </c>
      <c r="L244" s="2">
        <f t="shared" si="18"/>
        <v>149.52871870397644</v>
      </c>
      <c r="M244" s="2">
        <f t="shared" si="19"/>
        <v>1.6414904330312188</v>
      </c>
    </row>
    <row r="245" spans="1:13" x14ac:dyDescent="0.25">
      <c r="A245" t="s">
        <v>33</v>
      </c>
      <c r="B245" t="s">
        <v>1053</v>
      </c>
      <c r="C245" t="s">
        <v>4151</v>
      </c>
      <c r="D245" t="s">
        <v>4766</v>
      </c>
      <c r="E245" t="s">
        <v>1056</v>
      </c>
      <c r="F245" t="s">
        <v>566</v>
      </c>
      <c r="H245">
        <f t="shared" si="15"/>
        <v>1.878147029204431E-2</v>
      </c>
      <c r="I245">
        <f t="shared" si="16"/>
        <v>181.2960235640648</v>
      </c>
      <c r="J245">
        <f t="shared" si="17"/>
        <v>1.8781470292044311</v>
      </c>
      <c r="L245" s="2">
        <f t="shared" si="18"/>
        <v>148.79234167893961</v>
      </c>
      <c r="M245" s="2">
        <f t="shared" si="19"/>
        <v>1.6465256797583083</v>
      </c>
    </row>
    <row r="246" spans="1:13" x14ac:dyDescent="0.25">
      <c r="A246" t="s">
        <v>33</v>
      </c>
      <c r="B246" t="s">
        <v>1057</v>
      </c>
      <c r="C246" t="s">
        <v>4153</v>
      </c>
      <c r="D246" t="s">
        <v>3297</v>
      </c>
      <c r="E246" t="s">
        <v>1060</v>
      </c>
      <c r="F246" t="s">
        <v>3175</v>
      </c>
      <c r="H246">
        <f t="shared" si="15"/>
        <v>1.8882175226586102E-2</v>
      </c>
      <c r="I246">
        <f t="shared" si="16"/>
        <v>182.03240058910163</v>
      </c>
      <c r="J246">
        <f t="shared" si="17"/>
        <v>1.8882175226586102</v>
      </c>
      <c r="L246" s="2">
        <f t="shared" si="18"/>
        <v>149.52871870397644</v>
      </c>
      <c r="M246" s="2">
        <f t="shared" si="19"/>
        <v>1.6565961732124874</v>
      </c>
    </row>
    <row r="247" spans="1:13" x14ac:dyDescent="0.25">
      <c r="A247" t="s">
        <v>33</v>
      </c>
      <c r="B247" t="s">
        <v>1061</v>
      </c>
      <c r="C247" t="s">
        <v>733</v>
      </c>
      <c r="D247" t="s">
        <v>3300</v>
      </c>
      <c r="E247" t="s">
        <v>1064</v>
      </c>
      <c r="F247" t="s">
        <v>3175</v>
      </c>
      <c r="H247">
        <f t="shared" si="15"/>
        <v>1.8982880161127896E-2</v>
      </c>
      <c r="I247">
        <f t="shared" si="16"/>
        <v>182.03240058910163</v>
      </c>
      <c r="J247">
        <f t="shared" si="17"/>
        <v>1.8982880161127897</v>
      </c>
      <c r="L247" s="2">
        <f t="shared" si="18"/>
        <v>149.52871870397644</v>
      </c>
      <c r="M247" s="2">
        <f t="shared" si="19"/>
        <v>1.666666666666667</v>
      </c>
    </row>
    <row r="248" spans="1:13" x14ac:dyDescent="0.25">
      <c r="A248" t="s">
        <v>33</v>
      </c>
      <c r="B248" t="s">
        <v>1066</v>
      </c>
      <c r="C248" t="s">
        <v>733</v>
      </c>
      <c r="D248" t="s">
        <v>3300</v>
      </c>
      <c r="E248" t="s">
        <v>1069</v>
      </c>
      <c r="F248" t="s">
        <v>4170</v>
      </c>
      <c r="H248">
        <f t="shared" si="15"/>
        <v>1.8982880161127896E-2</v>
      </c>
      <c r="I248">
        <f t="shared" si="16"/>
        <v>182.76877761413846</v>
      </c>
      <c r="J248">
        <f t="shared" si="17"/>
        <v>1.8982880161127897</v>
      </c>
      <c r="L248" s="2">
        <f t="shared" si="18"/>
        <v>150.26509572901327</v>
      </c>
      <c r="M248" s="2">
        <f t="shared" si="19"/>
        <v>1.666666666666667</v>
      </c>
    </row>
    <row r="249" spans="1:13" x14ac:dyDescent="0.25">
      <c r="A249" t="s">
        <v>33</v>
      </c>
      <c r="B249" t="s">
        <v>1070</v>
      </c>
      <c r="C249" t="s">
        <v>4156</v>
      </c>
      <c r="D249" t="s">
        <v>4422</v>
      </c>
      <c r="E249" t="s">
        <v>1073</v>
      </c>
      <c r="F249" t="s">
        <v>566</v>
      </c>
      <c r="H249">
        <f t="shared" si="15"/>
        <v>1.9033232628398792E-2</v>
      </c>
      <c r="I249">
        <f t="shared" si="16"/>
        <v>181.2960235640648</v>
      </c>
      <c r="J249">
        <f t="shared" si="17"/>
        <v>1.9033232628398793</v>
      </c>
      <c r="L249" s="2">
        <f t="shared" si="18"/>
        <v>148.79234167893961</v>
      </c>
      <c r="M249" s="2">
        <f t="shared" si="19"/>
        <v>1.6717019133937565</v>
      </c>
    </row>
    <row r="250" spans="1:13" x14ac:dyDescent="0.25">
      <c r="A250" t="s">
        <v>33</v>
      </c>
      <c r="B250" t="s">
        <v>1074</v>
      </c>
      <c r="C250" t="s">
        <v>740</v>
      </c>
      <c r="D250" t="s">
        <v>4767</v>
      </c>
      <c r="E250" t="s">
        <v>1077</v>
      </c>
      <c r="F250" t="s">
        <v>4170</v>
      </c>
      <c r="H250">
        <f t="shared" si="15"/>
        <v>1.9184290030211479E-2</v>
      </c>
      <c r="I250">
        <f t="shared" si="16"/>
        <v>182.76877761413846</v>
      </c>
      <c r="J250">
        <f t="shared" si="17"/>
        <v>1.9184290030211479</v>
      </c>
      <c r="L250" s="2">
        <f t="shared" si="18"/>
        <v>150.26509572901327</v>
      </c>
      <c r="M250" s="2">
        <f t="shared" si="19"/>
        <v>1.6868076535750252</v>
      </c>
    </row>
    <row r="251" spans="1:13" x14ac:dyDescent="0.25">
      <c r="A251" t="s">
        <v>33</v>
      </c>
      <c r="B251" t="s">
        <v>1078</v>
      </c>
      <c r="C251" t="s">
        <v>745</v>
      </c>
      <c r="D251" t="s">
        <v>4426</v>
      </c>
      <c r="E251" t="s">
        <v>1081</v>
      </c>
      <c r="F251" t="s">
        <v>3177</v>
      </c>
      <c r="H251">
        <f t="shared" si="15"/>
        <v>1.9284994964753274E-2</v>
      </c>
      <c r="I251">
        <f t="shared" si="16"/>
        <v>184.24153166421206</v>
      </c>
      <c r="J251">
        <f t="shared" si="17"/>
        <v>1.9284994964753273</v>
      </c>
      <c r="L251" s="2">
        <f t="shared" si="18"/>
        <v>151.73784977908687</v>
      </c>
      <c r="M251" s="2">
        <f t="shared" si="19"/>
        <v>1.6968781470292045</v>
      </c>
    </row>
    <row r="252" spans="1:13" x14ac:dyDescent="0.25">
      <c r="A252" t="s">
        <v>33</v>
      </c>
      <c r="B252" t="s">
        <v>1083</v>
      </c>
      <c r="C252" t="s">
        <v>749</v>
      </c>
      <c r="D252" t="s">
        <v>1022</v>
      </c>
      <c r="E252" t="s">
        <v>1086</v>
      </c>
      <c r="F252" t="s">
        <v>3177</v>
      </c>
      <c r="H252">
        <f t="shared" si="15"/>
        <v>1.9335347432024169E-2</v>
      </c>
      <c r="I252">
        <f t="shared" si="16"/>
        <v>184.24153166421206</v>
      </c>
      <c r="J252">
        <f t="shared" si="17"/>
        <v>1.9335347432024168</v>
      </c>
      <c r="L252" s="2">
        <f t="shared" si="18"/>
        <v>151.73784977908687</v>
      </c>
      <c r="M252" s="2">
        <f t="shared" si="19"/>
        <v>1.701913393756294</v>
      </c>
    </row>
    <row r="253" spans="1:13" x14ac:dyDescent="0.25">
      <c r="A253" t="s">
        <v>33</v>
      </c>
      <c r="B253" t="s">
        <v>1088</v>
      </c>
      <c r="C253" t="s">
        <v>753</v>
      </c>
      <c r="D253" t="s">
        <v>1026</v>
      </c>
      <c r="E253" t="s">
        <v>1091</v>
      </c>
      <c r="F253" t="s">
        <v>576</v>
      </c>
      <c r="H253">
        <f t="shared" si="15"/>
        <v>1.943605236656596E-2</v>
      </c>
      <c r="I253">
        <f t="shared" si="16"/>
        <v>184.97790868924889</v>
      </c>
      <c r="J253">
        <f t="shared" si="17"/>
        <v>1.9436052366565961</v>
      </c>
      <c r="L253" s="2">
        <f t="shared" si="18"/>
        <v>152.4742268041237</v>
      </c>
      <c r="M253" s="2">
        <f t="shared" si="19"/>
        <v>1.7119838872104733</v>
      </c>
    </row>
    <row r="254" spans="1:13" x14ac:dyDescent="0.25">
      <c r="A254" t="s">
        <v>33</v>
      </c>
      <c r="B254" t="s">
        <v>1092</v>
      </c>
      <c r="C254" t="s">
        <v>758</v>
      </c>
      <c r="D254" t="s">
        <v>1031</v>
      </c>
      <c r="E254" t="s">
        <v>1095</v>
      </c>
      <c r="F254" t="s">
        <v>3180</v>
      </c>
      <c r="H254">
        <f t="shared" si="15"/>
        <v>1.9536757301107755E-2</v>
      </c>
      <c r="I254">
        <f t="shared" si="16"/>
        <v>185.71428571428569</v>
      </c>
      <c r="J254">
        <f t="shared" si="17"/>
        <v>1.9536757301107754</v>
      </c>
      <c r="L254" s="2">
        <f t="shared" si="18"/>
        <v>153.2106038291605</v>
      </c>
      <c r="M254" s="2">
        <f t="shared" si="19"/>
        <v>1.7220543806646527</v>
      </c>
    </row>
    <row r="255" spans="1:13" x14ac:dyDescent="0.25">
      <c r="A255" t="s">
        <v>33</v>
      </c>
      <c r="B255" t="s">
        <v>1096</v>
      </c>
      <c r="C255" t="s">
        <v>762</v>
      </c>
      <c r="D255" t="s">
        <v>1037</v>
      </c>
      <c r="E255" t="s">
        <v>1099</v>
      </c>
      <c r="F255" t="s">
        <v>576</v>
      </c>
      <c r="H255">
        <f t="shared" si="15"/>
        <v>1.9587109768378651E-2</v>
      </c>
      <c r="I255">
        <f t="shared" si="16"/>
        <v>184.97790868924889</v>
      </c>
      <c r="J255">
        <f t="shared" si="17"/>
        <v>1.958710976837865</v>
      </c>
      <c r="L255" s="2">
        <f t="shared" si="18"/>
        <v>152.4742268041237</v>
      </c>
      <c r="M255" s="2">
        <f t="shared" si="19"/>
        <v>1.7270896273917422</v>
      </c>
    </row>
    <row r="256" spans="1:13" x14ac:dyDescent="0.25">
      <c r="A256" t="s">
        <v>33</v>
      </c>
      <c r="B256" t="s">
        <v>1100</v>
      </c>
      <c r="C256" t="s">
        <v>767</v>
      </c>
      <c r="D256" t="s">
        <v>4768</v>
      </c>
      <c r="E256" t="s">
        <v>1103</v>
      </c>
      <c r="F256" t="s">
        <v>3177</v>
      </c>
      <c r="H256">
        <f t="shared" si="15"/>
        <v>1.9687814702920442E-2</v>
      </c>
      <c r="I256">
        <f t="shared" si="16"/>
        <v>184.24153166421206</v>
      </c>
      <c r="J256">
        <f t="shared" si="17"/>
        <v>1.9687814702920443</v>
      </c>
      <c r="L256" s="2">
        <f t="shared" si="18"/>
        <v>151.73784977908687</v>
      </c>
      <c r="M256" s="2">
        <f t="shared" si="19"/>
        <v>1.7371601208459215</v>
      </c>
    </row>
    <row r="257" spans="1:13" x14ac:dyDescent="0.25">
      <c r="A257" t="s">
        <v>33</v>
      </c>
      <c r="B257" t="s">
        <v>1104</v>
      </c>
      <c r="C257" t="s">
        <v>771</v>
      </c>
      <c r="D257" t="s">
        <v>1041</v>
      </c>
      <c r="E257" t="s">
        <v>1107</v>
      </c>
      <c r="F257" t="s">
        <v>571</v>
      </c>
      <c r="H257">
        <f t="shared" si="15"/>
        <v>1.9738167170191341E-2</v>
      </c>
      <c r="I257">
        <f t="shared" si="16"/>
        <v>183.50515463917526</v>
      </c>
      <c r="J257">
        <f t="shared" si="17"/>
        <v>1.9738167170191341</v>
      </c>
      <c r="L257" s="2">
        <f t="shared" si="18"/>
        <v>151.00147275405007</v>
      </c>
      <c r="M257" s="2">
        <f t="shared" si="19"/>
        <v>1.7421953675730113</v>
      </c>
    </row>
    <row r="258" spans="1:13" x14ac:dyDescent="0.25">
      <c r="A258" t="s">
        <v>33</v>
      </c>
      <c r="B258" t="s">
        <v>1109</v>
      </c>
      <c r="C258" t="s">
        <v>780</v>
      </c>
      <c r="D258" t="s">
        <v>1045</v>
      </c>
      <c r="E258" t="s">
        <v>1112</v>
      </c>
      <c r="F258" t="s">
        <v>3177</v>
      </c>
      <c r="H258">
        <f t="shared" si="15"/>
        <v>1.9838872104733132E-2</v>
      </c>
      <c r="I258">
        <f t="shared" si="16"/>
        <v>184.24153166421206</v>
      </c>
      <c r="J258">
        <f t="shared" si="17"/>
        <v>1.9838872104733132</v>
      </c>
      <c r="L258" s="2">
        <f t="shared" si="18"/>
        <v>151.73784977908687</v>
      </c>
      <c r="M258" s="2">
        <f t="shared" si="19"/>
        <v>1.7522658610271904</v>
      </c>
    </row>
    <row r="259" spans="1:13" x14ac:dyDescent="0.25">
      <c r="A259" t="s">
        <v>33</v>
      </c>
      <c r="B259" t="s">
        <v>1114</v>
      </c>
      <c r="C259" t="s">
        <v>780</v>
      </c>
      <c r="D259" t="s">
        <v>1045</v>
      </c>
      <c r="E259" t="s">
        <v>1117</v>
      </c>
      <c r="F259" t="s">
        <v>571</v>
      </c>
      <c r="H259">
        <f t="shared" si="15"/>
        <v>1.9838872104733132E-2</v>
      </c>
      <c r="I259">
        <f t="shared" si="16"/>
        <v>183.50515463917526</v>
      </c>
      <c r="J259">
        <f t="shared" si="17"/>
        <v>1.9838872104733132</v>
      </c>
      <c r="L259" s="2">
        <f t="shared" si="18"/>
        <v>151.00147275405007</v>
      </c>
      <c r="M259" s="2">
        <f t="shared" si="19"/>
        <v>1.7522658610271904</v>
      </c>
    </row>
    <row r="260" spans="1:13" x14ac:dyDescent="0.25">
      <c r="A260" t="s">
        <v>33</v>
      </c>
      <c r="B260" t="s">
        <v>1119</v>
      </c>
      <c r="C260" t="s">
        <v>3115</v>
      </c>
      <c r="D260" t="s">
        <v>4769</v>
      </c>
      <c r="E260" t="s">
        <v>1122</v>
      </c>
      <c r="F260" t="s">
        <v>3185</v>
      </c>
      <c r="H260">
        <f t="shared" si="15"/>
        <v>2.0090634441087614E-2</v>
      </c>
      <c r="I260">
        <f t="shared" si="16"/>
        <v>186.45066273932252</v>
      </c>
      <c r="J260">
        <f t="shared" si="17"/>
        <v>2.0090634441087616</v>
      </c>
      <c r="L260" s="2">
        <f t="shared" si="18"/>
        <v>153.94698085419734</v>
      </c>
      <c r="M260" s="2">
        <f t="shared" si="19"/>
        <v>1.7774420946626388</v>
      </c>
    </row>
    <row r="261" spans="1:13" x14ac:dyDescent="0.25">
      <c r="A261" t="s">
        <v>33</v>
      </c>
      <c r="B261" t="s">
        <v>1124</v>
      </c>
      <c r="C261" t="s">
        <v>789</v>
      </c>
      <c r="D261" t="s">
        <v>4770</v>
      </c>
      <c r="E261" t="s">
        <v>1127</v>
      </c>
      <c r="F261" t="s">
        <v>587</v>
      </c>
      <c r="H261">
        <f t="shared" ref="H261:H324" si="20">(C261-19860)/19860</f>
        <v>2.014098690835851E-2</v>
      </c>
      <c r="I261">
        <f t="shared" ref="I261:I324" si="21">F261/679*1000000</f>
        <v>187.03976435935201</v>
      </c>
      <c r="J261">
        <f t="shared" ref="J261:J324" si="22">H261*100</f>
        <v>2.0140986908358509</v>
      </c>
      <c r="L261" s="2">
        <f t="shared" si="18"/>
        <v>154.53608247422682</v>
      </c>
      <c r="M261" s="2">
        <f t="shared" si="19"/>
        <v>1.7824773413897281</v>
      </c>
    </row>
    <row r="262" spans="1:13" x14ac:dyDescent="0.25">
      <c r="A262" t="s">
        <v>33</v>
      </c>
      <c r="B262" t="s">
        <v>1128</v>
      </c>
      <c r="C262" t="s">
        <v>793</v>
      </c>
      <c r="D262" t="s">
        <v>1063</v>
      </c>
      <c r="E262" t="s">
        <v>1131</v>
      </c>
      <c r="F262" t="s">
        <v>3185</v>
      </c>
      <c r="H262">
        <f t="shared" si="20"/>
        <v>2.0191339375629405E-2</v>
      </c>
      <c r="I262">
        <f t="shared" si="21"/>
        <v>186.45066273932252</v>
      </c>
      <c r="J262">
        <f t="shared" si="22"/>
        <v>2.0191339375629407</v>
      </c>
      <c r="L262" s="2">
        <f t="shared" si="18"/>
        <v>153.94698085419734</v>
      </c>
      <c r="M262" s="2">
        <f t="shared" si="19"/>
        <v>1.7875125881168179</v>
      </c>
    </row>
    <row r="263" spans="1:13" x14ac:dyDescent="0.25">
      <c r="A263" t="s">
        <v>33</v>
      </c>
      <c r="B263" t="s">
        <v>1132</v>
      </c>
      <c r="C263" t="s">
        <v>3122</v>
      </c>
      <c r="D263" t="s">
        <v>1072</v>
      </c>
      <c r="E263" t="s">
        <v>1135</v>
      </c>
      <c r="F263" t="s">
        <v>3185</v>
      </c>
      <c r="H263">
        <f t="shared" si="20"/>
        <v>2.02920443101712E-2</v>
      </c>
      <c r="I263">
        <f t="shared" si="21"/>
        <v>186.45066273932252</v>
      </c>
      <c r="J263">
        <f t="shared" si="22"/>
        <v>2.0292044310171198</v>
      </c>
      <c r="L263" s="2">
        <f t="shared" si="18"/>
        <v>153.94698085419734</v>
      </c>
      <c r="M263" s="2">
        <f t="shared" si="19"/>
        <v>1.797583081570997</v>
      </c>
    </row>
    <row r="264" spans="1:13" x14ac:dyDescent="0.25">
      <c r="A264" t="s">
        <v>33</v>
      </c>
      <c r="B264" t="s">
        <v>1136</v>
      </c>
      <c r="C264" t="s">
        <v>4172</v>
      </c>
      <c r="D264" t="s">
        <v>1076</v>
      </c>
      <c r="E264" t="s">
        <v>1139</v>
      </c>
      <c r="F264" t="s">
        <v>3183</v>
      </c>
      <c r="H264">
        <f t="shared" si="20"/>
        <v>2.0392749244712991E-2</v>
      </c>
      <c r="I264">
        <f t="shared" si="21"/>
        <v>187.77614138438881</v>
      </c>
      <c r="J264">
        <f t="shared" si="22"/>
        <v>2.0392749244712993</v>
      </c>
      <c r="L264" s="2">
        <f t="shared" si="18"/>
        <v>155.27245949926362</v>
      </c>
      <c r="M264" s="2">
        <f t="shared" si="19"/>
        <v>1.8076535750251765</v>
      </c>
    </row>
    <row r="265" spans="1:13" x14ac:dyDescent="0.25">
      <c r="A265" t="s">
        <v>33</v>
      </c>
      <c r="B265" t="s">
        <v>1140</v>
      </c>
      <c r="C265" t="s">
        <v>811</v>
      </c>
      <c r="D265" t="s">
        <v>4771</v>
      </c>
      <c r="E265" t="s">
        <v>1143</v>
      </c>
      <c r="F265" t="s">
        <v>3185</v>
      </c>
      <c r="H265">
        <f t="shared" si="20"/>
        <v>2.0493454179254782E-2</v>
      </c>
      <c r="I265">
        <f t="shared" si="21"/>
        <v>186.45066273932252</v>
      </c>
      <c r="J265">
        <f t="shared" si="22"/>
        <v>2.0493454179254784</v>
      </c>
      <c r="L265" s="2">
        <f t="shared" si="18"/>
        <v>153.94698085419734</v>
      </c>
      <c r="M265" s="2">
        <f t="shared" si="19"/>
        <v>1.8177240684793556</v>
      </c>
    </row>
    <row r="266" spans="1:13" x14ac:dyDescent="0.25">
      <c r="A266" t="s">
        <v>33</v>
      </c>
      <c r="B266" t="s">
        <v>1144</v>
      </c>
      <c r="C266" t="s">
        <v>811</v>
      </c>
      <c r="D266" t="s">
        <v>4771</v>
      </c>
      <c r="E266" t="s">
        <v>1147</v>
      </c>
      <c r="F266" t="s">
        <v>3185</v>
      </c>
      <c r="H266">
        <f t="shared" si="20"/>
        <v>2.0493454179254782E-2</v>
      </c>
      <c r="I266">
        <f t="shared" si="21"/>
        <v>186.45066273932252</v>
      </c>
      <c r="J266">
        <f t="shared" si="22"/>
        <v>2.0493454179254784</v>
      </c>
      <c r="L266" s="2">
        <f t="shared" si="18"/>
        <v>153.94698085419734</v>
      </c>
      <c r="M266" s="2">
        <f t="shared" si="19"/>
        <v>1.8177240684793556</v>
      </c>
    </row>
    <row r="267" spans="1:13" x14ac:dyDescent="0.25">
      <c r="A267" t="s">
        <v>33</v>
      </c>
      <c r="B267" t="s">
        <v>1149</v>
      </c>
      <c r="C267" t="s">
        <v>816</v>
      </c>
      <c r="D267" t="s">
        <v>1080</v>
      </c>
      <c r="E267" t="s">
        <v>1152</v>
      </c>
      <c r="F267" t="s">
        <v>3185</v>
      </c>
      <c r="H267">
        <f t="shared" si="20"/>
        <v>2.0543806646525681E-2</v>
      </c>
      <c r="I267">
        <f t="shared" si="21"/>
        <v>186.45066273932252</v>
      </c>
      <c r="J267">
        <f t="shared" si="22"/>
        <v>2.0543806646525682</v>
      </c>
      <c r="L267" s="2">
        <f t="shared" si="18"/>
        <v>153.94698085419734</v>
      </c>
      <c r="M267" s="2">
        <f t="shared" si="19"/>
        <v>1.8227593152064454</v>
      </c>
    </row>
    <row r="268" spans="1:13" x14ac:dyDescent="0.25">
      <c r="A268" t="s">
        <v>33</v>
      </c>
      <c r="B268" t="s">
        <v>1154</v>
      </c>
      <c r="C268" t="s">
        <v>4402</v>
      </c>
      <c r="D268" t="s">
        <v>4772</v>
      </c>
      <c r="E268" t="s">
        <v>1157</v>
      </c>
      <c r="F268" t="s">
        <v>587</v>
      </c>
      <c r="H268">
        <f t="shared" si="20"/>
        <v>2.0745216515609264E-2</v>
      </c>
      <c r="I268">
        <f t="shared" si="21"/>
        <v>187.03976435935201</v>
      </c>
      <c r="J268">
        <f t="shared" si="22"/>
        <v>2.0745216515609264</v>
      </c>
      <c r="L268" s="2">
        <f t="shared" si="18"/>
        <v>154.53608247422682</v>
      </c>
      <c r="M268" s="2">
        <f t="shared" si="19"/>
        <v>1.8429003021148036</v>
      </c>
    </row>
    <row r="269" spans="1:13" x14ac:dyDescent="0.25">
      <c r="A269" t="s">
        <v>33</v>
      </c>
      <c r="B269" t="s">
        <v>1158</v>
      </c>
      <c r="C269" t="s">
        <v>829</v>
      </c>
      <c r="D269" t="s">
        <v>4773</v>
      </c>
      <c r="E269" t="s">
        <v>1161</v>
      </c>
      <c r="F269" t="s">
        <v>598</v>
      </c>
      <c r="H269">
        <f t="shared" si="20"/>
        <v>2.0845921450151059E-2</v>
      </c>
      <c r="I269">
        <f t="shared" si="21"/>
        <v>188.51251840942564</v>
      </c>
      <c r="J269">
        <f t="shared" si="22"/>
        <v>2.0845921450151059</v>
      </c>
      <c r="L269" s="2">
        <f t="shared" si="18"/>
        <v>156.00883652430045</v>
      </c>
      <c r="M269" s="2">
        <f t="shared" si="19"/>
        <v>1.8529707955689831</v>
      </c>
    </row>
    <row r="270" spans="1:13" x14ac:dyDescent="0.25">
      <c r="A270" t="s">
        <v>33</v>
      </c>
      <c r="B270" t="s">
        <v>1162</v>
      </c>
      <c r="C270" t="s">
        <v>829</v>
      </c>
      <c r="D270" t="s">
        <v>4773</v>
      </c>
      <c r="E270" t="s">
        <v>1165</v>
      </c>
      <c r="F270" t="s">
        <v>3185</v>
      </c>
      <c r="H270">
        <f t="shared" si="20"/>
        <v>2.0845921450151059E-2</v>
      </c>
      <c r="I270">
        <f t="shared" si="21"/>
        <v>186.45066273932252</v>
      </c>
      <c r="J270">
        <f t="shared" si="22"/>
        <v>2.0845921450151059</v>
      </c>
      <c r="L270" s="2">
        <f t="shared" si="18"/>
        <v>153.94698085419734</v>
      </c>
      <c r="M270" s="2">
        <f t="shared" si="19"/>
        <v>1.8529707955689831</v>
      </c>
    </row>
    <row r="271" spans="1:13" x14ac:dyDescent="0.25">
      <c r="A271" t="s">
        <v>33</v>
      </c>
      <c r="B271" t="s">
        <v>1167</v>
      </c>
      <c r="C271" t="s">
        <v>4180</v>
      </c>
      <c r="D271" t="s">
        <v>4774</v>
      </c>
      <c r="E271" t="s">
        <v>1170</v>
      </c>
      <c r="F271" t="s">
        <v>587</v>
      </c>
      <c r="H271">
        <f t="shared" si="20"/>
        <v>2.094662638469285E-2</v>
      </c>
      <c r="I271">
        <f t="shared" si="21"/>
        <v>187.03976435935201</v>
      </c>
      <c r="J271">
        <f t="shared" si="22"/>
        <v>2.094662638469285</v>
      </c>
      <c r="L271" s="2">
        <f t="shared" si="18"/>
        <v>154.53608247422682</v>
      </c>
      <c r="M271" s="2">
        <f t="shared" si="19"/>
        <v>1.8630412890231622</v>
      </c>
    </row>
    <row r="272" spans="1:13" x14ac:dyDescent="0.25">
      <c r="A272" t="s">
        <v>33</v>
      </c>
      <c r="B272" t="s">
        <v>1172</v>
      </c>
      <c r="C272" t="s">
        <v>3137</v>
      </c>
      <c r="D272" t="s">
        <v>4775</v>
      </c>
      <c r="E272" t="s">
        <v>1175</v>
      </c>
      <c r="F272" t="s">
        <v>587</v>
      </c>
      <c r="H272">
        <f t="shared" si="20"/>
        <v>2.1047331319234641E-2</v>
      </c>
      <c r="I272">
        <f t="shared" si="21"/>
        <v>187.03976435935201</v>
      </c>
      <c r="J272">
        <f t="shared" si="22"/>
        <v>2.1047331319234641</v>
      </c>
      <c r="L272" s="2">
        <f t="shared" si="18"/>
        <v>154.53608247422682</v>
      </c>
      <c r="M272" s="2">
        <f t="shared" si="19"/>
        <v>1.8731117824773413</v>
      </c>
    </row>
    <row r="273" spans="1:13" x14ac:dyDescent="0.25">
      <c r="A273" t="s">
        <v>33</v>
      </c>
      <c r="B273" t="s">
        <v>1176</v>
      </c>
      <c r="C273" t="s">
        <v>3140</v>
      </c>
      <c r="D273" t="s">
        <v>4776</v>
      </c>
      <c r="E273" t="s">
        <v>1177</v>
      </c>
      <c r="F273" t="s">
        <v>595</v>
      </c>
      <c r="H273">
        <f t="shared" si="20"/>
        <v>2.1148036253776436E-2</v>
      </c>
      <c r="I273">
        <f t="shared" si="21"/>
        <v>189.24889543446247</v>
      </c>
      <c r="J273">
        <f t="shared" si="22"/>
        <v>2.1148036253776437</v>
      </c>
      <c r="L273" s="2">
        <f t="shared" si="18"/>
        <v>156.74521354933728</v>
      </c>
      <c r="M273" s="2">
        <f t="shared" si="19"/>
        <v>1.8831822759315209</v>
      </c>
    </row>
    <row r="274" spans="1:13" x14ac:dyDescent="0.25">
      <c r="A274" t="s">
        <v>33</v>
      </c>
      <c r="B274" t="s">
        <v>1178</v>
      </c>
      <c r="C274" t="s">
        <v>846</v>
      </c>
      <c r="D274" t="s">
        <v>4777</v>
      </c>
      <c r="E274" t="s">
        <v>1181</v>
      </c>
      <c r="F274" t="s">
        <v>587</v>
      </c>
      <c r="H274">
        <f t="shared" si="20"/>
        <v>2.1198388721047332E-2</v>
      </c>
      <c r="I274">
        <f t="shared" si="21"/>
        <v>187.03976435935201</v>
      </c>
      <c r="J274">
        <f t="shared" si="22"/>
        <v>2.119838872104733</v>
      </c>
      <c r="L274" s="2">
        <f t="shared" si="18"/>
        <v>154.53608247422682</v>
      </c>
      <c r="M274" s="2">
        <f t="shared" si="19"/>
        <v>1.8882175226586102</v>
      </c>
    </row>
    <row r="275" spans="1:13" x14ac:dyDescent="0.25">
      <c r="A275" t="s">
        <v>33</v>
      </c>
      <c r="B275" t="s">
        <v>1182</v>
      </c>
      <c r="C275" t="s">
        <v>851</v>
      </c>
      <c r="D275" t="s">
        <v>4778</v>
      </c>
      <c r="E275" t="s">
        <v>1185</v>
      </c>
      <c r="F275" t="s">
        <v>595</v>
      </c>
      <c r="H275">
        <f t="shared" si="20"/>
        <v>2.1248741188318227E-2</v>
      </c>
      <c r="I275">
        <f t="shared" si="21"/>
        <v>189.24889543446247</v>
      </c>
      <c r="J275">
        <f t="shared" si="22"/>
        <v>2.1248741188318228</v>
      </c>
      <c r="L275" s="2">
        <f t="shared" si="18"/>
        <v>156.74521354933728</v>
      </c>
      <c r="M275" s="2">
        <f t="shared" si="19"/>
        <v>1.8932527693857</v>
      </c>
    </row>
    <row r="276" spans="1:13" x14ac:dyDescent="0.25">
      <c r="A276" t="s">
        <v>33</v>
      </c>
      <c r="B276" t="s">
        <v>1187</v>
      </c>
      <c r="C276" t="s">
        <v>3146</v>
      </c>
      <c r="D276" t="s">
        <v>4779</v>
      </c>
      <c r="E276" t="s">
        <v>1190</v>
      </c>
      <c r="F276" t="s">
        <v>598</v>
      </c>
      <c r="H276">
        <f t="shared" si="20"/>
        <v>2.1349446122860022E-2</v>
      </c>
      <c r="I276">
        <f t="shared" si="21"/>
        <v>188.51251840942564</v>
      </c>
      <c r="J276">
        <f t="shared" si="22"/>
        <v>2.1349446122860023</v>
      </c>
      <c r="L276" s="2">
        <f t="shared" si="18"/>
        <v>156.00883652430045</v>
      </c>
      <c r="M276" s="2">
        <f t="shared" si="19"/>
        <v>1.9033232628398795</v>
      </c>
    </row>
    <row r="277" spans="1:13" x14ac:dyDescent="0.25">
      <c r="A277" t="s">
        <v>33</v>
      </c>
      <c r="B277" t="s">
        <v>1192</v>
      </c>
      <c r="C277" t="s">
        <v>859</v>
      </c>
      <c r="D277" t="s">
        <v>4780</v>
      </c>
      <c r="E277" t="s">
        <v>1195</v>
      </c>
      <c r="F277" t="s">
        <v>587</v>
      </c>
      <c r="H277">
        <f t="shared" si="20"/>
        <v>2.1399798590130917E-2</v>
      </c>
      <c r="I277">
        <f t="shared" si="21"/>
        <v>187.03976435935201</v>
      </c>
      <c r="J277">
        <f t="shared" si="22"/>
        <v>2.1399798590130916</v>
      </c>
      <c r="L277" s="2">
        <f t="shared" si="18"/>
        <v>154.53608247422682</v>
      </c>
      <c r="M277" s="2">
        <f t="shared" si="19"/>
        <v>1.9083585095669688</v>
      </c>
    </row>
    <row r="278" spans="1:13" x14ac:dyDescent="0.25">
      <c r="A278" t="s">
        <v>33</v>
      </c>
      <c r="B278" t="s">
        <v>1196</v>
      </c>
      <c r="C278" t="s">
        <v>868</v>
      </c>
      <c r="D278" t="s">
        <v>4781</v>
      </c>
      <c r="E278" t="s">
        <v>1199</v>
      </c>
      <c r="F278" t="s">
        <v>3183</v>
      </c>
      <c r="H278">
        <f t="shared" si="20"/>
        <v>2.1550855991943604E-2</v>
      </c>
      <c r="I278">
        <f t="shared" si="21"/>
        <v>187.77614138438881</v>
      </c>
      <c r="J278">
        <f t="shared" si="22"/>
        <v>2.1550855991943605</v>
      </c>
      <c r="L278" s="2">
        <f t="shared" si="18"/>
        <v>155.27245949926362</v>
      </c>
      <c r="M278" s="2">
        <f t="shared" si="19"/>
        <v>1.9234642497482377</v>
      </c>
    </row>
    <row r="279" spans="1:13" x14ac:dyDescent="0.25">
      <c r="A279" t="s">
        <v>33</v>
      </c>
      <c r="B279" t="s">
        <v>1201</v>
      </c>
      <c r="C279" t="s">
        <v>4189</v>
      </c>
      <c r="D279" t="s">
        <v>4782</v>
      </c>
      <c r="E279" t="s">
        <v>1204</v>
      </c>
      <c r="F279" t="s">
        <v>598</v>
      </c>
      <c r="H279">
        <f t="shared" si="20"/>
        <v>2.16012084592145E-2</v>
      </c>
      <c r="I279">
        <f t="shared" si="21"/>
        <v>188.51251840942564</v>
      </c>
      <c r="J279">
        <f t="shared" si="22"/>
        <v>2.1601208459214498</v>
      </c>
      <c r="L279" s="2">
        <f t="shared" si="18"/>
        <v>156.00883652430045</v>
      </c>
      <c r="M279" s="2">
        <f t="shared" si="19"/>
        <v>1.928499496475327</v>
      </c>
    </row>
    <row r="280" spans="1:13" x14ac:dyDescent="0.25">
      <c r="A280" t="s">
        <v>33</v>
      </c>
      <c r="B280" t="s">
        <v>1205</v>
      </c>
      <c r="C280" t="s">
        <v>872</v>
      </c>
      <c r="D280" t="s">
        <v>4783</v>
      </c>
      <c r="E280" t="s">
        <v>1208</v>
      </c>
      <c r="F280" t="s">
        <v>595</v>
      </c>
      <c r="H280">
        <f t="shared" si="20"/>
        <v>2.1701913393756295E-2</v>
      </c>
      <c r="I280">
        <f t="shared" si="21"/>
        <v>189.24889543446247</v>
      </c>
      <c r="J280">
        <f t="shared" si="22"/>
        <v>2.1701913393756294</v>
      </c>
      <c r="L280" s="2">
        <f t="shared" si="18"/>
        <v>156.74521354933728</v>
      </c>
      <c r="M280" s="2">
        <f t="shared" si="19"/>
        <v>1.9385699899295066</v>
      </c>
    </row>
    <row r="281" spans="1:13" x14ac:dyDescent="0.25">
      <c r="A281" t="s">
        <v>33</v>
      </c>
      <c r="B281" t="s">
        <v>1209</v>
      </c>
      <c r="C281" t="s">
        <v>4192</v>
      </c>
      <c r="D281" t="s">
        <v>4784</v>
      </c>
      <c r="E281" t="s">
        <v>1212</v>
      </c>
      <c r="F281" t="s">
        <v>595</v>
      </c>
      <c r="H281">
        <f t="shared" si="20"/>
        <v>2.175226586102719E-2</v>
      </c>
      <c r="I281">
        <f t="shared" si="21"/>
        <v>189.24889543446247</v>
      </c>
      <c r="J281">
        <f t="shared" si="22"/>
        <v>2.1752265861027191</v>
      </c>
      <c r="L281" s="2">
        <f t="shared" si="18"/>
        <v>156.74521354933728</v>
      </c>
      <c r="M281" s="2">
        <f t="shared" si="19"/>
        <v>1.9436052366565963</v>
      </c>
    </row>
    <row r="282" spans="1:13" x14ac:dyDescent="0.25">
      <c r="A282" t="s">
        <v>33</v>
      </c>
      <c r="B282" t="s">
        <v>1213</v>
      </c>
      <c r="C282" t="s">
        <v>880</v>
      </c>
      <c r="D282" t="s">
        <v>4785</v>
      </c>
      <c r="E282" t="s">
        <v>1216</v>
      </c>
      <c r="F282" t="s">
        <v>3192</v>
      </c>
      <c r="H282">
        <f t="shared" si="20"/>
        <v>2.1852970795568982E-2</v>
      </c>
      <c r="I282">
        <f t="shared" si="21"/>
        <v>191.45802650957293</v>
      </c>
      <c r="J282">
        <f t="shared" si="22"/>
        <v>2.1852970795568982</v>
      </c>
      <c r="L282" s="2">
        <f t="shared" si="18"/>
        <v>158.95434462444774</v>
      </c>
      <c r="M282" s="2">
        <f t="shared" si="19"/>
        <v>1.9536757301107754</v>
      </c>
    </row>
    <row r="283" spans="1:13" x14ac:dyDescent="0.25">
      <c r="A283" t="s">
        <v>33</v>
      </c>
      <c r="B283" t="s">
        <v>1217</v>
      </c>
      <c r="C283" t="s">
        <v>885</v>
      </c>
      <c r="D283" t="s">
        <v>4786</v>
      </c>
      <c r="E283" t="s">
        <v>1220</v>
      </c>
      <c r="F283" t="s">
        <v>3190</v>
      </c>
      <c r="H283">
        <f t="shared" si="20"/>
        <v>2.1953675730110776E-2</v>
      </c>
      <c r="I283">
        <f t="shared" si="21"/>
        <v>189.98527245949927</v>
      </c>
      <c r="J283">
        <f t="shared" si="22"/>
        <v>2.1953675730110778</v>
      </c>
      <c r="L283" s="2">
        <f t="shared" si="18"/>
        <v>157.48159057437408</v>
      </c>
      <c r="M283" s="2">
        <f t="shared" si="19"/>
        <v>1.963746223564955</v>
      </c>
    </row>
    <row r="284" spans="1:13" x14ac:dyDescent="0.25">
      <c r="A284" t="s">
        <v>33</v>
      </c>
      <c r="B284" t="s">
        <v>1221</v>
      </c>
      <c r="C284" t="s">
        <v>4196</v>
      </c>
      <c r="D284" t="s">
        <v>4787</v>
      </c>
      <c r="E284" t="s">
        <v>1224</v>
      </c>
      <c r="F284" t="s">
        <v>3190</v>
      </c>
      <c r="H284">
        <f t="shared" si="20"/>
        <v>2.2054380664652568E-2</v>
      </c>
      <c r="I284">
        <f t="shared" si="21"/>
        <v>189.98527245949927</v>
      </c>
      <c r="J284">
        <f t="shared" si="22"/>
        <v>2.2054380664652569</v>
      </c>
      <c r="L284" s="2">
        <f t="shared" si="18"/>
        <v>157.48159057437408</v>
      </c>
      <c r="M284" s="2">
        <f t="shared" si="19"/>
        <v>1.9738167170191341</v>
      </c>
    </row>
    <row r="285" spans="1:13" x14ac:dyDescent="0.25">
      <c r="A285" t="s">
        <v>33</v>
      </c>
      <c r="B285" t="s">
        <v>1225</v>
      </c>
      <c r="C285" t="s">
        <v>894</v>
      </c>
      <c r="D285" t="s">
        <v>4788</v>
      </c>
      <c r="E285" t="s">
        <v>1228</v>
      </c>
      <c r="F285" t="s">
        <v>592</v>
      </c>
      <c r="H285">
        <f t="shared" si="20"/>
        <v>2.2104733131923463E-2</v>
      </c>
      <c r="I285">
        <f t="shared" si="21"/>
        <v>190.7216494845361</v>
      </c>
      <c r="J285">
        <f t="shared" si="22"/>
        <v>2.2104733131923462</v>
      </c>
      <c r="L285" s="2">
        <f t="shared" si="18"/>
        <v>158.21796759941091</v>
      </c>
      <c r="M285" s="2">
        <f t="shared" si="19"/>
        <v>1.9788519637462234</v>
      </c>
    </row>
    <row r="286" spans="1:13" x14ac:dyDescent="0.25">
      <c r="A286" t="s">
        <v>33</v>
      </c>
      <c r="B286" t="s">
        <v>1229</v>
      </c>
      <c r="C286" t="s">
        <v>894</v>
      </c>
      <c r="D286" t="s">
        <v>4788</v>
      </c>
      <c r="E286" t="s">
        <v>1232</v>
      </c>
      <c r="F286" t="s">
        <v>598</v>
      </c>
      <c r="H286">
        <f t="shared" si="20"/>
        <v>2.2104733131923463E-2</v>
      </c>
      <c r="I286">
        <f t="shared" si="21"/>
        <v>188.51251840942564</v>
      </c>
      <c r="J286">
        <f t="shared" si="22"/>
        <v>2.2104733131923462</v>
      </c>
      <c r="L286" s="2">
        <f t="shared" si="18"/>
        <v>156.00883652430045</v>
      </c>
      <c r="M286" s="2">
        <f t="shared" si="19"/>
        <v>1.9788519637462234</v>
      </c>
    </row>
    <row r="287" spans="1:13" x14ac:dyDescent="0.25">
      <c r="A287" t="s">
        <v>33</v>
      </c>
      <c r="B287" t="s">
        <v>1233</v>
      </c>
      <c r="C287" t="s">
        <v>4199</v>
      </c>
      <c r="D287" t="s">
        <v>3353</v>
      </c>
      <c r="E287" t="s">
        <v>1236</v>
      </c>
      <c r="F287" t="s">
        <v>3190</v>
      </c>
      <c r="H287">
        <f t="shared" si="20"/>
        <v>2.2255790533736153E-2</v>
      </c>
      <c r="I287">
        <f t="shared" si="21"/>
        <v>189.98527245949927</v>
      </c>
      <c r="J287">
        <f t="shared" si="22"/>
        <v>2.2255790533736155</v>
      </c>
      <c r="L287" s="2">
        <f t="shared" si="18"/>
        <v>157.48159057437408</v>
      </c>
      <c r="M287" s="2">
        <f t="shared" si="19"/>
        <v>1.9939577039274927</v>
      </c>
    </row>
    <row r="288" spans="1:13" x14ac:dyDescent="0.25">
      <c r="A288" t="s">
        <v>33</v>
      </c>
      <c r="B288" t="s">
        <v>1237</v>
      </c>
      <c r="C288" t="s">
        <v>4201</v>
      </c>
      <c r="D288" t="s">
        <v>4789</v>
      </c>
      <c r="E288" t="s">
        <v>1240</v>
      </c>
      <c r="F288" t="s">
        <v>3192</v>
      </c>
      <c r="H288">
        <f t="shared" si="20"/>
        <v>2.240684793554884E-2</v>
      </c>
      <c r="I288">
        <f t="shared" si="21"/>
        <v>191.45802650957293</v>
      </c>
      <c r="J288">
        <f t="shared" si="22"/>
        <v>2.2406847935548839</v>
      </c>
      <c r="L288" s="2">
        <f t="shared" si="18"/>
        <v>158.95434462444774</v>
      </c>
      <c r="M288" s="2">
        <f t="shared" si="19"/>
        <v>2.0090634441087611</v>
      </c>
    </row>
    <row r="289" spans="1:13" x14ac:dyDescent="0.25">
      <c r="A289" t="s">
        <v>33</v>
      </c>
      <c r="B289" t="s">
        <v>1241</v>
      </c>
      <c r="C289" t="s">
        <v>910</v>
      </c>
      <c r="D289" t="s">
        <v>3358</v>
      </c>
      <c r="E289" t="s">
        <v>1244</v>
      </c>
      <c r="F289" t="s">
        <v>3192</v>
      </c>
      <c r="H289">
        <f t="shared" si="20"/>
        <v>2.2457200402819739E-2</v>
      </c>
      <c r="I289">
        <f t="shared" si="21"/>
        <v>191.45802650957293</v>
      </c>
      <c r="J289">
        <f t="shared" si="22"/>
        <v>2.2457200402819741</v>
      </c>
      <c r="L289" s="2">
        <f t="shared" si="18"/>
        <v>158.95434462444774</v>
      </c>
      <c r="M289" s="2">
        <f t="shared" si="19"/>
        <v>2.0140986908358514</v>
      </c>
    </row>
    <row r="290" spans="1:13" x14ac:dyDescent="0.25">
      <c r="A290" t="s">
        <v>33</v>
      </c>
      <c r="B290" t="s">
        <v>1245</v>
      </c>
      <c r="C290" t="s">
        <v>915</v>
      </c>
      <c r="D290" t="s">
        <v>4790</v>
      </c>
      <c r="E290" t="s">
        <v>1248</v>
      </c>
      <c r="F290" t="s">
        <v>3190</v>
      </c>
      <c r="H290">
        <f t="shared" si="20"/>
        <v>2.2507552870090635E-2</v>
      </c>
      <c r="I290">
        <f t="shared" si="21"/>
        <v>189.98527245949927</v>
      </c>
      <c r="J290">
        <f t="shared" si="22"/>
        <v>2.2507552870090635</v>
      </c>
      <c r="L290" s="2">
        <f t="shared" si="18"/>
        <v>157.48159057437408</v>
      </c>
      <c r="M290" s="2">
        <f t="shared" si="19"/>
        <v>2.0191339375629407</v>
      </c>
    </row>
    <row r="291" spans="1:13" x14ac:dyDescent="0.25">
      <c r="A291" t="s">
        <v>33</v>
      </c>
      <c r="B291" t="s">
        <v>1249</v>
      </c>
      <c r="C291" t="s">
        <v>919</v>
      </c>
      <c r="D291" t="s">
        <v>4791</v>
      </c>
      <c r="E291" t="s">
        <v>1252</v>
      </c>
      <c r="F291" t="s">
        <v>592</v>
      </c>
      <c r="H291">
        <f t="shared" si="20"/>
        <v>2.2557905337361531E-2</v>
      </c>
      <c r="I291">
        <f t="shared" si="21"/>
        <v>190.7216494845361</v>
      </c>
      <c r="J291">
        <f t="shared" si="22"/>
        <v>2.2557905337361532</v>
      </c>
      <c r="L291" s="2">
        <f t="shared" si="18"/>
        <v>158.21796759941091</v>
      </c>
      <c r="M291" s="2">
        <f t="shared" si="19"/>
        <v>2.0241691842900305</v>
      </c>
    </row>
    <row r="292" spans="1:13" x14ac:dyDescent="0.25">
      <c r="A292" t="s">
        <v>33</v>
      </c>
      <c r="B292" t="s">
        <v>1253</v>
      </c>
      <c r="C292" t="s">
        <v>4206</v>
      </c>
      <c r="D292" t="s">
        <v>4792</v>
      </c>
      <c r="E292" t="s">
        <v>1256</v>
      </c>
      <c r="F292" t="s">
        <v>3192</v>
      </c>
      <c r="H292">
        <f t="shared" si="20"/>
        <v>2.2708962739174221E-2</v>
      </c>
      <c r="I292">
        <f t="shared" si="21"/>
        <v>191.45802650957293</v>
      </c>
      <c r="J292">
        <f t="shared" si="22"/>
        <v>2.2708962739174221</v>
      </c>
      <c r="L292" s="2">
        <f t="shared" si="18"/>
        <v>158.95434462444774</v>
      </c>
      <c r="M292" s="2">
        <f t="shared" si="19"/>
        <v>2.0392749244712993</v>
      </c>
    </row>
    <row r="293" spans="1:13" x14ac:dyDescent="0.25">
      <c r="A293" t="s">
        <v>33</v>
      </c>
      <c r="B293" t="s">
        <v>1257</v>
      </c>
      <c r="C293" t="s">
        <v>932</v>
      </c>
      <c r="D293" t="s">
        <v>3363</v>
      </c>
      <c r="E293" t="s">
        <v>1260</v>
      </c>
      <c r="F293" t="s">
        <v>610</v>
      </c>
      <c r="H293">
        <f t="shared" si="20"/>
        <v>2.2809667673716012E-2</v>
      </c>
      <c r="I293">
        <f t="shared" si="21"/>
        <v>192.19440353460973</v>
      </c>
      <c r="J293">
        <f t="shared" si="22"/>
        <v>2.2809667673716012</v>
      </c>
      <c r="L293" s="2">
        <f t="shared" si="18"/>
        <v>159.69072164948454</v>
      </c>
      <c r="M293" s="2">
        <f t="shared" si="19"/>
        <v>2.0493454179254784</v>
      </c>
    </row>
    <row r="294" spans="1:13" x14ac:dyDescent="0.25">
      <c r="A294" t="s">
        <v>33</v>
      </c>
      <c r="B294" t="s">
        <v>1261</v>
      </c>
      <c r="C294" t="s">
        <v>932</v>
      </c>
      <c r="D294" t="s">
        <v>3363</v>
      </c>
      <c r="E294" t="s">
        <v>1264</v>
      </c>
      <c r="F294" t="s">
        <v>3192</v>
      </c>
      <c r="H294">
        <f t="shared" si="20"/>
        <v>2.2809667673716012E-2</v>
      </c>
      <c r="I294">
        <f t="shared" si="21"/>
        <v>191.45802650957293</v>
      </c>
      <c r="J294">
        <f t="shared" si="22"/>
        <v>2.2809667673716012</v>
      </c>
      <c r="L294" s="2">
        <f t="shared" si="18"/>
        <v>158.95434462444774</v>
      </c>
      <c r="M294" s="2">
        <f t="shared" si="19"/>
        <v>2.0493454179254784</v>
      </c>
    </row>
    <row r="295" spans="1:13" x14ac:dyDescent="0.25">
      <c r="A295" t="s">
        <v>33</v>
      </c>
      <c r="B295" t="s">
        <v>1265</v>
      </c>
      <c r="C295" t="s">
        <v>4413</v>
      </c>
      <c r="D295" t="s">
        <v>3366</v>
      </c>
      <c r="E295" t="s">
        <v>1268</v>
      </c>
      <c r="F295" t="s">
        <v>592</v>
      </c>
      <c r="H295">
        <f t="shared" si="20"/>
        <v>2.2910372608257804E-2</v>
      </c>
      <c r="I295">
        <f t="shared" si="21"/>
        <v>190.7216494845361</v>
      </c>
      <c r="J295">
        <f t="shared" si="22"/>
        <v>2.2910372608257803</v>
      </c>
      <c r="L295" s="2">
        <f t="shared" si="18"/>
        <v>158.21796759941091</v>
      </c>
      <c r="M295" s="2">
        <f t="shared" si="19"/>
        <v>2.0594159113796575</v>
      </c>
    </row>
    <row r="296" spans="1:13" x14ac:dyDescent="0.25">
      <c r="A296" t="s">
        <v>33</v>
      </c>
      <c r="B296" t="s">
        <v>1269</v>
      </c>
      <c r="C296" t="s">
        <v>3181</v>
      </c>
      <c r="D296" t="s">
        <v>3368</v>
      </c>
      <c r="E296" t="s">
        <v>1272</v>
      </c>
      <c r="F296" t="s">
        <v>3192</v>
      </c>
      <c r="H296">
        <f t="shared" si="20"/>
        <v>2.3061430010070494E-2</v>
      </c>
      <c r="I296">
        <f t="shared" si="21"/>
        <v>191.45802650957293</v>
      </c>
      <c r="J296">
        <f t="shared" si="22"/>
        <v>2.3061430010070492</v>
      </c>
      <c r="L296" s="2">
        <f t="shared" si="18"/>
        <v>158.95434462444774</v>
      </c>
      <c r="M296" s="2">
        <f t="shared" si="19"/>
        <v>2.0745216515609264</v>
      </c>
    </row>
    <row r="297" spans="1:13" x14ac:dyDescent="0.25">
      <c r="A297" t="s">
        <v>33</v>
      </c>
      <c r="B297" t="s">
        <v>1273</v>
      </c>
      <c r="C297" t="s">
        <v>944</v>
      </c>
      <c r="D297" t="s">
        <v>4793</v>
      </c>
      <c r="E297" t="s">
        <v>1276</v>
      </c>
      <c r="F297" t="s">
        <v>610</v>
      </c>
      <c r="H297">
        <f t="shared" si="20"/>
        <v>2.3111782477341389E-2</v>
      </c>
      <c r="I297">
        <f t="shared" si="21"/>
        <v>192.19440353460973</v>
      </c>
      <c r="J297">
        <f t="shared" si="22"/>
        <v>2.3111782477341389</v>
      </c>
      <c r="L297" s="2">
        <f t="shared" si="18"/>
        <v>159.69072164948454</v>
      </c>
      <c r="M297" s="2">
        <f t="shared" si="19"/>
        <v>2.0795568982880162</v>
      </c>
    </row>
    <row r="298" spans="1:13" x14ac:dyDescent="0.25">
      <c r="A298" t="s">
        <v>33</v>
      </c>
      <c r="B298" t="s">
        <v>1277</v>
      </c>
      <c r="C298" t="s">
        <v>949</v>
      </c>
      <c r="D298" t="s">
        <v>3369</v>
      </c>
      <c r="E298" t="s">
        <v>1280</v>
      </c>
      <c r="F298" t="s">
        <v>3192</v>
      </c>
      <c r="H298">
        <f t="shared" si="20"/>
        <v>2.3162134944612285E-2</v>
      </c>
      <c r="I298">
        <f t="shared" si="21"/>
        <v>191.45802650957293</v>
      </c>
      <c r="J298">
        <f t="shared" si="22"/>
        <v>2.3162134944612287</v>
      </c>
      <c r="L298" s="2">
        <f t="shared" si="18"/>
        <v>158.95434462444774</v>
      </c>
      <c r="M298" s="2">
        <f t="shared" si="19"/>
        <v>2.0845921450151059</v>
      </c>
    </row>
    <row r="299" spans="1:13" x14ac:dyDescent="0.25">
      <c r="A299" t="s">
        <v>33</v>
      </c>
      <c r="B299" t="s">
        <v>1281</v>
      </c>
      <c r="C299" t="s">
        <v>957</v>
      </c>
      <c r="D299" t="s">
        <v>4794</v>
      </c>
      <c r="E299" t="s">
        <v>1284</v>
      </c>
      <c r="F299" t="s">
        <v>610</v>
      </c>
      <c r="H299">
        <f t="shared" si="20"/>
        <v>2.326283987915408E-2</v>
      </c>
      <c r="I299">
        <f t="shared" si="21"/>
        <v>192.19440353460973</v>
      </c>
      <c r="J299">
        <f t="shared" si="22"/>
        <v>2.3262839879154078</v>
      </c>
      <c r="L299" s="2">
        <f t="shared" si="18"/>
        <v>159.69072164948454</v>
      </c>
      <c r="M299" s="2">
        <f t="shared" si="19"/>
        <v>2.094662638469285</v>
      </c>
    </row>
    <row r="300" spans="1:13" x14ac:dyDescent="0.25">
      <c r="A300" t="s">
        <v>33</v>
      </c>
      <c r="B300" t="s">
        <v>1285</v>
      </c>
      <c r="C300" t="s">
        <v>4416</v>
      </c>
      <c r="D300" t="s">
        <v>3371</v>
      </c>
      <c r="E300" t="s">
        <v>1288</v>
      </c>
      <c r="F300" t="s">
        <v>3192</v>
      </c>
      <c r="H300">
        <f t="shared" si="20"/>
        <v>2.3313192346424975E-2</v>
      </c>
      <c r="I300">
        <f t="shared" si="21"/>
        <v>191.45802650957293</v>
      </c>
      <c r="J300">
        <f t="shared" si="22"/>
        <v>2.3313192346424976</v>
      </c>
      <c r="L300" s="2">
        <f t="shared" si="18"/>
        <v>158.95434462444774</v>
      </c>
      <c r="M300" s="2">
        <f t="shared" si="19"/>
        <v>2.0996978851963748</v>
      </c>
    </row>
    <row r="301" spans="1:13" x14ac:dyDescent="0.25">
      <c r="A301" t="s">
        <v>33</v>
      </c>
      <c r="B301" t="s">
        <v>1289</v>
      </c>
      <c r="C301" t="s">
        <v>965</v>
      </c>
      <c r="D301" t="s">
        <v>3372</v>
      </c>
      <c r="E301" t="s">
        <v>1292</v>
      </c>
      <c r="F301" t="s">
        <v>3195</v>
      </c>
      <c r="H301">
        <f t="shared" si="20"/>
        <v>2.3464249748237662E-2</v>
      </c>
      <c r="I301">
        <f t="shared" si="21"/>
        <v>192.93078055964656</v>
      </c>
      <c r="J301">
        <f t="shared" si="22"/>
        <v>2.3464249748237664</v>
      </c>
      <c r="L301" s="2">
        <f t="shared" si="18"/>
        <v>160.42709867452137</v>
      </c>
      <c r="M301" s="2">
        <f t="shared" si="19"/>
        <v>2.1148036253776437</v>
      </c>
    </row>
    <row r="302" spans="1:13" x14ac:dyDescent="0.25">
      <c r="A302" t="s">
        <v>33</v>
      </c>
      <c r="B302" t="s">
        <v>1293</v>
      </c>
      <c r="C302" t="s">
        <v>3193</v>
      </c>
      <c r="D302" t="s">
        <v>4795</v>
      </c>
      <c r="E302" t="s">
        <v>1296</v>
      </c>
      <c r="F302" t="s">
        <v>3195</v>
      </c>
      <c r="H302">
        <f t="shared" si="20"/>
        <v>2.3514602215508561E-2</v>
      </c>
      <c r="I302">
        <f t="shared" si="21"/>
        <v>192.93078055964656</v>
      </c>
      <c r="J302">
        <f t="shared" si="22"/>
        <v>2.3514602215508562</v>
      </c>
      <c r="L302" s="2">
        <f t="shared" ref="L302:L365" si="23">I302-$I$44</f>
        <v>160.42709867452137</v>
      </c>
      <c r="M302" s="2">
        <f t="shared" ref="M302:M365" si="24">J302-$J$44</f>
        <v>2.1198388721047334</v>
      </c>
    </row>
    <row r="303" spans="1:13" x14ac:dyDescent="0.25">
      <c r="A303" t="s">
        <v>33</v>
      </c>
      <c r="B303" t="s">
        <v>1297</v>
      </c>
      <c r="C303" t="s">
        <v>970</v>
      </c>
      <c r="D303" t="s">
        <v>4796</v>
      </c>
      <c r="E303" t="s">
        <v>1300</v>
      </c>
      <c r="F303" t="s">
        <v>607</v>
      </c>
      <c r="H303">
        <f t="shared" si="20"/>
        <v>2.3564954682779457E-2</v>
      </c>
      <c r="I303">
        <f t="shared" si="21"/>
        <v>193.66715758468337</v>
      </c>
      <c r="J303">
        <f t="shared" si="22"/>
        <v>2.3564954682779455</v>
      </c>
      <c r="L303" s="2">
        <f t="shared" si="23"/>
        <v>161.16347569955818</v>
      </c>
      <c r="M303" s="2">
        <f t="shared" si="24"/>
        <v>2.1248741188318228</v>
      </c>
    </row>
    <row r="304" spans="1:13" x14ac:dyDescent="0.25">
      <c r="A304" t="s">
        <v>33</v>
      </c>
      <c r="B304" t="s">
        <v>1302</v>
      </c>
      <c r="C304" t="s">
        <v>974</v>
      </c>
      <c r="D304" t="s">
        <v>4285</v>
      </c>
      <c r="E304" t="s">
        <v>1305</v>
      </c>
      <c r="F304" t="s">
        <v>4228</v>
      </c>
      <c r="H304">
        <f t="shared" si="20"/>
        <v>2.3665659617321248E-2</v>
      </c>
      <c r="I304">
        <f t="shared" si="21"/>
        <v>194.4035346097202</v>
      </c>
      <c r="J304">
        <f t="shared" si="22"/>
        <v>2.3665659617321246</v>
      </c>
      <c r="L304" s="2">
        <f t="shared" si="23"/>
        <v>161.89985272459501</v>
      </c>
      <c r="M304" s="2">
        <f t="shared" si="24"/>
        <v>2.1349446122860019</v>
      </c>
    </row>
    <row r="305" spans="1:13" x14ac:dyDescent="0.25">
      <c r="A305" t="s">
        <v>33</v>
      </c>
      <c r="B305" t="s">
        <v>1306</v>
      </c>
      <c r="C305" t="s">
        <v>978</v>
      </c>
      <c r="D305" t="s">
        <v>4797</v>
      </c>
      <c r="E305" t="s">
        <v>1309</v>
      </c>
      <c r="F305" t="s">
        <v>4228</v>
      </c>
      <c r="H305">
        <f t="shared" si="20"/>
        <v>2.3766364551863043E-2</v>
      </c>
      <c r="I305">
        <f t="shared" si="21"/>
        <v>194.4035346097202</v>
      </c>
      <c r="J305">
        <f t="shared" si="22"/>
        <v>2.3766364551863042</v>
      </c>
      <c r="L305" s="2">
        <f t="shared" si="23"/>
        <v>161.89985272459501</v>
      </c>
      <c r="M305" s="2">
        <f t="shared" si="24"/>
        <v>2.1450151057401814</v>
      </c>
    </row>
    <row r="306" spans="1:13" x14ac:dyDescent="0.25">
      <c r="A306" t="s">
        <v>33</v>
      </c>
      <c r="B306" t="s">
        <v>1310</v>
      </c>
      <c r="C306" t="s">
        <v>983</v>
      </c>
      <c r="D306" t="s">
        <v>4798</v>
      </c>
      <c r="E306" t="s">
        <v>1311</v>
      </c>
      <c r="F306" t="s">
        <v>3195</v>
      </c>
      <c r="H306">
        <f t="shared" si="20"/>
        <v>2.3816717019133939E-2</v>
      </c>
      <c r="I306">
        <f t="shared" si="21"/>
        <v>192.93078055964656</v>
      </c>
      <c r="J306">
        <f t="shared" si="22"/>
        <v>2.3816717019133939</v>
      </c>
      <c r="L306" s="2">
        <f t="shared" si="23"/>
        <v>160.42709867452137</v>
      </c>
      <c r="M306" s="2">
        <f t="shared" si="24"/>
        <v>2.1500503524672712</v>
      </c>
    </row>
    <row r="307" spans="1:13" x14ac:dyDescent="0.25">
      <c r="A307" t="s">
        <v>33</v>
      </c>
      <c r="B307" t="s">
        <v>1312</v>
      </c>
      <c r="C307" t="s">
        <v>987</v>
      </c>
      <c r="D307" t="s">
        <v>4799</v>
      </c>
      <c r="E307" t="s">
        <v>1315</v>
      </c>
      <c r="F307" t="s">
        <v>607</v>
      </c>
      <c r="H307">
        <f t="shared" si="20"/>
        <v>2.391742195367573E-2</v>
      </c>
      <c r="I307">
        <f t="shared" si="21"/>
        <v>193.66715758468337</v>
      </c>
      <c r="J307">
        <f t="shared" si="22"/>
        <v>2.391742195367573</v>
      </c>
      <c r="L307" s="2">
        <f t="shared" si="23"/>
        <v>161.16347569955818</v>
      </c>
      <c r="M307" s="2">
        <f t="shared" si="24"/>
        <v>2.1601208459214503</v>
      </c>
    </row>
    <row r="308" spans="1:13" x14ac:dyDescent="0.25">
      <c r="A308" t="s">
        <v>33</v>
      </c>
      <c r="B308" t="s">
        <v>1317</v>
      </c>
      <c r="C308" t="s">
        <v>3207</v>
      </c>
      <c r="D308" t="s">
        <v>4800</v>
      </c>
      <c r="E308" t="s">
        <v>1320</v>
      </c>
      <c r="F308" t="s">
        <v>4228</v>
      </c>
      <c r="H308">
        <f t="shared" si="20"/>
        <v>2.406847935548842E-2</v>
      </c>
      <c r="I308">
        <f t="shared" si="21"/>
        <v>194.4035346097202</v>
      </c>
      <c r="J308">
        <f t="shared" si="22"/>
        <v>2.4068479355488419</v>
      </c>
      <c r="L308" s="2">
        <f t="shared" si="23"/>
        <v>161.89985272459501</v>
      </c>
      <c r="M308" s="2">
        <f t="shared" si="24"/>
        <v>2.1752265861027191</v>
      </c>
    </row>
    <row r="309" spans="1:13" x14ac:dyDescent="0.25">
      <c r="A309" t="s">
        <v>33</v>
      </c>
      <c r="B309" t="s">
        <v>1321</v>
      </c>
      <c r="C309" t="s">
        <v>997</v>
      </c>
      <c r="D309" t="s">
        <v>4801</v>
      </c>
      <c r="E309" t="s">
        <v>1324</v>
      </c>
      <c r="F309" t="s">
        <v>607</v>
      </c>
      <c r="H309">
        <f t="shared" si="20"/>
        <v>2.4118831822759316E-2</v>
      </c>
      <c r="I309">
        <f t="shared" si="21"/>
        <v>193.66715758468337</v>
      </c>
      <c r="J309">
        <f t="shared" si="22"/>
        <v>2.4118831822759317</v>
      </c>
      <c r="L309" s="2">
        <f t="shared" si="23"/>
        <v>161.16347569955818</v>
      </c>
      <c r="M309" s="2">
        <f t="shared" si="24"/>
        <v>2.1802618328298089</v>
      </c>
    </row>
    <row r="310" spans="1:13" x14ac:dyDescent="0.25">
      <c r="A310" t="s">
        <v>33</v>
      </c>
      <c r="B310" t="s">
        <v>1325</v>
      </c>
      <c r="C310" t="s">
        <v>4224</v>
      </c>
      <c r="D310" t="s">
        <v>4802</v>
      </c>
      <c r="E310" t="s">
        <v>1328</v>
      </c>
      <c r="F310" t="s">
        <v>607</v>
      </c>
      <c r="H310">
        <f t="shared" si="20"/>
        <v>2.4169184290030211E-2</v>
      </c>
      <c r="I310">
        <f t="shared" si="21"/>
        <v>193.66715758468337</v>
      </c>
      <c r="J310">
        <f t="shared" si="22"/>
        <v>2.416918429003021</v>
      </c>
      <c r="L310" s="2">
        <f t="shared" si="23"/>
        <v>161.16347569955818</v>
      </c>
      <c r="M310" s="2">
        <f t="shared" si="24"/>
        <v>2.1852970795568982</v>
      </c>
    </row>
    <row r="311" spans="1:13" x14ac:dyDescent="0.25">
      <c r="A311" t="s">
        <v>33</v>
      </c>
      <c r="B311" t="s">
        <v>1330</v>
      </c>
      <c r="C311" t="s">
        <v>1004</v>
      </c>
      <c r="D311" t="s">
        <v>4803</v>
      </c>
      <c r="E311" t="s">
        <v>1333</v>
      </c>
      <c r="F311" t="s">
        <v>4228</v>
      </c>
      <c r="H311">
        <f t="shared" si="20"/>
        <v>2.4269889224572003E-2</v>
      </c>
      <c r="I311">
        <f t="shared" si="21"/>
        <v>194.4035346097202</v>
      </c>
      <c r="J311">
        <f t="shared" si="22"/>
        <v>2.4269889224572001</v>
      </c>
      <c r="L311" s="2">
        <f t="shared" si="23"/>
        <v>161.89985272459501</v>
      </c>
      <c r="M311" s="2">
        <f t="shared" si="24"/>
        <v>2.1953675730110773</v>
      </c>
    </row>
    <row r="312" spans="1:13" x14ac:dyDescent="0.25">
      <c r="A312" t="s">
        <v>33</v>
      </c>
      <c r="B312" t="s">
        <v>1334</v>
      </c>
      <c r="C312" t="s">
        <v>1012</v>
      </c>
      <c r="D312" t="s">
        <v>4804</v>
      </c>
      <c r="E312" t="s">
        <v>1337</v>
      </c>
      <c r="F312" t="s">
        <v>619</v>
      </c>
      <c r="H312">
        <f t="shared" si="20"/>
        <v>2.4370594159113797E-2</v>
      </c>
      <c r="I312">
        <f t="shared" si="21"/>
        <v>194.99263622974962</v>
      </c>
      <c r="J312">
        <f t="shared" si="22"/>
        <v>2.4370594159113796</v>
      </c>
      <c r="L312" s="2">
        <f t="shared" si="23"/>
        <v>162.48895434462443</v>
      </c>
      <c r="M312" s="2">
        <f t="shared" si="24"/>
        <v>2.2054380664652569</v>
      </c>
    </row>
    <row r="313" spans="1:13" x14ac:dyDescent="0.25">
      <c r="A313" t="s">
        <v>33</v>
      </c>
      <c r="B313" t="s">
        <v>1339</v>
      </c>
      <c r="C313" t="s">
        <v>1017</v>
      </c>
      <c r="D313" t="s">
        <v>4805</v>
      </c>
      <c r="E313" t="s">
        <v>1342</v>
      </c>
      <c r="F313" t="s">
        <v>4228</v>
      </c>
      <c r="H313">
        <f t="shared" si="20"/>
        <v>2.4420946626384693E-2</v>
      </c>
      <c r="I313">
        <f t="shared" si="21"/>
        <v>194.4035346097202</v>
      </c>
      <c r="J313">
        <f t="shared" si="22"/>
        <v>2.4420946626384694</v>
      </c>
      <c r="L313" s="2">
        <f t="shared" si="23"/>
        <v>161.89985272459501</v>
      </c>
      <c r="M313" s="2">
        <f t="shared" si="24"/>
        <v>2.2104733131923466</v>
      </c>
    </row>
    <row r="314" spans="1:13" x14ac:dyDescent="0.25">
      <c r="A314" t="s">
        <v>33</v>
      </c>
      <c r="B314" t="s">
        <v>1344</v>
      </c>
      <c r="C314" t="s">
        <v>4229</v>
      </c>
      <c r="D314" t="s">
        <v>4806</v>
      </c>
      <c r="E314" t="s">
        <v>1347</v>
      </c>
      <c r="F314" t="s">
        <v>4228</v>
      </c>
      <c r="H314">
        <f t="shared" si="20"/>
        <v>2.4471299093655589E-2</v>
      </c>
      <c r="I314">
        <f t="shared" si="21"/>
        <v>194.4035346097202</v>
      </c>
      <c r="J314">
        <f t="shared" si="22"/>
        <v>2.4471299093655587</v>
      </c>
      <c r="L314" s="2">
        <f t="shared" si="23"/>
        <v>161.89985272459501</v>
      </c>
      <c r="M314" s="2">
        <f t="shared" si="24"/>
        <v>2.215508559919436</v>
      </c>
    </row>
    <row r="315" spans="1:13" x14ac:dyDescent="0.25">
      <c r="A315" t="s">
        <v>33</v>
      </c>
      <c r="B315" t="s">
        <v>1348</v>
      </c>
      <c r="C315" t="s">
        <v>1021</v>
      </c>
      <c r="D315" t="s">
        <v>4807</v>
      </c>
      <c r="E315" t="s">
        <v>1351</v>
      </c>
      <c r="F315" t="s">
        <v>3201</v>
      </c>
      <c r="H315">
        <f t="shared" si="20"/>
        <v>2.4572004028197383E-2</v>
      </c>
      <c r="I315">
        <f t="shared" si="21"/>
        <v>195.72901325478645</v>
      </c>
      <c r="J315">
        <f t="shared" si="22"/>
        <v>2.4572004028197383</v>
      </c>
      <c r="L315" s="2">
        <f t="shared" si="23"/>
        <v>163.22533136966126</v>
      </c>
      <c r="M315" s="2">
        <f t="shared" si="24"/>
        <v>2.2255790533736155</v>
      </c>
    </row>
    <row r="316" spans="1:13" x14ac:dyDescent="0.25">
      <c r="A316" t="s">
        <v>33</v>
      </c>
      <c r="B316" t="s">
        <v>1352</v>
      </c>
      <c r="C316" t="s">
        <v>3220</v>
      </c>
      <c r="D316" t="s">
        <v>4808</v>
      </c>
      <c r="E316" t="s">
        <v>1355</v>
      </c>
      <c r="F316" t="s">
        <v>3201</v>
      </c>
      <c r="H316">
        <f t="shared" si="20"/>
        <v>2.472306143001007E-2</v>
      </c>
      <c r="I316">
        <f t="shared" si="21"/>
        <v>195.72901325478645</v>
      </c>
      <c r="J316">
        <f t="shared" si="22"/>
        <v>2.4723061430010072</v>
      </c>
      <c r="L316" s="2">
        <f t="shared" si="23"/>
        <v>163.22533136966126</v>
      </c>
      <c r="M316" s="2">
        <f t="shared" si="24"/>
        <v>2.2406847935548844</v>
      </c>
    </row>
    <row r="317" spans="1:13" x14ac:dyDescent="0.25">
      <c r="A317" t="s">
        <v>33</v>
      </c>
      <c r="B317" t="s">
        <v>1356</v>
      </c>
      <c r="C317" t="s">
        <v>1030</v>
      </c>
      <c r="D317" t="s">
        <v>4809</v>
      </c>
      <c r="E317" t="s">
        <v>1359</v>
      </c>
      <c r="F317" t="s">
        <v>3201</v>
      </c>
      <c r="H317">
        <f t="shared" si="20"/>
        <v>2.4773413897280966E-2</v>
      </c>
      <c r="I317">
        <f t="shared" si="21"/>
        <v>195.72901325478645</v>
      </c>
      <c r="J317">
        <f t="shared" si="22"/>
        <v>2.4773413897280965</v>
      </c>
      <c r="L317" s="2">
        <f t="shared" si="23"/>
        <v>163.22533136966126</v>
      </c>
      <c r="M317" s="2">
        <f t="shared" si="24"/>
        <v>2.2457200402819737</v>
      </c>
    </row>
    <row r="318" spans="1:13" x14ac:dyDescent="0.25">
      <c r="A318" t="s">
        <v>33</v>
      </c>
      <c r="B318" t="s">
        <v>1360</v>
      </c>
      <c r="C318" t="s">
        <v>1036</v>
      </c>
      <c r="D318" t="s">
        <v>4810</v>
      </c>
      <c r="E318" t="s">
        <v>1363</v>
      </c>
      <c r="F318" t="s">
        <v>4228</v>
      </c>
      <c r="H318">
        <f t="shared" si="20"/>
        <v>2.4823766364551862E-2</v>
      </c>
      <c r="I318">
        <f t="shared" si="21"/>
        <v>194.4035346097202</v>
      </c>
      <c r="J318">
        <f t="shared" si="22"/>
        <v>2.4823766364551862</v>
      </c>
      <c r="L318" s="2">
        <f t="shared" si="23"/>
        <v>161.89985272459501</v>
      </c>
      <c r="M318" s="2">
        <f t="shared" si="24"/>
        <v>2.2507552870090635</v>
      </c>
    </row>
    <row r="319" spans="1:13" x14ac:dyDescent="0.25">
      <c r="A319" t="s">
        <v>33</v>
      </c>
      <c r="B319" t="s">
        <v>1365</v>
      </c>
      <c r="C319" t="s">
        <v>1036</v>
      </c>
      <c r="D319" t="s">
        <v>4810</v>
      </c>
      <c r="E319" t="s">
        <v>1368</v>
      </c>
      <c r="F319" t="s">
        <v>4228</v>
      </c>
      <c r="H319">
        <f t="shared" si="20"/>
        <v>2.4823766364551862E-2</v>
      </c>
      <c r="I319">
        <f t="shared" si="21"/>
        <v>194.4035346097202</v>
      </c>
      <c r="J319">
        <f t="shared" si="22"/>
        <v>2.4823766364551862</v>
      </c>
      <c r="L319" s="2">
        <f t="shared" si="23"/>
        <v>161.89985272459501</v>
      </c>
      <c r="M319" s="2">
        <f t="shared" si="24"/>
        <v>2.2507552870090635</v>
      </c>
    </row>
    <row r="320" spans="1:13" x14ac:dyDescent="0.25">
      <c r="A320" t="s">
        <v>33</v>
      </c>
      <c r="B320" t="s">
        <v>1369</v>
      </c>
      <c r="C320" t="s">
        <v>4235</v>
      </c>
      <c r="D320" t="s">
        <v>4811</v>
      </c>
      <c r="E320" t="s">
        <v>1372</v>
      </c>
      <c r="F320" t="s">
        <v>624</v>
      </c>
      <c r="H320">
        <f t="shared" si="20"/>
        <v>2.5025176233635447E-2</v>
      </c>
      <c r="I320">
        <f t="shared" si="21"/>
        <v>197.20176730486006</v>
      </c>
      <c r="J320">
        <f t="shared" si="22"/>
        <v>2.5025176233635449</v>
      </c>
      <c r="L320" s="2">
        <f t="shared" si="23"/>
        <v>164.69808541973487</v>
      </c>
      <c r="M320" s="2">
        <f t="shared" si="24"/>
        <v>2.2708962739174221</v>
      </c>
    </row>
    <row r="321" spans="1:13" x14ac:dyDescent="0.25">
      <c r="A321" t="s">
        <v>33</v>
      </c>
      <c r="B321" t="s">
        <v>1373</v>
      </c>
      <c r="C321" t="s">
        <v>1049</v>
      </c>
      <c r="D321" t="s">
        <v>4812</v>
      </c>
      <c r="E321" t="s">
        <v>1376</v>
      </c>
      <c r="F321" t="s">
        <v>624</v>
      </c>
      <c r="H321">
        <f t="shared" si="20"/>
        <v>2.5125881168177242E-2</v>
      </c>
      <c r="I321">
        <f t="shared" si="21"/>
        <v>197.20176730486006</v>
      </c>
      <c r="J321">
        <f t="shared" si="22"/>
        <v>2.5125881168177244</v>
      </c>
      <c r="L321" s="2">
        <f t="shared" si="23"/>
        <v>164.69808541973487</v>
      </c>
      <c r="M321" s="2">
        <f t="shared" si="24"/>
        <v>2.2809667673716016</v>
      </c>
    </row>
    <row r="322" spans="1:13" x14ac:dyDescent="0.25">
      <c r="A322" t="s">
        <v>33</v>
      </c>
      <c r="B322" t="s">
        <v>1377</v>
      </c>
      <c r="C322" t="s">
        <v>1049</v>
      </c>
      <c r="D322" t="s">
        <v>4812</v>
      </c>
      <c r="E322" t="s">
        <v>1380</v>
      </c>
      <c r="F322" t="s">
        <v>619</v>
      </c>
      <c r="H322">
        <f t="shared" si="20"/>
        <v>2.5125881168177242E-2</v>
      </c>
      <c r="I322">
        <f t="shared" si="21"/>
        <v>194.99263622974962</v>
      </c>
      <c r="J322">
        <f t="shared" si="22"/>
        <v>2.5125881168177244</v>
      </c>
      <c r="L322" s="2">
        <f t="shared" si="23"/>
        <v>162.48895434462443</v>
      </c>
      <c r="M322" s="2">
        <f t="shared" si="24"/>
        <v>2.2809667673716016</v>
      </c>
    </row>
    <row r="323" spans="1:13" x14ac:dyDescent="0.25">
      <c r="A323" t="s">
        <v>33</v>
      </c>
      <c r="B323" t="s">
        <v>1381</v>
      </c>
      <c r="C323" t="s">
        <v>3230</v>
      </c>
      <c r="D323" t="s">
        <v>4813</v>
      </c>
      <c r="E323" t="s">
        <v>1384</v>
      </c>
      <c r="F323" t="s">
        <v>3201</v>
      </c>
      <c r="H323">
        <f t="shared" si="20"/>
        <v>2.5226586102719033E-2</v>
      </c>
      <c r="I323">
        <f t="shared" si="21"/>
        <v>195.72901325478645</v>
      </c>
      <c r="J323">
        <f t="shared" si="22"/>
        <v>2.5226586102719035</v>
      </c>
      <c r="L323" s="2">
        <f t="shared" si="23"/>
        <v>163.22533136966126</v>
      </c>
      <c r="M323" s="2">
        <f t="shared" si="24"/>
        <v>2.2910372608257807</v>
      </c>
    </row>
    <row r="324" spans="1:13" x14ac:dyDescent="0.25">
      <c r="A324" t="s">
        <v>33</v>
      </c>
      <c r="B324" t="s">
        <v>1386</v>
      </c>
      <c r="C324" t="s">
        <v>4238</v>
      </c>
      <c r="D324" t="s">
        <v>4814</v>
      </c>
      <c r="E324" t="s">
        <v>1389</v>
      </c>
      <c r="F324" t="s">
        <v>624</v>
      </c>
      <c r="H324">
        <f t="shared" si="20"/>
        <v>2.5377643504531724E-2</v>
      </c>
      <c r="I324">
        <f t="shared" si="21"/>
        <v>197.20176730486006</v>
      </c>
      <c r="J324">
        <f t="shared" si="22"/>
        <v>2.5377643504531724</v>
      </c>
      <c r="L324" s="2">
        <f t="shared" si="23"/>
        <v>164.69808541973487</v>
      </c>
      <c r="M324" s="2">
        <f t="shared" si="24"/>
        <v>2.3061430010070496</v>
      </c>
    </row>
    <row r="325" spans="1:13" x14ac:dyDescent="0.25">
      <c r="A325" t="s">
        <v>33</v>
      </c>
      <c r="B325" t="s">
        <v>1391</v>
      </c>
      <c r="C325" t="s">
        <v>1067</v>
      </c>
      <c r="D325" t="s">
        <v>4815</v>
      </c>
      <c r="E325" t="s">
        <v>1394</v>
      </c>
      <c r="F325" t="s">
        <v>629</v>
      </c>
      <c r="H325">
        <f t="shared" ref="H325:H388" si="25">(C325-19860)/19860</f>
        <v>2.5478348439073515E-2</v>
      </c>
      <c r="I325">
        <f t="shared" ref="I325:I388" si="26">F325/679*1000000</f>
        <v>197.93814432989689</v>
      </c>
      <c r="J325">
        <f t="shared" ref="J325:J388" si="27">H325*100</f>
        <v>2.5478348439073515</v>
      </c>
      <c r="L325" s="2">
        <f t="shared" si="23"/>
        <v>165.4344624447717</v>
      </c>
      <c r="M325" s="2">
        <f t="shared" si="24"/>
        <v>2.3162134944612287</v>
      </c>
    </row>
    <row r="326" spans="1:13" x14ac:dyDescent="0.25">
      <c r="A326" t="s">
        <v>33</v>
      </c>
      <c r="B326" t="s">
        <v>1396</v>
      </c>
      <c r="C326" t="s">
        <v>1071</v>
      </c>
      <c r="D326" t="s">
        <v>4816</v>
      </c>
      <c r="E326" t="s">
        <v>1399</v>
      </c>
      <c r="F326" t="s">
        <v>629</v>
      </c>
      <c r="H326">
        <f t="shared" si="25"/>
        <v>2.5528700906344411E-2</v>
      </c>
      <c r="I326">
        <f t="shared" si="26"/>
        <v>197.93814432989689</v>
      </c>
      <c r="J326">
        <f t="shared" si="27"/>
        <v>2.5528700906344413</v>
      </c>
      <c r="L326" s="2">
        <f t="shared" si="23"/>
        <v>165.4344624447717</v>
      </c>
      <c r="M326" s="2">
        <f t="shared" si="24"/>
        <v>2.3212487411883185</v>
      </c>
    </row>
    <row r="327" spans="1:13" x14ac:dyDescent="0.25">
      <c r="A327" t="s">
        <v>33</v>
      </c>
      <c r="B327" t="s">
        <v>1401</v>
      </c>
      <c r="C327" t="s">
        <v>1071</v>
      </c>
      <c r="D327" t="s">
        <v>4816</v>
      </c>
      <c r="E327" t="s">
        <v>1404</v>
      </c>
      <c r="F327" t="s">
        <v>634</v>
      </c>
      <c r="H327">
        <f t="shared" si="25"/>
        <v>2.5528700906344411E-2</v>
      </c>
      <c r="I327">
        <f t="shared" si="26"/>
        <v>196.46539027982325</v>
      </c>
      <c r="J327">
        <f t="shared" si="27"/>
        <v>2.5528700906344413</v>
      </c>
      <c r="L327" s="2">
        <f t="shared" si="23"/>
        <v>163.96170839469806</v>
      </c>
      <c r="M327" s="2">
        <f t="shared" si="24"/>
        <v>2.3212487411883185</v>
      </c>
    </row>
    <row r="328" spans="1:13" x14ac:dyDescent="0.25">
      <c r="A328" t="s">
        <v>33</v>
      </c>
      <c r="B328" t="s">
        <v>1406</v>
      </c>
      <c r="C328" t="s">
        <v>4434</v>
      </c>
      <c r="D328" t="s">
        <v>4817</v>
      </c>
      <c r="E328" t="s">
        <v>1409</v>
      </c>
      <c r="F328" t="s">
        <v>629</v>
      </c>
      <c r="H328">
        <f t="shared" si="25"/>
        <v>2.5679758308157101E-2</v>
      </c>
      <c r="I328">
        <f t="shared" si="26"/>
        <v>197.93814432989689</v>
      </c>
      <c r="J328">
        <f t="shared" si="27"/>
        <v>2.5679758308157101</v>
      </c>
      <c r="L328" s="2">
        <f t="shared" si="23"/>
        <v>165.4344624447717</v>
      </c>
      <c r="M328" s="2">
        <f t="shared" si="24"/>
        <v>2.3363544813695873</v>
      </c>
    </row>
    <row r="329" spans="1:13" x14ac:dyDescent="0.25">
      <c r="A329" t="s">
        <v>33</v>
      </c>
      <c r="B329" t="s">
        <v>1410</v>
      </c>
      <c r="C329" t="s">
        <v>1079</v>
      </c>
      <c r="D329" t="s">
        <v>4818</v>
      </c>
      <c r="E329" t="s">
        <v>1413</v>
      </c>
      <c r="F329" t="s">
        <v>651</v>
      </c>
      <c r="H329">
        <f t="shared" si="25"/>
        <v>2.5780463242698892E-2</v>
      </c>
      <c r="I329">
        <f t="shared" si="26"/>
        <v>199.41089837997052</v>
      </c>
      <c r="J329">
        <f t="shared" si="27"/>
        <v>2.5780463242698892</v>
      </c>
      <c r="L329" s="2">
        <f t="shared" si="23"/>
        <v>166.90721649484533</v>
      </c>
      <c r="M329" s="2">
        <f t="shared" si="24"/>
        <v>2.3464249748237664</v>
      </c>
    </row>
    <row r="330" spans="1:13" x14ac:dyDescent="0.25">
      <c r="A330" t="s">
        <v>33</v>
      </c>
      <c r="B330" t="s">
        <v>1414</v>
      </c>
      <c r="C330" t="s">
        <v>1084</v>
      </c>
      <c r="D330" t="s">
        <v>4819</v>
      </c>
      <c r="E330" t="s">
        <v>1417</v>
      </c>
      <c r="F330" t="s">
        <v>629</v>
      </c>
      <c r="H330">
        <f t="shared" si="25"/>
        <v>2.5830815709969788E-2</v>
      </c>
      <c r="I330">
        <f t="shared" si="26"/>
        <v>197.93814432989689</v>
      </c>
      <c r="J330">
        <f t="shared" si="27"/>
        <v>2.583081570996979</v>
      </c>
      <c r="L330" s="2">
        <f t="shared" si="23"/>
        <v>165.4344624447717</v>
      </c>
      <c r="M330" s="2">
        <f t="shared" si="24"/>
        <v>2.3514602215508562</v>
      </c>
    </row>
    <row r="331" spans="1:13" x14ac:dyDescent="0.25">
      <c r="A331" t="s">
        <v>33</v>
      </c>
      <c r="B331" t="s">
        <v>1418</v>
      </c>
      <c r="C331" t="s">
        <v>1089</v>
      </c>
      <c r="D331" t="s">
        <v>4820</v>
      </c>
      <c r="E331" t="s">
        <v>1421</v>
      </c>
      <c r="F331" t="s">
        <v>3206</v>
      </c>
      <c r="H331">
        <f t="shared" si="25"/>
        <v>2.5931520644511583E-2</v>
      </c>
      <c r="I331">
        <f t="shared" si="26"/>
        <v>198.67452135493372</v>
      </c>
      <c r="J331">
        <f t="shared" si="27"/>
        <v>2.5931520644511581</v>
      </c>
      <c r="L331" s="2">
        <f t="shared" si="23"/>
        <v>166.17083946980853</v>
      </c>
      <c r="M331" s="2">
        <f t="shared" si="24"/>
        <v>2.3615307150050353</v>
      </c>
    </row>
    <row r="332" spans="1:13" x14ac:dyDescent="0.25">
      <c r="A332" t="s">
        <v>33</v>
      </c>
      <c r="B332" t="s">
        <v>1422</v>
      </c>
      <c r="C332" t="s">
        <v>4439</v>
      </c>
      <c r="D332" t="s">
        <v>4821</v>
      </c>
      <c r="E332" t="s">
        <v>1425</v>
      </c>
      <c r="F332" t="s">
        <v>651</v>
      </c>
      <c r="H332">
        <f t="shared" si="25"/>
        <v>2.6032225579053374E-2</v>
      </c>
      <c r="I332">
        <f t="shared" si="26"/>
        <v>199.41089837997052</v>
      </c>
      <c r="J332">
        <f t="shared" si="27"/>
        <v>2.6032225579053372</v>
      </c>
      <c r="L332" s="2">
        <f t="shared" si="23"/>
        <v>166.90721649484533</v>
      </c>
      <c r="M332" s="2">
        <f t="shared" si="24"/>
        <v>2.3716012084592144</v>
      </c>
    </row>
    <row r="333" spans="1:13" x14ac:dyDescent="0.25">
      <c r="A333" t="s">
        <v>33</v>
      </c>
      <c r="B333" t="s">
        <v>1426</v>
      </c>
      <c r="C333" t="s">
        <v>1101</v>
      </c>
      <c r="D333" t="s">
        <v>4822</v>
      </c>
      <c r="E333" t="s">
        <v>1429</v>
      </c>
      <c r="F333" t="s">
        <v>651</v>
      </c>
      <c r="H333">
        <f t="shared" si="25"/>
        <v>2.6132930513595165E-2</v>
      </c>
      <c r="I333">
        <f t="shared" si="26"/>
        <v>199.41089837997052</v>
      </c>
      <c r="J333">
        <f t="shared" si="27"/>
        <v>2.6132930513595163</v>
      </c>
      <c r="L333" s="2">
        <f t="shared" si="23"/>
        <v>166.90721649484533</v>
      </c>
      <c r="M333" s="2">
        <f t="shared" si="24"/>
        <v>2.3816717019133935</v>
      </c>
    </row>
    <row r="334" spans="1:13" x14ac:dyDescent="0.25">
      <c r="A334" t="s">
        <v>33</v>
      </c>
      <c r="B334" t="s">
        <v>1430</v>
      </c>
      <c r="C334" t="s">
        <v>1101</v>
      </c>
      <c r="D334" t="s">
        <v>4822</v>
      </c>
      <c r="E334" t="s">
        <v>1433</v>
      </c>
      <c r="F334" t="s">
        <v>624</v>
      </c>
      <c r="H334">
        <f t="shared" si="25"/>
        <v>2.6132930513595165E-2</v>
      </c>
      <c r="I334">
        <f t="shared" si="26"/>
        <v>197.20176730486006</v>
      </c>
      <c r="J334">
        <f t="shared" si="27"/>
        <v>2.6132930513595163</v>
      </c>
      <c r="L334" s="2">
        <f t="shared" si="23"/>
        <v>164.69808541973487</v>
      </c>
      <c r="M334" s="2">
        <f t="shared" si="24"/>
        <v>2.3816717019133935</v>
      </c>
    </row>
    <row r="335" spans="1:13" x14ac:dyDescent="0.25">
      <c r="A335" t="s">
        <v>33</v>
      </c>
      <c r="B335" t="s">
        <v>1434</v>
      </c>
      <c r="C335" t="s">
        <v>1105</v>
      </c>
      <c r="D335" t="s">
        <v>4823</v>
      </c>
      <c r="E335" t="s">
        <v>1437</v>
      </c>
      <c r="F335" t="s">
        <v>629</v>
      </c>
      <c r="H335">
        <f t="shared" si="25"/>
        <v>2.623363544813696E-2</v>
      </c>
      <c r="I335">
        <f t="shared" si="26"/>
        <v>197.93814432989689</v>
      </c>
      <c r="J335">
        <f t="shared" si="27"/>
        <v>2.6233635448136958</v>
      </c>
      <c r="L335" s="2">
        <f t="shared" si="23"/>
        <v>165.4344624447717</v>
      </c>
      <c r="M335" s="2">
        <f t="shared" si="24"/>
        <v>2.391742195367573</v>
      </c>
    </row>
    <row r="336" spans="1:13" x14ac:dyDescent="0.25">
      <c r="A336" t="s">
        <v>33</v>
      </c>
      <c r="B336" t="s">
        <v>1439</v>
      </c>
      <c r="C336" t="s">
        <v>4244</v>
      </c>
      <c r="D336" t="s">
        <v>4824</v>
      </c>
      <c r="E336" t="s">
        <v>1442</v>
      </c>
      <c r="F336" t="s">
        <v>651</v>
      </c>
      <c r="H336">
        <f t="shared" si="25"/>
        <v>2.6384692849949647E-2</v>
      </c>
      <c r="I336">
        <f t="shared" si="26"/>
        <v>199.41089837997052</v>
      </c>
      <c r="J336">
        <f t="shared" si="27"/>
        <v>2.6384692849949647</v>
      </c>
      <c r="L336" s="2">
        <f t="shared" si="23"/>
        <v>166.90721649484533</v>
      </c>
      <c r="M336" s="2">
        <f t="shared" si="24"/>
        <v>2.4068479355488419</v>
      </c>
    </row>
    <row r="337" spans="1:13" x14ac:dyDescent="0.25">
      <c r="A337" t="s">
        <v>33</v>
      </c>
      <c r="B337" t="s">
        <v>1443</v>
      </c>
      <c r="C337" t="s">
        <v>1115</v>
      </c>
      <c r="D337" t="s">
        <v>4520</v>
      </c>
      <c r="E337" t="s">
        <v>1446</v>
      </c>
      <c r="F337" t="s">
        <v>3206</v>
      </c>
      <c r="H337">
        <f t="shared" si="25"/>
        <v>2.6435045317220542E-2</v>
      </c>
      <c r="I337">
        <f t="shared" si="26"/>
        <v>198.67452135493372</v>
      </c>
      <c r="J337">
        <f t="shared" si="27"/>
        <v>2.643504531722054</v>
      </c>
      <c r="L337" s="2">
        <f t="shared" si="23"/>
        <v>166.17083946980853</v>
      </c>
      <c r="M337" s="2">
        <f t="shared" si="24"/>
        <v>2.4118831822759312</v>
      </c>
    </row>
    <row r="338" spans="1:13" x14ac:dyDescent="0.25">
      <c r="A338" t="s">
        <v>33</v>
      </c>
      <c r="B338" t="s">
        <v>1448</v>
      </c>
      <c r="C338" t="s">
        <v>1120</v>
      </c>
      <c r="D338" t="s">
        <v>4825</v>
      </c>
      <c r="E338" t="s">
        <v>1451</v>
      </c>
      <c r="F338" t="s">
        <v>629</v>
      </c>
      <c r="H338">
        <f t="shared" si="25"/>
        <v>2.6485397784491441E-2</v>
      </c>
      <c r="I338">
        <f t="shared" si="26"/>
        <v>197.93814432989689</v>
      </c>
      <c r="J338">
        <f t="shared" si="27"/>
        <v>2.6485397784491442</v>
      </c>
      <c r="L338" s="2">
        <f t="shared" si="23"/>
        <v>165.4344624447717</v>
      </c>
      <c r="M338" s="2">
        <f t="shared" si="24"/>
        <v>2.4169184290030215</v>
      </c>
    </row>
    <row r="339" spans="1:13" x14ac:dyDescent="0.25">
      <c r="A339" t="s">
        <v>33</v>
      </c>
      <c r="B339" t="s">
        <v>1452</v>
      </c>
      <c r="C339" t="s">
        <v>1125</v>
      </c>
      <c r="D339" t="s">
        <v>4521</v>
      </c>
      <c r="E339" t="s">
        <v>1455</v>
      </c>
      <c r="F339" t="s">
        <v>3206</v>
      </c>
      <c r="H339">
        <f t="shared" si="25"/>
        <v>2.6535750251762337E-2</v>
      </c>
      <c r="I339">
        <f t="shared" si="26"/>
        <v>198.67452135493372</v>
      </c>
      <c r="J339">
        <f t="shared" si="27"/>
        <v>2.6535750251762336</v>
      </c>
      <c r="L339" s="2">
        <f t="shared" si="23"/>
        <v>166.17083946980853</v>
      </c>
      <c r="M339" s="2">
        <f t="shared" si="24"/>
        <v>2.4219536757301108</v>
      </c>
    </row>
    <row r="340" spans="1:13" x14ac:dyDescent="0.25">
      <c r="A340" t="s">
        <v>33</v>
      </c>
      <c r="B340" t="s">
        <v>1456</v>
      </c>
      <c r="C340" t="s">
        <v>3254</v>
      </c>
      <c r="D340" t="s">
        <v>3402</v>
      </c>
      <c r="E340" t="s">
        <v>1459</v>
      </c>
      <c r="F340" t="s">
        <v>651</v>
      </c>
      <c r="H340">
        <f t="shared" si="25"/>
        <v>2.6686807653575024E-2</v>
      </c>
      <c r="I340">
        <f t="shared" si="26"/>
        <v>199.41089837997052</v>
      </c>
      <c r="J340">
        <f t="shared" si="27"/>
        <v>2.6686807653575024</v>
      </c>
      <c r="L340" s="2">
        <f t="shared" si="23"/>
        <v>166.90721649484533</v>
      </c>
      <c r="M340" s="2">
        <f t="shared" si="24"/>
        <v>2.4370594159113796</v>
      </c>
    </row>
    <row r="341" spans="1:13" x14ac:dyDescent="0.25">
      <c r="A341" t="s">
        <v>33</v>
      </c>
      <c r="B341" t="s">
        <v>1460</v>
      </c>
      <c r="C341" t="s">
        <v>1133</v>
      </c>
      <c r="D341" t="s">
        <v>3403</v>
      </c>
      <c r="E341" t="s">
        <v>1463</v>
      </c>
      <c r="F341" t="s">
        <v>3206</v>
      </c>
      <c r="H341">
        <f t="shared" si="25"/>
        <v>2.6737160120845923E-2</v>
      </c>
      <c r="I341">
        <f t="shared" si="26"/>
        <v>198.67452135493372</v>
      </c>
      <c r="J341">
        <f t="shared" si="27"/>
        <v>2.6737160120845922</v>
      </c>
      <c r="L341" s="2">
        <f t="shared" si="23"/>
        <v>166.17083946980853</v>
      </c>
      <c r="M341" s="2">
        <f t="shared" si="24"/>
        <v>2.4420946626384694</v>
      </c>
    </row>
    <row r="342" spans="1:13" x14ac:dyDescent="0.25">
      <c r="A342" t="s">
        <v>33</v>
      </c>
      <c r="B342" t="s">
        <v>1465</v>
      </c>
      <c r="C342" t="s">
        <v>1137</v>
      </c>
      <c r="D342" t="s">
        <v>3405</v>
      </c>
      <c r="E342" t="s">
        <v>1468</v>
      </c>
      <c r="F342" t="s">
        <v>629</v>
      </c>
      <c r="H342">
        <f t="shared" si="25"/>
        <v>2.6787512588116819E-2</v>
      </c>
      <c r="I342">
        <f t="shared" si="26"/>
        <v>197.93814432989689</v>
      </c>
      <c r="J342">
        <f t="shared" si="27"/>
        <v>2.678751258811682</v>
      </c>
      <c r="L342" s="2">
        <f t="shared" si="23"/>
        <v>165.4344624447717</v>
      </c>
      <c r="M342" s="2">
        <f t="shared" si="24"/>
        <v>2.4471299093655592</v>
      </c>
    </row>
    <row r="343" spans="1:13" x14ac:dyDescent="0.25">
      <c r="A343" t="s">
        <v>33</v>
      </c>
      <c r="B343" t="s">
        <v>1469</v>
      </c>
      <c r="C343" t="s">
        <v>1141</v>
      </c>
      <c r="D343" t="s">
        <v>4525</v>
      </c>
      <c r="E343" t="s">
        <v>1472</v>
      </c>
      <c r="F343" t="s">
        <v>651</v>
      </c>
      <c r="H343">
        <f t="shared" si="25"/>
        <v>2.688821752265861E-2</v>
      </c>
      <c r="I343">
        <f t="shared" si="26"/>
        <v>199.41089837997052</v>
      </c>
      <c r="J343">
        <f t="shared" si="27"/>
        <v>2.6888217522658611</v>
      </c>
      <c r="L343" s="2">
        <f t="shared" si="23"/>
        <v>166.90721649484533</v>
      </c>
      <c r="M343" s="2">
        <f t="shared" si="24"/>
        <v>2.4572004028197383</v>
      </c>
    </row>
    <row r="344" spans="1:13" x14ac:dyDescent="0.25">
      <c r="A344" t="s">
        <v>33</v>
      </c>
      <c r="B344" t="s">
        <v>1473</v>
      </c>
      <c r="C344" t="s">
        <v>3260</v>
      </c>
      <c r="D344" t="s">
        <v>3408</v>
      </c>
      <c r="E344" t="s">
        <v>1476</v>
      </c>
      <c r="F344" t="s">
        <v>656</v>
      </c>
      <c r="H344">
        <f t="shared" si="25"/>
        <v>2.70392749244713E-2</v>
      </c>
      <c r="I344">
        <f t="shared" si="26"/>
        <v>200.14727540500735</v>
      </c>
      <c r="J344">
        <f t="shared" si="27"/>
        <v>2.7039274924471299</v>
      </c>
      <c r="L344" s="2">
        <f t="shared" si="23"/>
        <v>167.64359351988216</v>
      </c>
      <c r="M344" s="2">
        <f t="shared" si="24"/>
        <v>2.4723061430010072</v>
      </c>
    </row>
    <row r="345" spans="1:13" x14ac:dyDescent="0.25">
      <c r="A345" t="s">
        <v>33</v>
      </c>
      <c r="B345" t="s">
        <v>1477</v>
      </c>
      <c r="C345" t="s">
        <v>1150</v>
      </c>
      <c r="D345" t="s">
        <v>4826</v>
      </c>
      <c r="E345" t="s">
        <v>1480</v>
      </c>
      <c r="F345" t="s">
        <v>663</v>
      </c>
      <c r="H345">
        <f t="shared" si="25"/>
        <v>2.7089627391742196E-2</v>
      </c>
      <c r="I345">
        <f t="shared" si="26"/>
        <v>200.88365243004415</v>
      </c>
      <c r="J345">
        <f t="shared" si="27"/>
        <v>2.7089627391742197</v>
      </c>
      <c r="L345" s="2">
        <f t="shared" si="23"/>
        <v>168.37997054491896</v>
      </c>
      <c r="M345" s="2">
        <f t="shared" si="24"/>
        <v>2.4773413897280969</v>
      </c>
    </row>
    <row r="346" spans="1:13" x14ac:dyDescent="0.25">
      <c r="A346" t="s">
        <v>33</v>
      </c>
      <c r="B346" t="s">
        <v>1481</v>
      </c>
      <c r="C346" t="s">
        <v>1155</v>
      </c>
      <c r="D346" t="s">
        <v>3410</v>
      </c>
      <c r="E346" t="s">
        <v>1482</v>
      </c>
      <c r="F346" t="s">
        <v>651</v>
      </c>
      <c r="H346">
        <f t="shared" si="25"/>
        <v>2.7139979859013091E-2</v>
      </c>
      <c r="I346">
        <f t="shared" si="26"/>
        <v>199.41089837997052</v>
      </c>
      <c r="J346">
        <f t="shared" si="27"/>
        <v>2.713997985901309</v>
      </c>
      <c r="L346" s="2">
        <f t="shared" si="23"/>
        <v>166.90721649484533</v>
      </c>
      <c r="M346" s="2">
        <f t="shared" si="24"/>
        <v>2.4823766364551862</v>
      </c>
    </row>
    <row r="347" spans="1:13" x14ac:dyDescent="0.25">
      <c r="A347" t="s">
        <v>33</v>
      </c>
      <c r="B347" t="s">
        <v>1483</v>
      </c>
      <c r="C347" t="s">
        <v>3264</v>
      </c>
      <c r="D347" t="s">
        <v>4827</v>
      </c>
      <c r="E347" t="s">
        <v>1486</v>
      </c>
      <c r="F347" t="s">
        <v>656</v>
      </c>
      <c r="H347">
        <f t="shared" si="25"/>
        <v>2.7240684793554883E-2</v>
      </c>
      <c r="I347">
        <f t="shared" si="26"/>
        <v>200.14727540500735</v>
      </c>
      <c r="J347">
        <f t="shared" si="27"/>
        <v>2.7240684793554881</v>
      </c>
      <c r="L347" s="2">
        <f t="shared" si="23"/>
        <v>167.64359351988216</v>
      </c>
      <c r="M347" s="2">
        <f t="shared" si="24"/>
        <v>2.4924471299093653</v>
      </c>
    </row>
    <row r="348" spans="1:13" x14ac:dyDescent="0.25">
      <c r="A348" t="s">
        <v>33</v>
      </c>
      <c r="B348" t="s">
        <v>1487</v>
      </c>
      <c r="C348" t="s">
        <v>4251</v>
      </c>
      <c r="D348" t="s">
        <v>3411</v>
      </c>
      <c r="E348" t="s">
        <v>1490</v>
      </c>
      <c r="F348" t="s">
        <v>663</v>
      </c>
      <c r="H348">
        <f t="shared" si="25"/>
        <v>2.7341389728096677E-2</v>
      </c>
      <c r="I348">
        <f t="shared" si="26"/>
        <v>200.88365243004415</v>
      </c>
      <c r="J348">
        <f t="shared" si="27"/>
        <v>2.7341389728096677</v>
      </c>
      <c r="L348" s="2">
        <f t="shared" si="23"/>
        <v>168.37997054491896</v>
      </c>
      <c r="M348" s="2">
        <f t="shared" si="24"/>
        <v>2.5025176233635449</v>
      </c>
    </row>
    <row r="349" spans="1:13" x14ac:dyDescent="0.25">
      <c r="A349" t="s">
        <v>33</v>
      </c>
      <c r="B349" t="s">
        <v>1491</v>
      </c>
      <c r="C349" t="s">
        <v>3267</v>
      </c>
      <c r="D349" t="s">
        <v>4828</v>
      </c>
      <c r="E349" t="s">
        <v>1494</v>
      </c>
      <c r="F349" t="s">
        <v>3217</v>
      </c>
      <c r="H349">
        <f t="shared" si="25"/>
        <v>2.7442094662638469E-2</v>
      </c>
      <c r="I349">
        <f t="shared" si="26"/>
        <v>201.62002945508098</v>
      </c>
      <c r="J349">
        <f t="shared" si="27"/>
        <v>2.7442094662638468</v>
      </c>
      <c r="L349" s="2">
        <f t="shared" si="23"/>
        <v>169.11634756995579</v>
      </c>
      <c r="M349" s="2">
        <f t="shared" si="24"/>
        <v>2.512588116817724</v>
      </c>
    </row>
    <row r="350" spans="1:13" x14ac:dyDescent="0.25">
      <c r="A350" t="s">
        <v>33</v>
      </c>
      <c r="B350" t="s">
        <v>1496</v>
      </c>
      <c r="C350" t="s">
        <v>1173</v>
      </c>
      <c r="D350" t="s">
        <v>3415</v>
      </c>
      <c r="E350" t="s">
        <v>1499</v>
      </c>
      <c r="F350" t="s">
        <v>663</v>
      </c>
      <c r="H350">
        <f t="shared" si="25"/>
        <v>2.7492447129909364E-2</v>
      </c>
      <c r="I350">
        <f t="shared" si="26"/>
        <v>200.88365243004415</v>
      </c>
      <c r="J350">
        <f t="shared" si="27"/>
        <v>2.7492447129909365</v>
      </c>
      <c r="L350" s="2">
        <f t="shared" si="23"/>
        <v>168.37997054491896</v>
      </c>
      <c r="M350" s="2">
        <f t="shared" si="24"/>
        <v>2.5176233635448138</v>
      </c>
    </row>
    <row r="351" spans="1:13" x14ac:dyDescent="0.25">
      <c r="A351" t="s">
        <v>33</v>
      </c>
      <c r="B351" t="s">
        <v>1501</v>
      </c>
      <c r="C351" t="s">
        <v>1173</v>
      </c>
      <c r="D351" t="s">
        <v>3415</v>
      </c>
      <c r="E351" t="s">
        <v>1504</v>
      </c>
      <c r="F351" t="s">
        <v>651</v>
      </c>
      <c r="H351">
        <f t="shared" si="25"/>
        <v>2.7492447129909364E-2</v>
      </c>
      <c r="I351">
        <f t="shared" si="26"/>
        <v>199.41089837997052</v>
      </c>
      <c r="J351">
        <f t="shared" si="27"/>
        <v>2.7492447129909365</v>
      </c>
      <c r="L351" s="2">
        <f t="shared" si="23"/>
        <v>166.90721649484533</v>
      </c>
      <c r="M351" s="2">
        <f t="shared" si="24"/>
        <v>2.5176233635448138</v>
      </c>
    </row>
    <row r="352" spans="1:13" x14ac:dyDescent="0.25">
      <c r="A352" t="s">
        <v>33</v>
      </c>
      <c r="B352" t="s">
        <v>1506</v>
      </c>
      <c r="C352" t="s">
        <v>4253</v>
      </c>
      <c r="D352" t="s">
        <v>3417</v>
      </c>
      <c r="E352" t="s">
        <v>1509</v>
      </c>
      <c r="F352" t="s">
        <v>663</v>
      </c>
      <c r="H352">
        <f t="shared" si="25"/>
        <v>2.769385699899295E-2</v>
      </c>
      <c r="I352">
        <f t="shared" si="26"/>
        <v>200.88365243004415</v>
      </c>
      <c r="J352">
        <f t="shared" si="27"/>
        <v>2.7693856998992952</v>
      </c>
      <c r="L352" s="2">
        <f t="shared" si="23"/>
        <v>168.37997054491896</v>
      </c>
      <c r="M352" s="2">
        <f t="shared" si="24"/>
        <v>2.5377643504531724</v>
      </c>
    </row>
    <row r="353" spans="1:13" x14ac:dyDescent="0.25">
      <c r="A353" t="s">
        <v>33</v>
      </c>
      <c r="B353" t="s">
        <v>1511</v>
      </c>
      <c r="C353" t="s">
        <v>1183</v>
      </c>
      <c r="D353" t="s">
        <v>3419</v>
      </c>
      <c r="E353" t="s">
        <v>1514</v>
      </c>
      <c r="F353" t="s">
        <v>672</v>
      </c>
      <c r="H353">
        <f t="shared" si="25"/>
        <v>2.7794561933534745E-2</v>
      </c>
      <c r="I353">
        <f t="shared" si="26"/>
        <v>202.20913107511046</v>
      </c>
      <c r="J353">
        <f t="shared" si="27"/>
        <v>2.7794561933534743</v>
      </c>
      <c r="L353" s="2">
        <f t="shared" si="23"/>
        <v>169.70544918998527</v>
      </c>
      <c r="M353" s="2">
        <f t="shared" si="24"/>
        <v>2.5478348439073515</v>
      </c>
    </row>
    <row r="354" spans="1:13" x14ac:dyDescent="0.25">
      <c r="A354" t="s">
        <v>33</v>
      </c>
      <c r="B354" t="s">
        <v>1515</v>
      </c>
      <c r="C354" t="s">
        <v>1188</v>
      </c>
      <c r="D354" t="s">
        <v>4532</v>
      </c>
      <c r="E354" t="s">
        <v>1518</v>
      </c>
      <c r="F354" t="s">
        <v>672</v>
      </c>
      <c r="H354">
        <f t="shared" si="25"/>
        <v>2.7844914400805641E-2</v>
      </c>
      <c r="I354">
        <f t="shared" si="26"/>
        <v>202.20913107511046</v>
      </c>
      <c r="J354">
        <f t="shared" si="27"/>
        <v>2.784491440080564</v>
      </c>
      <c r="L354" s="2">
        <f t="shared" si="23"/>
        <v>169.70544918998527</v>
      </c>
      <c r="M354" s="2">
        <f t="shared" si="24"/>
        <v>2.5528700906344413</v>
      </c>
    </row>
    <row r="355" spans="1:13" x14ac:dyDescent="0.25">
      <c r="A355" t="s">
        <v>33</v>
      </c>
      <c r="B355" t="s">
        <v>1519</v>
      </c>
      <c r="C355" t="s">
        <v>1193</v>
      </c>
      <c r="D355" t="s">
        <v>1458</v>
      </c>
      <c r="E355" t="s">
        <v>1522</v>
      </c>
      <c r="F355" t="s">
        <v>672</v>
      </c>
      <c r="H355">
        <f t="shared" si="25"/>
        <v>2.7895266868076536E-2</v>
      </c>
      <c r="I355">
        <f t="shared" si="26"/>
        <v>202.20913107511046</v>
      </c>
      <c r="J355">
        <f t="shared" si="27"/>
        <v>2.7895266868076538</v>
      </c>
      <c r="L355" s="2">
        <f t="shared" si="23"/>
        <v>169.70544918998527</v>
      </c>
      <c r="M355" s="2">
        <f t="shared" si="24"/>
        <v>2.557905337361531</v>
      </c>
    </row>
    <row r="356" spans="1:13" x14ac:dyDescent="0.25">
      <c r="A356" t="s">
        <v>33</v>
      </c>
      <c r="B356" t="s">
        <v>1524</v>
      </c>
      <c r="C356" t="s">
        <v>4464</v>
      </c>
      <c r="D356" t="s">
        <v>1471</v>
      </c>
      <c r="E356" t="s">
        <v>1527</v>
      </c>
      <c r="F356" t="s">
        <v>672</v>
      </c>
      <c r="H356">
        <f t="shared" si="25"/>
        <v>2.8046324269889223E-2</v>
      </c>
      <c r="I356">
        <f t="shared" si="26"/>
        <v>202.20913107511046</v>
      </c>
      <c r="J356">
        <f t="shared" si="27"/>
        <v>2.8046324269889222</v>
      </c>
      <c r="L356" s="2">
        <f t="shared" si="23"/>
        <v>169.70544918998527</v>
      </c>
      <c r="M356" s="2">
        <f t="shared" si="24"/>
        <v>2.5730110775427995</v>
      </c>
    </row>
    <row r="357" spans="1:13" x14ac:dyDescent="0.25">
      <c r="A357" t="s">
        <v>33</v>
      </c>
      <c r="B357" t="s">
        <v>1528</v>
      </c>
      <c r="C357" t="s">
        <v>1206</v>
      </c>
      <c r="D357" t="s">
        <v>4829</v>
      </c>
      <c r="E357" t="s">
        <v>1529</v>
      </c>
      <c r="F357" t="s">
        <v>677</v>
      </c>
      <c r="H357">
        <f t="shared" si="25"/>
        <v>2.8147029204431018E-2</v>
      </c>
      <c r="I357">
        <f t="shared" si="26"/>
        <v>203.6818851251841</v>
      </c>
      <c r="J357">
        <f t="shared" si="27"/>
        <v>2.8147029204431018</v>
      </c>
      <c r="L357" s="2">
        <f t="shared" si="23"/>
        <v>171.17820324005891</v>
      </c>
      <c r="M357" s="2">
        <f t="shared" si="24"/>
        <v>2.583081570996979</v>
      </c>
    </row>
    <row r="358" spans="1:13" x14ac:dyDescent="0.25">
      <c r="A358" t="s">
        <v>33</v>
      </c>
      <c r="B358" t="s">
        <v>1530</v>
      </c>
      <c r="C358" t="s">
        <v>1210</v>
      </c>
      <c r="D358" t="s">
        <v>1475</v>
      </c>
      <c r="E358" t="s">
        <v>1533</v>
      </c>
      <c r="F358" t="s">
        <v>4830</v>
      </c>
      <c r="H358">
        <f t="shared" si="25"/>
        <v>2.8197381671701913E-2</v>
      </c>
      <c r="I358">
        <f t="shared" si="26"/>
        <v>202.94550810014726</v>
      </c>
      <c r="J358">
        <f t="shared" si="27"/>
        <v>2.8197381671701915</v>
      </c>
      <c r="L358" s="2">
        <f t="shared" si="23"/>
        <v>170.44182621502208</v>
      </c>
      <c r="M358" s="2">
        <f t="shared" si="24"/>
        <v>2.5881168177240688</v>
      </c>
    </row>
    <row r="359" spans="1:13" x14ac:dyDescent="0.25">
      <c r="A359" t="s">
        <v>33</v>
      </c>
      <c r="B359" t="s">
        <v>1535</v>
      </c>
      <c r="C359" t="s">
        <v>1210</v>
      </c>
      <c r="D359" t="s">
        <v>1475</v>
      </c>
      <c r="E359" t="s">
        <v>1538</v>
      </c>
      <c r="F359" t="s">
        <v>3217</v>
      </c>
      <c r="H359">
        <f t="shared" si="25"/>
        <v>2.8197381671701913E-2</v>
      </c>
      <c r="I359">
        <f t="shared" si="26"/>
        <v>201.62002945508098</v>
      </c>
      <c r="J359">
        <f t="shared" si="27"/>
        <v>2.8197381671701915</v>
      </c>
      <c r="L359" s="2">
        <f t="shared" si="23"/>
        <v>169.11634756995579</v>
      </c>
      <c r="M359" s="2">
        <f t="shared" si="24"/>
        <v>2.5881168177240688</v>
      </c>
    </row>
    <row r="360" spans="1:13" x14ac:dyDescent="0.25">
      <c r="A360" t="s">
        <v>33</v>
      </c>
      <c r="B360" t="s">
        <v>1539</v>
      </c>
      <c r="C360" t="s">
        <v>4261</v>
      </c>
      <c r="D360" t="s">
        <v>1479</v>
      </c>
      <c r="E360" t="s">
        <v>1542</v>
      </c>
      <c r="F360" t="s">
        <v>672</v>
      </c>
      <c r="H360">
        <f t="shared" si="25"/>
        <v>2.8298086606243705E-2</v>
      </c>
      <c r="I360">
        <f t="shared" si="26"/>
        <v>202.20913107511046</v>
      </c>
      <c r="J360">
        <f t="shared" si="27"/>
        <v>2.8298086606243706</v>
      </c>
      <c r="L360" s="2">
        <f t="shared" si="23"/>
        <v>169.70544918998527</v>
      </c>
      <c r="M360" s="2">
        <f t="shared" si="24"/>
        <v>2.5981873111782479</v>
      </c>
    </row>
    <row r="361" spans="1:13" x14ac:dyDescent="0.25">
      <c r="A361" t="s">
        <v>33</v>
      </c>
      <c r="B361" t="s">
        <v>1544</v>
      </c>
      <c r="C361" t="s">
        <v>1218</v>
      </c>
      <c r="D361" t="s">
        <v>1485</v>
      </c>
      <c r="E361" t="s">
        <v>1547</v>
      </c>
      <c r="F361" t="s">
        <v>672</v>
      </c>
      <c r="H361">
        <f t="shared" si="25"/>
        <v>2.8398791540785499E-2</v>
      </c>
      <c r="I361">
        <f t="shared" si="26"/>
        <v>202.20913107511046</v>
      </c>
      <c r="J361">
        <f t="shared" si="27"/>
        <v>2.8398791540785497</v>
      </c>
      <c r="L361" s="2">
        <f t="shared" si="23"/>
        <v>169.70544918998527</v>
      </c>
      <c r="M361" s="2">
        <f t="shared" si="24"/>
        <v>2.608257804632427</v>
      </c>
    </row>
    <row r="362" spans="1:13" x14ac:dyDescent="0.25">
      <c r="A362" t="s">
        <v>33</v>
      </c>
      <c r="B362" t="s">
        <v>1548</v>
      </c>
      <c r="C362" t="s">
        <v>1226</v>
      </c>
      <c r="D362" t="s">
        <v>1489</v>
      </c>
      <c r="E362" t="s">
        <v>1551</v>
      </c>
      <c r="F362" t="s">
        <v>672</v>
      </c>
      <c r="H362">
        <f t="shared" si="25"/>
        <v>2.8499496475327291E-2</v>
      </c>
      <c r="I362">
        <f t="shared" si="26"/>
        <v>202.20913107511046</v>
      </c>
      <c r="J362">
        <f t="shared" si="27"/>
        <v>2.8499496475327293</v>
      </c>
      <c r="L362" s="2">
        <f t="shared" si="23"/>
        <v>169.70544918998527</v>
      </c>
      <c r="M362" s="2">
        <f t="shared" si="24"/>
        <v>2.6183282980866065</v>
      </c>
    </row>
    <row r="363" spans="1:13" x14ac:dyDescent="0.25">
      <c r="A363" t="s">
        <v>33</v>
      </c>
      <c r="B363" t="s">
        <v>1553</v>
      </c>
      <c r="C363" t="s">
        <v>4265</v>
      </c>
      <c r="D363" t="s">
        <v>4831</v>
      </c>
      <c r="E363" t="s">
        <v>1556</v>
      </c>
      <c r="F363" t="s">
        <v>672</v>
      </c>
      <c r="H363">
        <f t="shared" si="25"/>
        <v>2.8549848942598186E-2</v>
      </c>
      <c r="I363">
        <f t="shared" si="26"/>
        <v>202.20913107511046</v>
      </c>
      <c r="J363">
        <f t="shared" si="27"/>
        <v>2.8549848942598186</v>
      </c>
      <c r="L363" s="2">
        <f t="shared" si="23"/>
        <v>169.70544918998527</v>
      </c>
      <c r="M363" s="2">
        <f t="shared" si="24"/>
        <v>2.6233635448136958</v>
      </c>
    </row>
    <row r="364" spans="1:13" x14ac:dyDescent="0.25">
      <c r="A364" t="s">
        <v>33</v>
      </c>
      <c r="B364" t="s">
        <v>1557</v>
      </c>
      <c r="C364" t="s">
        <v>1230</v>
      </c>
      <c r="D364" t="s">
        <v>4832</v>
      </c>
      <c r="E364" t="s">
        <v>1560</v>
      </c>
      <c r="F364" t="s">
        <v>4830</v>
      </c>
      <c r="H364">
        <f t="shared" si="25"/>
        <v>2.8650553877139981E-2</v>
      </c>
      <c r="I364">
        <f t="shared" si="26"/>
        <v>202.94550810014726</v>
      </c>
      <c r="J364">
        <f t="shared" si="27"/>
        <v>2.8650553877139981</v>
      </c>
      <c r="L364" s="2">
        <f t="shared" si="23"/>
        <v>170.44182621502208</v>
      </c>
      <c r="M364" s="2">
        <f t="shared" si="24"/>
        <v>2.6334340382678754</v>
      </c>
    </row>
    <row r="365" spans="1:13" x14ac:dyDescent="0.25">
      <c r="A365" t="s">
        <v>33</v>
      </c>
      <c r="B365" t="s">
        <v>1561</v>
      </c>
      <c r="C365" t="s">
        <v>1234</v>
      </c>
      <c r="D365" t="s">
        <v>1503</v>
      </c>
      <c r="E365" t="s">
        <v>1564</v>
      </c>
      <c r="F365" t="s">
        <v>4830</v>
      </c>
      <c r="H365">
        <f t="shared" si="25"/>
        <v>2.8751258811681772E-2</v>
      </c>
      <c r="I365">
        <f t="shared" si="26"/>
        <v>202.94550810014726</v>
      </c>
      <c r="J365">
        <f t="shared" si="27"/>
        <v>2.8751258811681772</v>
      </c>
      <c r="L365" s="2">
        <f t="shared" si="23"/>
        <v>170.44182621502208</v>
      </c>
      <c r="M365" s="2">
        <f t="shared" si="24"/>
        <v>2.6435045317220545</v>
      </c>
    </row>
    <row r="366" spans="1:13" x14ac:dyDescent="0.25">
      <c r="A366" t="s">
        <v>33</v>
      </c>
      <c r="B366" t="s">
        <v>1565</v>
      </c>
      <c r="C366" t="s">
        <v>1238</v>
      </c>
      <c r="D366" t="s">
        <v>1508</v>
      </c>
      <c r="E366" t="s">
        <v>1568</v>
      </c>
      <c r="F366" t="s">
        <v>4830</v>
      </c>
      <c r="H366">
        <f t="shared" si="25"/>
        <v>2.8801611278952668E-2</v>
      </c>
      <c r="I366">
        <f t="shared" si="26"/>
        <v>202.94550810014726</v>
      </c>
      <c r="J366">
        <f t="shared" si="27"/>
        <v>2.8801611278952666</v>
      </c>
      <c r="L366" s="2">
        <f t="shared" ref="L366:L429" si="28">I366-$I$44</f>
        <v>170.44182621502208</v>
      </c>
      <c r="M366" s="2">
        <f t="shared" ref="M366:M429" si="29">J366-$J$44</f>
        <v>2.6485397784491438</v>
      </c>
    </row>
    <row r="367" spans="1:13" x14ac:dyDescent="0.25">
      <c r="A367" t="s">
        <v>33</v>
      </c>
      <c r="B367" t="s">
        <v>1569</v>
      </c>
      <c r="C367" t="s">
        <v>1242</v>
      </c>
      <c r="D367" t="s">
        <v>4833</v>
      </c>
      <c r="E367" t="s">
        <v>1572</v>
      </c>
      <c r="F367" t="s">
        <v>677</v>
      </c>
      <c r="H367">
        <f t="shared" si="25"/>
        <v>2.8902316213494463E-2</v>
      </c>
      <c r="I367">
        <f t="shared" si="26"/>
        <v>203.6818851251841</v>
      </c>
      <c r="J367">
        <f t="shared" si="27"/>
        <v>2.8902316213494461</v>
      </c>
      <c r="L367" s="2">
        <f t="shared" si="28"/>
        <v>171.17820324005891</v>
      </c>
      <c r="M367" s="2">
        <f t="shared" si="29"/>
        <v>2.6586102719033233</v>
      </c>
    </row>
    <row r="368" spans="1:13" x14ac:dyDescent="0.25">
      <c r="A368" t="s">
        <v>33</v>
      </c>
      <c r="B368" t="s">
        <v>1573</v>
      </c>
      <c r="C368" t="s">
        <v>3286</v>
      </c>
      <c r="D368" t="s">
        <v>4834</v>
      </c>
      <c r="E368" t="s">
        <v>1576</v>
      </c>
      <c r="F368" t="s">
        <v>4830</v>
      </c>
      <c r="H368">
        <f t="shared" si="25"/>
        <v>2.9003021148036254E-2</v>
      </c>
      <c r="I368">
        <f t="shared" si="26"/>
        <v>202.94550810014726</v>
      </c>
      <c r="J368">
        <f t="shared" si="27"/>
        <v>2.9003021148036252</v>
      </c>
      <c r="L368" s="2">
        <f t="shared" si="28"/>
        <v>170.44182621502208</v>
      </c>
      <c r="M368" s="2">
        <f t="shared" si="29"/>
        <v>2.6686807653575024</v>
      </c>
    </row>
    <row r="369" spans="1:13" x14ac:dyDescent="0.25">
      <c r="A369" t="s">
        <v>33</v>
      </c>
      <c r="B369" t="s">
        <v>1577</v>
      </c>
      <c r="C369" t="s">
        <v>1250</v>
      </c>
      <c r="D369" t="s">
        <v>4835</v>
      </c>
      <c r="E369" t="s">
        <v>1580</v>
      </c>
      <c r="F369" t="s">
        <v>677</v>
      </c>
      <c r="H369">
        <f t="shared" si="25"/>
        <v>2.9053373615307149E-2</v>
      </c>
      <c r="I369">
        <f t="shared" si="26"/>
        <v>203.6818851251841</v>
      </c>
      <c r="J369">
        <f t="shared" si="27"/>
        <v>2.905337361530715</v>
      </c>
      <c r="L369" s="2">
        <f t="shared" si="28"/>
        <v>171.17820324005891</v>
      </c>
      <c r="M369" s="2">
        <f t="shared" si="29"/>
        <v>2.6737160120845922</v>
      </c>
    </row>
    <row r="370" spans="1:13" x14ac:dyDescent="0.25">
      <c r="A370" t="s">
        <v>33</v>
      </c>
      <c r="B370" t="s">
        <v>1582</v>
      </c>
      <c r="C370" t="s">
        <v>4273</v>
      </c>
      <c r="D370" t="s">
        <v>4836</v>
      </c>
      <c r="E370" t="s">
        <v>1585</v>
      </c>
      <c r="F370" t="s">
        <v>677</v>
      </c>
      <c r="H370">
        <f t="shared" si="25"/>
        <v>2.9154078549848944E-2</v>
      </c>
      <c r="I370">
        <f t="shared" si="26"/>
        <v>203.6818851251841</v>
      </c>
      <c r="J370">
        <f t="shared" si="27"/>
        <v>2.9154078549848945</v>
      </c>
      <c r="L370" s="2">
        <f t="shared" si="28"/>
        <v>171.17820324005891</v>
      </c>
      <c r="M370" s="2">
        <f t="shared" si="29"/>
        <v>2.6837865055387717</v>
      </c>
    </row>
    <row r="371" spans="1:13" x14ac:dyDescent="0.25">
      <c r="A371" t="s">
        <v>33</v>
      </c>
      <c r="B371" t="s">
        <v>1586</v>
      </c>
      <c r="C371" t="s">
        <v>4275</v>
      </c>
      <c r="D371" t="s">
        <v>4837</v>
      </c>
      <c r="E371" t="s">
        <v>1589</v>
      </c>
      <c r="F371" t="s">
        <v>677</v>
      </c>
      <c r="H371">
        <f t="shared" si="25"/>
        <v>2.9254783484390735E-2</v>
      </c>
      <c r="I371">
        <f t="shared" si="26"/>
        <v>203.6818851251841</v>
      </c>
      <c r="J371">
        <f t="shared" si="27"/>
        <v>2.9254783484390736</v>
      </c>
      <c r="L371" s="2">
        <f t="shared" si="28"/>
        <v>171.17820324005891</v>
      </c>
      <c r="M371" s="2">
        <f t="shared" si="29"/>
        <v>2.6938569989929508</v>
      </c>
    </row>
    <row r="372" spans="1:13" x14ac:dyDescent="0.25">
      <c r="A372" t="s">
        <v>33</v>
      </c>
      <c r="B372" t="s">
        <v>1590</v>
      </c>
      <c r="C372" t="s">
        <v>1262</v>
      </c>
      <c r="D372" t="s">
        <v>1532</v>
      </c>
      <c r="E372" t="s">
        <v>1593</v>
      </c>
      <c r="F372" t="s">
        <v>688</v>
      </c>
      <c r="H372">
        <f t="shared" si="25"/>
        <v>2.9355488418932527E-2</v>
      </c>
      <c r="I372">
        <f t="shared" si="26"/>
        <v>205.15463917525773</v>
      </c>
      <c r="J372">
        <f t="shared" si="27"/>
        <v>2.9355488418932527</v>
      </c>
      <c r="L372" s="2">
        <f t="shared" si="28"/>
        <v>172.65095729013254</v>
      </c>
      <c r="M372" s="2">
        <f t="shared" si="29"/>
        <v>2.7039274924471299</v>
      </c>
    </row>
    <row r="373" spans="1:13" x14ac:dyDescent="0.25">
      <c r="A373" t="s">
        <v>33</v>
      </c>
      <c r="B373" t="s">
        <v>1595</v>
      </c>
      <c r="C373" t="s">
        <v>1266</v>
      </c>
      <c r="D373" t="s">
        <v>4838</v>
      </c>
      <c r="E373" t="s">
        <v>1598</v>
      </c>
      <c r="F373" t="s">
        <v>677</v>
      </c>
      <c r="H373">
        <f t="shared" si="25"/>
        <v>2.9405840886203426E-2</v>
      </c>
      <c r="I373">
        <f t="shared" si="26"/>
        <v>203.6818851251841</v>
      </c>
      <c r="J373">
        <f t="shared" si="27"/>
        <v>2.9405840886203425</v>
      </c>
      <c r="L373" s="2">
        <f t="shared" si="28"/>
        <v>171.17820324005891</v>
      </c>
      <c r="M373" s="2">
        <f t="shared" si="29"/>
        <v>2.7089627391742197</v>
      </c>
    </row>
    <row r="374" spans="1:13" x14ac:dyDescent="0.25">
      <c r="A374" t="s">
        <v>33</v>
      </c>
      <c r="B374" t="s">
        <v>1600</v>
      </c>
      <c r="C374" t="s">
        <v>1270</v>
      </c>
      <c r="D374" t="s">
        <v>1537</v>
      </c>
      <c r="E374" t="s">
        <v>1603</v>
      </c>
      <c r="F374" t="s">
        <v>693</v>
      </c>
      <c r="H374">
        <f t="shared" si="25"/>
        <v>2.9456193353474321E-2</v>
      </c>
      <c r="I374">
        <f t="shared" si="26"/>
        <v>204.41826215022093</v>
      </c>
      <c r="J374">
        <f t="shared" si="27"/>
        <v>2.9456193353474323</v>
      </c>
      <c r="L374" s="2">
        <f t="shared" si="28"/>
        <v>171.91458026509574</v>
      </c>
      <c r="M374" s="2">
        <f t="shared" si="29"/>
        <v>2.7139979859013095</v>
      </c>
    </row>
    <row r="375" spans="1:13" x14ac:dyDescent="0.25">
      <c r="A375" t="s">
        <v>33</v>
      </c>
      <c r="B375" t="s">
        <v>1605</v>
      </c>
      <c r="C375" t="s">
        <v>4280</v>
      </c>
      <c r="D375" t="s">
        <v>4839</v>
      </c>
      <c r="E375" t="s">
        <v>1606</v>
      </c>
      <c r="F375" t="s">
        <v>677</v>
      </c>
      <c r="H375">
        <f t="shared" si="25"/>
        <v>2.9556898288016113E-2</v>
      </c>
      <c r="I375">
        <f t="shared" si="26"/>
        <v>203.6818851251841</v>
      </c>
      <c r="J375">
        <f t="shared" si="27"/>
        <v>2.9556898288016114</v>
      </c>
      <c r="L375" s="2">
        <f t="shared" si="28"/>
        <v>171.17820324005891</v>
      </c>
      <c r="M375" s="2">
        <f t="shared" si="29"/>
        <v>2.7240684793554886</v>
      </c>
    </row>
    <row r="376" spans="1:13" x14ac:dyDescent="0.25">
      <c r="A376" t="s">
        <v>33</v>
      </c>
      <c r="B376" t="s">
        <v>1607</v>
      </c>
      <c r="C376" t="s">
        <v>4282</v>
      </c>
      <c r="D376" t="s">
        <v>1550</v>
      </c>
      <c r="E376" t="s">
        <v>1608</v>
      </c>
      <c r="F376" t="s">
        <v>688</v>
      </c>
      <c r="H376">
        <f t="shared" si="25"/>
        <v>2.9707955689828803E-2</v>
      </c>
      <c r="I376">
        <f t="shared" si="26"/>
        <v>205.15463917525773</v>
      </c>
      <c r="J376">
        <f t="shared" si="27"/>
        <v>2.9707955689828802</v>
      </c>
      <c r="L376" s="2">
        <f t="shared" si="28"/>
        <v>172.65095729013254</v>
      </c>
      <c r="M376" s="2">
        <f t="shared" si="29"/>
        <v>2.7391742195367574</v>
      </c>
    </row>
    <row r="377" spans="1:13" x14ac:dyDescent="0.25">
      <c r="A377" t="s">
        <v>33</v>
      </c>
      <c r="B377" t="s">
        <v>1609</v>
      </c>
      <c r="C377" t="s">
        <v>1282</v>
      </c>
      <c r="D377" t="s">
        <v>1555</v>
      </c>
      <c r="E377" t="s">
        <v>1612</v>
      </c>
      <c r="F377" t="s">
        <v>3229</v>
      </c>
      <c r="H377">
        <f t="shared" si="25"/>
        <v>2.9758308157099699E-2</v>
      </c>
      <c r="I377">
        <f t="shared" si="26"/>
        <v>205.89101620029456</v>
      </c>
      <c r="J377">
        <f t="shared" si="27"/>
        <v>2.97583081570997</v>
      </c>
      <c r="L377" s="2">
        <f t="shared" si="28"/>
        <v>173.38733431516937</v>
      </c>
      <c r="M377" s="2">
        <f t="shared" si="29"/>
        <v>2.7442094662638472</v>
      </c>
    </row>
    <row r="378" spans="1:13" x14ac:dyDescent="0.25">
      <c r="A378" t="s">
        <v>33</v>
      </c>
      <c r="B378" t="s">
        <v>1614</v>
      </c>
      <c r="C378" t="s">
        <v>1286</v>
      </c>
      <c r="D378" t="s">
        <v>4840</v>
      </c>
      <c r="E378" t="s">
        <v>1617</v>
      </c>
      <c r="F378" t="s">
        <v>693</v>
      </c>
      <c r="H378">
        <f t="shared" si="25"/>
        <v>2.9808660624370594E-2</v>
      </c>
      <c r="I378">
        <f t="shared" si="26"/>
        <v>204.41826215022093</v>
      </c>
      <c r="J378">
        <f t="shared" si="27"/>
        <v>2.9808660624370593</v>
      </c>
      <c r="L378" s="2">
        <f t="shared" si="28"/>
        <v>171.91458026509574</v>
      </c>
      <c r="M378" s="2">
        <f t="shared" si="29"/>
        <v>2.7492447129909365</v>
      </c>
    </row>
    <row r="379" spans="1:13" x14ac:dyDescent="0.25">
      <c r="A379" t="s">
        <v>33</v>
      </c>
      <c r="B379" t="s">
        <v>1619</v>
      </c>
      <c r="C379" t="s">
        <v>1290</v>
      </c>
      <c r="D379" t="s">
        <v>1559</v>
      </c>
      <c r="E379" t="s">
        <v>1622</v>
      </c>
      <c r="F379" t="s">
        <v>688</v>
      </c>
      <c r="H379">
        <f t="shared" si="25"/>
        <v>2.985901309164149E-2</v>
      </c>
      <c r="I379">
        <f t="shared" si="26"/>
        <v>205.15463917525773</v>
      </c>
      <c r="J379">
        <f t="shared" si="27"/>
        <v>2.9859013091641491</v>
      </c>
      <c r="L379" s="2">
        <f t="shared" si="28"/>
        <v>172.65095729013254</v>
      </c>
      <c r="M379" s="2">
        <f t="shared" si="29"/>
        <v>2.7542799597180263</v>
      </c>
    </row>
    <row r="380" spans="1:13" x14ac:dyDescent="0.25">
      <c r="A380" t="s">
        <v>33</v>
      </c>
      <c r="B380" t="s">
        <v>1624</v>
      </c>
      <c r="C380" t="s">
        <v>4487</v>
      </c>
      <c r="D380" t="s">
        <v>4841</v>
      </c>
      <c r="E380" t="s">
        <v>1627</v>
      </c>
      <c r="F380" t="s">
        <v>3229</v>
      </c>
      <c r="H380">
        <f t="shared" si="25"/>
        <v>3.001007049345418E-2</v>
      </c>
      <c r="I380">
        <f t="shared" si="26"/>
        <v>205.89101620029456</v>
      </c>
      <c r="J380">
        <f t="shared" si="27"/>
        <v>3.001007049345418</v>
      </c>
      <c r="L380" s="2">
        <f t="shared" si="28"/>
        <v>173.38733431516937</v>
      </c>
      <c r="M380" s="2">
        <f t="shared" si="29"/>
        <v>2.7693856998992952</v>
      </c>
    </row>
    <row r="381" spans="1:13" x14ac:dyDescent="0.25">
      <c r="A381" t="s">
        <v>33</v>
      </c>
      <c r="B381" t="s">
        <v>1628</v>
      </c>
      <c r="C381" t="s">
        <v>1298</v>
      </c>
      <c r="D381" t="s">
        <v>1571</v>
      </c>
      <c r="E381" t="s">
        <v>1631</v>
      </c>
      <c r="F381" t="s">
        <v>3226</v>
      </c>
      <c r="H381">
        <f t="shared" si="25"/>
        <v>3.0060422960725076E-2</v>
      </c>
      <c r="I381">
        <f t="shared" si="26"/>
        <v>206.62739322533139</v>
      </c>
      <c r="J381">
        <f t="shared" si="27"/>
        <v>3.0060422960725077</v>
      </c>
      <c r="L381" s="2">
        <f t="shared" si="28"/>
        <v>174.1237113402062</v>
      </c>
      <c r="M381" s="2">
        <f t="shared" si="29"/>
        <v>2.7744209466263849</v>
      </c>
    </row>
    <row r="382" spans="1:13" x14ac:dyDescent="0.25">
      <c r="A382" t="s">
        <v>33</v>
      </c>
      <c r="B382" t="s">
        <v>1632</v>
      </c>
      <c r="C382" t="s">
        <v>3298</v>
      </c>
      <c r="D382" t="s">
        <v>1575</v>
      </c>
      <c r="E382" t="s">
        <v>1635</v>
      </c>
      <c r="F382" t="s">
        <v>688</v>
      </c>
      <c r="H382">
        <f t="shared" si="25"/>
        <v>3.0161127895266867E-2</v>
      </c>
      <c r="I382">
        <f t="shared" si="26"/>
        <v>205.15463917525773</v>
      </c>
      <c r="J382">
        <f t="shared" si="27"/>
        <v>3.0161127895266868</v>
      </c>
      <c r="L382" s="2">
        <f t="shared" si="28"/>
        <v>172.65095729013254</v>
      </c>
      <c r="M382" s="2">
        <f t="shared" si="29"/>
        <v>2.784491440080564</v>
      </c>
    </row>
    <row r="383" spans="1:13" x14ac:dyDescent="0.25">
      <c r="A383" t="s">
        <v>33</v>
      </c>
      <c r="B383" t="s">
        <v>1637</v>
      </c>
      <c r="C383" t="s">
        <v>1307</v>
      </c>
      <c r="D383" t="s">
        <v>4842</v>
      </c>
      <c r="E383" t="s">
        <v>1638</v>
      </c>
      <c r="F383" t="s">
        <v>693</v>
      </c>
      <c r="H383">
        <f t="shared" si="25"/>
        <v>3.0211480362537766E-2</v>
      </c>
      <c r="I383">
        <f t="shared" si="26"/>
        <v>204.41826215022093</v>
      </c>
      <c r="J383">
        <f t="shared" si="27"/>
        <v>3.0211480362537766</v>
      </c>
      <c r="L383" s="2">
        <f t="shared" si="28"/>
        <v>171.91458026509574</v>
      </c>
      <c r="M383" s="2">
        <f t="shared" si="29"/>
        <v>2.7895266868076538</v>
      </c>
    </row>
    <row r="384" spans="1:13" x14ac:dyDescent="0.25">
      <c r="A384" t="s">
        <v>33</v>
      </c>
      <c r="B384" t="s">
        <v>1639</v>
      </c>
      <c r="C384" t="s">
        <v>4492</v>
      </c>
      <c r="D384" t="s">
        <v>4843</v>
      </c>
      <c r="E384" t="s">
        <v>1640</v>
      </c>
      <c r="F384" t="s">
        <v>688</v>
      </c>
      <c r="H384">
        <f t="shared" si="25"/>
        <v>3.0312185297079557E-2</v>
      </c>
      <c r="I384">
        <f t="shared" si="26"/>
        <v>205.15463917525773</v>
      </c>
      <c r="J384">
        <f t="shared" si="27"/>
        <v>3.0312185297079557</v>
      </c>
      <c r="L384" s="2">
        <f t="shared" si="28"/>
        <v>172.65095729013254</v>
      </c>
      <c r="M384" s="2">
        <f t="shared" si="29"/>
        <v>2.7995971802618329</v>
      </c>
    </row>
    <row r="385" spans="1:13" x14ac:dyDescent="0.25">
      <c r="A385" t="s">
        <v>33</v>
      </c>
      <c r="B385" t="s">
        <v>1641</v>
      </c>
      <c r="C385" t="s">
        <v>3303</v>
      </c>
      <c r="D385" t="s">
        <v>1592</v>
      </c>
      <c r="E385" t="s">
        <v>1644</v>
      </c>
      <c r="F385" t="s">
        <v>706</v>
      </c>
      <c r="H385">
        <f t="shared" si="25"/>
        <v>3.0463242698892244E-2</v>
      </c>
      <c r="I385">
        <f t="shared" si="26"/>
        <v>207.36377025036819</v>
      </c>
      <c r="J385">
        <f t="shared" si="27"/>
        <v>3.0463242698892246</v>
      </c>
      <c r="L385" s="2">
        <f t="shared" si="28"/>
        <v>174.860088365243</v>
      </c>
      <c r="M385" s="2">
        <f t="shared" si="29"/>
        <v>2.8147029204431018</v>
      </c>
    </row>
    <row r="386" spans="1:13" x14ac:dyDescent="0.25">
      <c r="A386" t="s">
        <v>33</v>
      </c>
      <c r="B386" t="s">
        <v>1645</v>
      </c>
      <c r="C386" t="s">
        <v>1318</v>
      </c>
      <c r="D386" t="s">
        <v>4844</v>
      </c>
      <c r="E386" t="s">
        <v>1648</v>
      </c>
      <c r="F386" t="s">
        <v>688</v>
      </c>
      <c r="H386">
        <f t="shared" si="25"/>
        <v>3.0513595166163143E-2</v>
      </c>
      <c r="I386">
        <f t="shared" si="26"/>
        <v>205.15463917525773</v>
      </c>
      <c r="J386">
        <f t="shared" si="27"/>
        <v>3.0513595166163143</v>
      </c>
      <c r="L386" s="2">
        <f t="shared" si="28"/>
        <v>172.65095729013254</v>
      </c>
      <c r="M386" s="2">
        <f t="shared" si="29"/>
        <v>2.8197381671701915</v>
      </c>
    </row>
    <row r="387" spans="1:13" x14ac:dyDescent="0.25">
      <c r="A387" t="s">
        <v>33</v>
      </c>
      <c r="B387" t="s">
        <v>1649</v>
      </c>
      <c r="C387" t="s">
        <v>1322</v>
      </c>
      <c r="D387" t="s">
        <v>1597</v>
      </c>
      <c r="E387" t="s">
        <v>1650</v>
      </c>
      <c r="F387" t="s">
        <v>706</v>
      </c>
      <c r="H387">
        <f t="shared" si="25"/>
        <v>3.0563947633434039E-2</v>
      </c>
      <c r="I387">
        <f t="shared" si="26"/>
        <v>207.36377025036819</v>
      </c>
      <c r="J387">
        <f t="shared" si="27"/>
        <v>3.0563947633434041</v>
      </c>
      <c r="L387" s="2">
        <f t="shared" si="28"/>
        <v>174.860088365243</v>
      </c>
      <c r="M387" s="2">
        <f t="shared" si="29"/>
        <v>2.8247734138972813</v>
      </c>
    </row>
    <row r="388" spans="1:13" x14ac:dyDescent="0.25">
      <c r="A388" t="s">
        <v>33</v>
      </c>
      <c r="B388" t="s">
        <v>1651</v>
      </c>
      <c r="C388" t="s">
        <v>1326</v>
      </c>
      <c r="D388" t="s">
        <v>4845</v>
      </c>
      <c r="E388" t="s">
        <v>1654</v>
      </c>
      <c r="F388" t="s">
        <v>688</v>
      </c>
      <c r="H388">
        <f t="shared" si="25"/>
        <v>3.0614300100704935E-2</v>
      </c>
      <c r="I388">
        <f t="shared" si="26"/>
        <v>205.15463917525773</v>
      </c>
      <c r="J388">
        <f t="shared" si="27"/>
        <v>3.0614300100704934</v>
      </c>
      <c r="L388" s="2">
        <f t="shared" si="28"/>
        <v>172.65095729013254</v>
      </c>
      <c r="M388" s="2">
        <f t="shared" si="29"/>
        <v>2.8298086606243706</v>
      </c>
    </row>
    <row r="389" spans="1:13" x14ac:dyDescent="0.25">
      <c r="A389" t="s">
        <v>33</v>
      </c>
      <c r="B389" t="s">
        <v>1655</v>
      </c>
      <c r="C389" t="s">
        <v>4846</v>
      </c>
      <c r="D389" t="s">
        <v>4847</v>
      </c>
      <c r="E389" t="s">
        <v>1658</v>
      </c>
      <c r="F389" t="s">
        <v>3229</v>
      </c>
      <c r="H389">
        <f t="shared" ref="H389:H452" si="30">(C389-19860)/19860</f>
        <v>3.0715005035246726E-2</v>
      </c>
      <c r="I389">
        <f t="shared" ref="I389:I452" si="31">F389/679*1000000</f>
        <v>205.89101620029456</v>
      </c>
      <c r="J389">
        <f t="shared" ref="J389:J452" si="32">H389*100</f>
        <v>3.0715005035246725</v>
      </c>
      <c r="L389" s="2">
        <f t="shared" si="28"/>
        <v>173.38733431516937</v>
      </c>
      <c r="M389" s="2">
        <f t="shared" si="29"/>
        <v>2.8398791540785497</v>
      </c>
    </row>
    <row r="390" spans="1:13" x14ac:dyDescent="0.25">
      <c r="A390" t="s">
        <v>33</v>
      </c>
      <c r="B390" t="s">
        <v>1659</v>
      </c>
      <c r="C390" t="s">
        <v>3309</v>
      </c>
      <c r="D390" t="s">
        <v>4848</v>
      </c>
      <c r="E390" t="s">
        <v>1662</v>
      </c>
      <c r="F390" t="s">
        <v>706</v>
      </c>
      <c r="H390">
        <f t="shared" si="30"/>
        <v>3.0866062437059416E-2</v>
      </c>
      <c r="I390">
        <f t="shared" si="31"/>
        <v>207.36377025036819</v>
      </c>
      <c r="J390">
        <f t="shared" si="32"/>
        <v>3.0866062437059414</v>
      </c>
      <c r="L390" s="2">
        <f t="shared" si="28"/>
        <v>174.860088365243</v>
      </c>
      <c r="M390" s="2">
        <f t="shared" si="29"/>
        <v>2.8549848942598186</v>
      </c>
    </row>
    <row r="391" spans="1:13" x14ac:dyDescent="0.25">
      <c r="A391" t="s">
        <v>33</v>
      </c>
      <c r="B391" t="s">
        <v>1663</v>
      </c>
      <c r="C391" t="s">
        <v>1340</v>
      </c>
      <c r="D391" t="s">
        <v>4849</v>
      </c>
      <c r="E391" t="s">
        <v>1666</v>
      </c>
      <c r="F391" t="s">
        <v>706</v>
      </c>
      <c r="H391">
        <f t="shared" si="30"/>
        <v>3.0916414904330312E-2</v>
      </c>
      <c r="I391">
        <f t="shared" si="31"/>
        <v>207.36377025036819</v>
      </c>
      <c r="J391">
        <f t="shared" si="32"/>
        <v>3.0916414904330312</v>
      </c>
      <c r="L391" s="2">
        <f t="shared" si="28"/>
        <v>174.860088365243</v>
      </c>
      <c r="M391" s="2">
        <f t="shared" si="29"/>
        <v>2.8600201409869084</v>
      </c>
    </row>
    <row r="392" spans="1:13" x14ac:dyDescent="0.25">
      <c r="A392" t="s">
        <v>33</v>
      </c>
      <c r="B392" t="s">
        <v>1667</v>
      </c>
      <c r="C392" t="s">
        <v>3312</v>
      </c>
      <c r="D392" t="s">
        <v>4850</v>
      </c>
      <c r="E392" t="s">
        <v>1670</v>
      </c>
      <c r="F392" t="s">
        <v>3226</v>
      </c>
      <c r="H392">
        <f t="shared" si="30"/>
        <v>3.1017119838872106E-2</v>
      </c>
      <c r="I392">
        <f t="shared" si="31"/>
        <v>206.62739322533139</v>
      </c>
      <c r="J392">
        <f t="shared" si="32"/>
        <v>3.1017119838872107</v>
      </c>
      <c r="L392" s="2">
        <f t="shared" si="28"/>
        <v>174.1237113402062</v>
      </c>
      <c r="M392" s="2">
        <f t="shared" si="29"/>
        <v>2.8700906344410879</v>
      </c>
    </row>
    <row r="393" spans="1:13" x14ac:dyDescent="0.25">
      <c r="A393" t="s">
        <v>33</v>
      </c>
      <c r="B393" t="s">
        <v>1671</v>
      </c>
      <c r="C393" t="s">
        <v>1349</v>
      </c>
      <c r="D393" t="s">
        <v>4851</v>
      </c>
      <c r="E393" t="s">
        <v>1674</v>
      </c>
      <c r="F393" t="s">
        <v>706</v>
      </c>
      <c r="H393">
        <f t="shared" si="30"/>
        <v>3.1067472306143002E-2</v>
      </c>
      <c r="I393">
        <f t="shared" si="31"/>
        <v>207.36377025036819</v>
      </c>
      <c r="J393">
        <f t="shared" si="32"/>
        <v>3.1067472306143</v>
      </c>
      <c r="L393" s="2">
        <f t="shared" si="28"/>
        <v>174.860088365243</v>
      </c>
      <c r="M393" s="2">
        <f t="shared" si="29"/>
        <v>2.8751258811681772</v>
      </c>
    </row>
    <row r="394" spans="1:13" x14ac:dyDescent="0.25">
      <c r="A394" t="s">
        <v>33</v>
      </c>
      <c r="B394" t="s">
        <v>1675</v>
      </c>
      <c r="C394" t="s">
        <v>1353</v>
      </c>
      <c r="D394" t="s">
        <v>4852</v>
      </c>
      <c r="E394" t="s">
        <v>1678</v>
      </c>
      <c r="F394" t="s">
        <v>706</v>
      </c>
      <c r="H394">
        <f t="shared" si="30"/>
        <v>3.1117824773413898E-2</v>
      </c>
      <c r="I394">
        <f t="shared" si="31"/>
        <v>207.36377025036819</v>
      </c>
      <c r="J394">
        <f t="shared" si="32"/>
        <v>3.1117824773413898</v>
      </c>
      <c r="L394" s="2">
        <f t="shared" si="28"/>
        <v>174.860088365243</v>
      </c>
      <c r="M394" s="2">
        <f t="shared" si="29"/>
        <v>2.880161127895267</v>
      </c>
    </row>
    <row r="395" spans="1:13" x14ac:dyDescent="0.25">
      <c r="A395" t="s">
        <v>33</v>
      </c>
      <c r="B395" t="s">
        <v>1679</v>
      </c>
      <c r="C395" t="s">
        <v>1357</v>
      </c>
      <c r="D395" t="s">
        <v>4853</v>
      </c>
      <c r="E395" t="s">
        <v>1682</v>
      </c>
      <c r="F395" t="s">
        <v>716</v>
      </c>
      <c r="H395">
        <f t="shared" si="30"/>
        <v>3.1218529707955689E-2</v>
      </c>
      <c r="I395">
        <f t="shared" si="31"/>
        <v>208.83652430044185</v>
      </c>
      <c r="J395">
        <f t="shared" si="32"/>
        <v>3.1218529707955689</v>
      </c>
      <c r="L395" s="2">
        <f t="shared" si="28"/>
        <v>176.33284241531666</v>
      </c>
      <c r="M395" s="2">
        <f t="shared" si="29"/>
        <v>2.8902316213494461</v>
      </c>
    </row>
    <row r="396" spans="1:13" x14ac:dyDescent="0.25">
      <c r="A396" t="s">
        <v>33</v>
      </c>
      <c r="B396" t="s">
        <v>1684</v>
      </c>
      <c r="C396" t="s">
        <v>1366</v>
      </c>
      <c r="D396" t="s">
        <v>4854</v>
      </c>
      <c r="E396" t="s">
        <v>1687</v>
      </c>
      <c r="F396" t="s">
        <v>716</v>
      </c>
      <c r="H396">
        <f t="shared" si="30"/>
        <v>3.1369587109768379E-2</v>
      </c>
      <c r="I396">
        <f t="shared" si="31"/>
        <v>208.83652430044185</v>
      </c>
      <c r="J396">
        <f t="shared" si="32"/>
        <v>3.1369587109768378</v>
      </c>
      <c r="L396" s="2">
        <f t="shared" si="28"/>
        <v>176.33284241531666</v>
      </c>
      <c r="M396" s="2">
        <f t="shared" si="29"/>
        <v>2.905337361530715</v>
      </c>
    </row>
    <row r="397" spans="1:13" x14ac:dyDescent="0.25">
      <c r="A397" t="s">
        <v>33</v>
      </c>
      <c r="B397" t="s">
        <v>1688</v>
      </c>
      <c r="C397" t="s">
        <v>4506</v>
      </c>
      <c r="D397" t="s">
        <v>4855</v>
      </c>
      <c r="E397" t="s">
        <v>1691</v>
      </c>
      <c r="F397" t="s">
        <v>711</v>
      </c>
      <c r="H397">
        <f t="shared" si="30"/>
        <v>3.1419939577039278E-2</v>
      </c>
      <c r="I397">
        <f t="shared" si="31"/>
        <v>209.57290132547865</v>
      </c>
      <c r="J397">
        <f t="shared" si="32"/>
        <v>3.141993957703928</v>
      </c>
      <c r="L397" s="2">
        <f t="shared" si="28"/>
        <v>177.06921944035346</v>
      </c>
      <c r="M397" s="2">
        <f t="shared" si="29"/>
        <v>2.9103726082578052</v>
      </c>
    </row>
    <row r="398" spans="1:13" x14ac:dyDescent="0.25">
      <c r="A398" t="s">
        <v>33</v>
      </c>
      <c r="B398" t="s">
        <v>1693</v>
      </c>
      <c r="C398" t="s">
        <v>3322</v>
      </c>
      <c r="D398" t="s">
        <v>4856</v>
      </c>
      <c r="E398" t="s">
        <v>1696</v>
      </c>
      <c r="F398" t="s">
        <v>716</v>
      </c>
      <c r="H398">
        <f t="shared" si="30"/>
        <v>3.152064451158107E-2</v>
      </c>
      <c r="I398">
        <f t="shared" si="31"/>
        <v>208.83652430044185</v>
      </c>
      <c r="J398">
        <f t="shared" si="32"/>
        <v>3.1520644511581071</v>
      </c>
      <c r="L398" s="2">
        <f t="shared" si="28"/>
        <v>176.33284241531666</v>
      </c>
      <c r="M398" s="2">
        <f t="shared" si="29"/>
        <v>2.9204431017119843</v>
      </c>
    </row>
    <row r="399" spans="1:13" x14ac:dyDescent="0.25">
      <c r="A399" t="s">
        <v>33</v>
      </c>
      <c r="B399" t="s">
        <v>1697</v>
      </c>
      <c r="C399" t="s">
        <v>1374</v>
      </c>
      <c r="D399" t="s">
        <v>4857</v>
      </c>
      <c r="E399" t="s">
        <v>1700</v>
      </c>
      <c r="F399" t="s">
        <v>738</v>
      </c>
      <c r="H399">
        <f t="shared" si="30"/>
        <v>3.1570996978851962E-2</v>
      </c>
      <c r="I399">
        <f t="shared" si="31"/>
        <v>208.10014727540502</v>
      </c>
      <c r="J399">
        <f t="shared" si="32"/>
        <v>3.1570996978851964</v>
      </c>
      <c r="L399" s="2">
        <f t="shared" si="28"/>
        <v>175.59646539027983</v>
      </c>
      <c r="M399" s="2">
        <f t="shared" si="29"/>
        <v>2.9254783484390736</v>
      </c>
    </row>
    <row r="400" spans="1:13" x14ac:dyDescent="0.25">
      <c r="A400" t="s">
        <v>33</v>
      </c>
      <c r="B400" t="s">
        <v>1701</v>
      </c>
      <c r="C400" t="s">
        <v>4510</v>
      </c>
      <c r="D400" t="s">
        <v>4858</v>
      </c>
      <c r="E400" t="s">
        <v>1704</v>
      </c>
      <c r="F400" t="s">
        <v>716</v>
      </c>
      <c r="H400">
        <f t="shared" si="30"/>
        <v>3.1671701913393753E-2</v>
      </c>
      <c r="I400">
        <f t="shared" si="31"/>
        <v>208.83652430044185</v>
      </c>
      <c r="J400">
        <f t="shared" si="32"/>
        <v>3.1671701913393755</v>
      </c>
      <c r="L400" s="2">
        <f t="shared" si="28"/>
        <v>176.33284241531666</v>
      </c>
      <c r="M400" s="2">
        <f t="shared" si="29"/>
        <v>2.9355488418932527</v>
      </c>
    </row>
    <row r="401" spans="1:13" x14ac:dyDescent="0.25">
      <c r="A401" t="s">
        <v>33</v>
      </c>
      <c r="B401" t="s">
        <v>1705</v>
      </c>
      <c r="C401" t="s">
        <v>1382</v>
      </c>
      <c r="D401" t="s">
        <v>4859</v>
      </c>
      <c r="E401" t="s">
        <v>1708</v>
      </c>
      <c r="F401" t="s">
        <v>716</v>
      </c>
      <c r="H401">
        <f t="shared" si="30"/>
        <v>3.1722054380664652E-2</v>
      </c>
      <c r="I401">
        <f t="shared" si="31"/>
        <v>208.83652430044185</v>
      </c>
      <c r="J401">
        <f t="shared" si="32"/>
        <v>3.1722054380664653</v>
      </c>
      <c r="L401" s="2">
        <f t="shared" si="28"/>
        <v>176.33284241531666</v>
      </c>
      <c r="M401" s="2">
        <f t="shared" si="29"/>
        <v>2.9405840886203425</v>
      </c>
    </row>
    <row r="402" spans="1:13" x14ac:dyDescent="0.25">
      <c r="A402" t="s">
        <v>33</v>
      </c>
      <c r="B402" t="s">
        <v>1710</v>
      </c>
      <c r="C402" t="s">
        <v>1387</v>
      </c>
      <c r="D402" t="s">
        <v>3476</v>
      </c>
      <c r="E402" t="s">
        <v>1713</v>
      </c>
      <c r="F402" t="s">
        <v>738</v>
      </c>
      <c r="H402">
        <f t="shared" si="30"/>
        <v>3.1772406847935551E-2</v>
      </c>
      <c r="I402">
        <f t="shared" si="31"/>
        <v>208.10014727540502</v>
      </c>
      <c r="J402">
        <f t="shared" si="32"/>
        <v>3.177240684793555</v>
      </c>
      <c r="L402" s="2">
        <f t="shared" si="28"/>
        <v>175.59646539027983</v>
      </c>
      <c r="M402" s="2">
        <f t="shared" si="29"/>
        <v>2.9456193353474323</v>
      </c>
    </row>
    <row r="403" spans="1:13" x14ac:dyDescent="0.25">
      <c r="A403" t="s">
        <v>33</v>
      </c>
      <c r="B403" t="s">
        <v>1715</v>
      </c>
      <c r="C403" t="s">
        <v>4514</v>
      </c>
      <c r="D403" t="s">
        <v>3480</v>
      </c>
      <c r="E403" t="s">
        <v>1718</v>
      </c>
      <c r="F403" t="s">
        <v>716</v>
      </c>
      <c r="H403">
        <f t="shared" si="30"/>
        <v>3.1923464249748235E-2</v>
      </c>
      <c r="I403">
        <f t="shared" si="31"/>
        <v>208.83652430044185</v>
      </c>
      <c r="J403">
        <f t="shared" si="32"/>
        <v>3.1923464249748235</v>
      </c>
      <c r="L403" s="2">
        <f t="shared" si="28"/>
        <v>176.33284241531666</v>
      </c>
      <c r="M403" s="2">
        <f t="shared" si="29"/>
        <v>2.9607250755287007</v>
      </c>
    </row>
    <row r="404" spans="1:13" x14ac:dyDescent="0.25">
      <c r="A404" t="s">
        <v>33</v>
      </c>
      <c r="B404" t="s">
        <v>1720</v>
      </c>
      <c r="C404" t="s">
        <v>1397</v>
      </c>
      <c r="D404" t="s">
        <v>3481</v>
      </c>
      <c r="E404" t="s">
        <v>1723</v>
      </c>
      <c r="F404" t="s">
        <v>727</v>
      </c>
      <c r="H404">
        <f t="shared" si="30"/>
        <v>3.2024169184290033E-2</v>
      </c>
      <c r="I404">
        <f t="shared" si="31"/>
        <v>210.16200294550808</v>
      </c>
      <c r="J404">
        <f t="shared" si="32"/>
        <v>3.2024169184290034</v>
      </c>
      <c r="L404" s="2">
        <f t="shared" si="28"/>
        <v>177.65832106038289</v>
      </c>
      <c r="M404" s="2">
        <f t="shared" si="29"/>
        <v>2.9707955689828807</v>
      </c>
    </row>
    <row r="405" spans="1:13" x14ac:dyDescent="0.25">
      <c r="A405" t="s">
        <v>33</v>
      </c>
      <c r="B405" t="s">
        <v>1724</v>
      </c>
      <c r="C405" t="s">
        <v>1402</v>
      </c>
      <c r="D405" t="s">
        <v>4860</v>
      </c>
      <c r="E405" t="s">
        <v>1727</v>
      </c>
      <c r="F405" t="s">
        <v>711</v>
      </c>
      <c r="H405">
        <f t="shared" si="30"/>
        <v>3.2074521651560925E-2</v>
      </c>
      <c r="I405">
        <f t="shared" si="31"/>
        <v>209.57290132547865</v>
      </c>
      <c r="J405">
        <f t="shared" si="32"/>
        <v>3.2074521651560923</v>
      </c>
      <c r="L405" s="2">
        <f t="shared" si="28"/>
        <v>177.06921944035346</v>
      </c>
      <c r="M405" s="2">
        <f t="shared" si="29"/>
        <v>2.9758308157099695</v>
      </c>
    </row>
    <row r="406" spans="1:13" x14ac:dyDescent="0.25">
      <c r="A406" t="s">
        <v>33</v>
      </c>
      <c r="B406" t="s">
        <v>1728</v>
      </c>
      <c r="C406" t="s">
        <v>1407</v>
      </c>
      <c r="D406" t="s">
        <v>3482</v>
      </c>
      <c r="E406" t="s">
        <v>1731</v>
      </c>
      <c r="F406" t="s">
        <v>711</v>
      </c>
      <c r="H406">
        <f t="shared" si="30"/>
        <v>3.2124874118831824E-2</v>
      </c>
      <c r="I406">
        <f t="shared" si="31"/>
        <v>209.57290132547865</v>
      </c>
      <c r="J406">
        <f t="shared" si="32"/>
        <v>3.2124874118831825</v>
      </c>
      <c r="L406" s="2">
        <f t="shared" si="28"/>
        <v>177.06921944035346</v>
      </c>
      <c r="M406" s="2">
        <f t="shared" si="29"/>
        <v>2.9808660624370598</v>
      </c>
    </row>
    <row r="407" spans="1:13" x14ac:dyDescent="0.25">
      <c r="A407" t="s">
        <v>33</v>
      </c>
      <c r="B407" t="s">
        <v>1733</v>
      </c>
      <c r="C407" t="s">
        <v>4519</v>
      </c>
      <c r="D407" t="s">
        <v>4861</v>
      </c>
      <c r="E407" t="s">
        <v>1734</v>
      </c>
      <c r="F407" t="s">
        <v>716</v>
      </c>
      <c r="H407">
        <f t="shared" si="30"/>
        <v>3.2225579053373615E-2</v>
      </c>
      <c r="I407">
        <f t="shared" si="31"/>
        <v>208.83652430044185</v>
      </c>
      <c r="J407">
        <f t="shared" si="32"/>
        <v>3.2225579053373616</v>
      </c>
      <c r="L407" s="2">
        <f t="shared" si="28"/>
        <v>176.33284241531666</v>
      </c>
      <c r="M407" s="2">
        <f t="shared" si="29"/>
        <v>2.9909365558912389</v>
      </c>
    </row>
    <row r="408" spans="1:13" x14ac:dyDescent="0.25">
      <c r="A408" t="s">
        <v>33</v>
      </c>
      <c r="B408" t="s">
        <v>1736</v>
      </c>
      <c r="C408" t="s">
        <v>1415</v>
      </c>
      <c r="D408" t="s">
        <v>4862</v>
      </c>
      <c r="E408" t="s">
        <v>1739</v>
      </c>
      <c r="F408" t="s">
        <v>716</v>
      </c>
      <c r="H408">
        <f t="shared" si="30"/>
        <v>3.2326283987915407E-2</v>
      </c>
      <c r="I408">
        <f t="shared" si="31"/>
        <v>208.83652430044185</v>
      </c>
      <c r="J408">
        <f t="shared" si="32"/>
        <v>3.2326283987915407</v>
      </c>
      <c r="L408" s="2">
        <f t="shared" si="28"/>
        <v>176.33284241531666</v>
      </c>
      <c r="M408" s="2">
        <f t="shared" si="29"/>
        <v>3.001007049345418</v>
      </c>
    </row>
    <row r="409" spans="1:13" x14ac:dyDescent="0.25">
      <c r="A409" t="s">
        <v>33</v>
      </c>
      <c r="B409" t="s">
        <v>1740</v>
      </c>
      <c r="C409" t="s">
        <v>1423</v>
      </c>
      <c r="D409" t="s">
        <v>4863</v>
      </c>
      <c r="E409" t="s">
        <v>1743</v>
      </c>
      <c r="F409" t="s">
        <v>711</v>
      </c>
      <c r="H409">
        <f t="shared" si="30"/>
        <v>3.2426988922457198E-2</v>
      </c>
      <c r="I409">
        <f t="shared" si="31"/>
        <v>209.57290132547865</v>
      </c>
      <c r="J409">
        <f t="shared" si="32"/>
        <v>3.2426988922457198</v>
      </c>
      <c r="L409" s="2">
        <f t="shared" si="28"/>
        <v>177.06921944035346</v>
      </c>
      <c r="M409" s="2">
        <f t="shared" si="29"/>
        <v>3.0110775427995971</v>
      </c>
    </row>
    <row r="410" spans="1:13" x14ac:dyDescent="0.25">
      <c r="A410" t="s">
        <v>33</v>
      </c>
      <c r="B410" t="s">
        <v>1745</v>
      </c>
      <c r="C410" t="s">
        <v>1423</v>
      </c>
      <c r="D410" t="s">
        <v>4863</v>
      </c>
      <c r="E410" t="s">
        <v>1748</v>
      </c>
      <c r="F410" t="s">
        <v>727</v>
      </c>
      <c r="H410">
        <f t="shared" si="30"/>
        <v>3.2426988922457198E-2</v>
      </c>
      <c r="I410">
        <f t="shared" si="31"/>
        <v>210.16200294550808</v>
      </c>
      <c r="J410">
        <f t="shared" si="32"/>
        <v>3.2426988922457198</v>
      </c>
      <c r="L410" s="2">
        <f t="shared" si="28"/>
        <v>177.65832106038289</v>
      </c>
      <c r="M410" s="2">
        <f t="shared" si="29"/>
        <v>3.0110775427995971</v>
      </c>
    </row>
    <row r="411" spans="1:13" x14ac:dyDescent="0.25">
      <c r="A411" t="s">
        <v>33</v>
      </c>
      <c r="B411" t="s">
        <v>1750</v>
      </c>
      <c r="C411" t="s">
        <v>4864</v>
      </c>
      <c r="D411" t="s">
        <v>4865</v>
      </c>
      <c r="E411" t="s">
        <v>1753</v>
      </c>
      <c r="F411" t="s">
        <v>716</v>
      </c>
      <c r="H411">
        <f t="shared" si="30"/>
        <v>3.2527693856998996E-2</v>
      </c>
      <c r="I411">
        <f t="shared" si="31"/>
        <v>208.83652430044185</v>
      </c>
      <c r="J411">
        <f t="shared" si="32"/>
        <v>3.2527693856998994</v>
      </c>
      <c r="L411" s="2">
        <f t="shared" si="28"/>
        <v>176.33284241531666</v>
      </c>
      <c r="M411" s="2">
        <f t="shared" si="29"/>
        <v>3.0211480362537766</v>
      </c>
    </row>
    <row r="412" spans="1:13" x14ac:dyDescent="0.25">
      <c r="A412" t="s">
        <v>33</v>
      </c>
      <c r="B412" t="s">
        <v>1754</v>
      </c>
      <c r="C412" t="s">
        <v>4524</v>
      </c>
      <c r="D412" t="s">
        <v>4866</v>
      </c>
      <c r="E412" t="s">
        <v>1757</v>
      </c>
      <c r="F412" t="s">
        <v>756</v>
      </c>
      <c r="H412">
        <f t="shared" si="30"/>
        <v>3.2678751258811679E-2</v>
      </c>
      <c r="I412">
        <f t="shared" si="31"/>
        <v>210.89837997054491</v>
      </c>
      <c r="J412">
        <f t="shared" si="32"/>
        <v>3.2678751258811678</v>
      </c>
      <c r="L412" s="2">
        <f t="shared" si="28"/>
        <v>178.39469808541972</v>
      </c>
      <c r="M412" s="2">
        <f t="shared" si="29"/>
        <v>3.036253776435045</v>
      </c>
    </row>
    <row r="413" spans="1:13" x14ac:dyDescent="0.25">
      <c r="A413" t="s">
        <v>33</v>
      </c>
      <c r="B413" t="s">
        <v>1758</v>
      </c>
      <c r="C413" t="s">
        <v>1435</v>
      </c>
      <c r="D413" t="s">
        <v>4867</v>
      </c>
      <c r="E413" t="s">
        <v>1761</v>
      </c>
      <c r="F413" t="s">
        <v>756</v>
      </c>
      <c r="H413">
        <f t="shared" si="30"/>
        <v>3.2729103726082578E-2</v>
      </c>
      <c r="I413">
        <f t="shared" si="31"/>
        <v>210.89837997054491</v>
      </c>
      <c r="J413">
        <f t="shared" si="32"/>
        <v>3.272910372608258</v>
      </c>
      <c r="L413" s="2">
        <f t="shared" si="28"/>
        <v>178.39469808541972</v>
      </c>
      <c r="M413" s="2">
        <f t="shared" si="29"/>
        <v>3.0412890231621352</v>
      </c>
    </row>
    <row r="414" spans="1:13" x14ac:dyDescent="0.25">
      <c r="A414" t="s">
        <v>33</v>
      </c>
      <c r="B414" t="s">
        <v>1762</v>
      </c>
      <c r="C414" t="s">
        <v>1440</v>
      </c>
      <c r="D414" t="s">
        <v>4868</v>
      </c>
      <c r="E414" t="s">
        <v>1765</v>
      </c>
      <c r="F414" t="s">
        <v>711</v>
      </c>
      <c r="H414">
        <f t="shared" si="30"/>
        <v>3.2779456193353478E-2</v>
      </c>
      <c r="I414">
        <f t="shared" si="31"/>
        <v>209.57290132547865</v>
      </c>
      <c r="J414">
        <f t="shared" si="32"/>
        <v>3.2779456193353478</v>
      </c>
      <c r="L414" s="2">
        <f t="shared" si="28"/>
        <v>177.06921944035346</v>
      </c>
      <c r="M414" s="2">
        <f t="shared" si="29"/>
        <v>3.046324269889225</v>
      </c>
    </row>
    <row r="415" spans="1:13" x14ac:dyDescent="0.25">
      <c r="A415" t="s">
        <v>33</v>
      </c>
      <c r="B415" t="s">
        <v>1766</v>
      </c>
      <c r="C415" t="s">
        <v>1444</v>
      </c>
      <c r="D415" t="s">
        <v>4869</v>
      </c>
      <c r="E415" t="s">
        <v>1769</v>
      </c>
      <c r="F415" t="s">
        <v>756</v>
      </c>
      <c r="H415">
        <f t="shared" si="30"/>
        <v>3.2880161127895269E-2</v>
      </c>
      <c r="I415">
        <f t="shared" si="31"/>
        <v>210.89837997054491</v>
      </c>
      <c r="J415">
        <f t="shared" si="32"/>
        <v>3.2880161127895269</v>
      </c>
      <c r="L415" s="2">
        <f t="shared" si="28"/>
        <v>178.39469808541972</v>
      </c>
      <c r="M415" s="2">
        <f t="shared" si="29"/>
        <v>3.0563947633434041</v>
      </c>
    </row>
    <row r="416" spans="1:13" x14ac:dyDescent="0.25">
      <c r="A416" t="s">
        <v>33</v>
      </c>
      <c r="B416" t="s">
        <v>1771</v>
      </c>
      <c r="C416" t="s">
        <v>4527</v>
      </c>
      <c r="D416" t="s">
        <v>4870</v>
      </c>
      <c r="E416" t="s">
        <v>1774</v>
      </c>
      <c r="F416" t="s">
        <v>756</v>
      </c>
      <c r="H416">
        <f t="shared" si="30"/>
        <v>3.298086606243706E-2</v>
      </c>
      <c r="I416">
        <f t="shared" si="31"/>
        <v>210.89837997054491</v>
      </c>
      <c r="J416">
        <f t="shared" si="32"/>
        <v>3.298086606243706</v>
      </c>
      <c r="L416" s="2">
        <f t="shared" si="28"/>
        <v>178.39469808541972</v>
      </c>
      <c r="M416" s="2">
        <f t="shared" si="29"/>
        <v>3.0664652567975832</v>
      </c>
    </row>
    <row r="417" spans="1:13" x14ac:dyDescent="0.25">
      <c r="A417" t="s">
        <v>33</v>
      </c>
      <c r="B417" t="s">
        <v>1775</v>
      </c>
      <c r="C417" t="s">
        <v>1453</v>
      </c>
      <c r="D417" t="s">
        <v>4871</v>
      </c>
      <c r="E417" t="s">
        <v>1778</v>
      </c>
      <c r="F417" t="s">
        <v>727</v>
      </c>
      <c r="H417">
        <f t="shared" si="30"/>
        <v>3.3081570996978851E-2</v>
      </c>
      <c r="I417">
        <f t="shared" si="31"/>
        <v>210.16200294550808</v>
      </c>
      <c r="J417">
        <f t="shared" si="32"/>
        <v>3.3081570996978851</v>
      </c>
      <c r="L417" s="2">
        <f t="shared" si="28"/>
        <v>177.65832106038289</v>
      </c>
      <c r="M417" s="2">
        <f t="shared" si="29"/>
        <v>3.0765357502517623</v>
      </c>
    </row>
    <row r="418" spans="1:13" x14ac:dyDescent="0.25">
      <c r="A418" t="s">
        <v>33</v>
      </c>
      <c r="B418" t="s">
        <v>1779</v>
      </c>
      <c r="C418" t="s">
        <v>1457</v>
      </c>
      <c r="D418" t="s">
        <v>4872</v>
      </c>
      <c r="E418" t="s">
        <v>1782</v>
      </c>
      <c r="F418" t="s">
        <v>743</v>
      </c>
      <c r="H418">
        <f t="shared" si="30"/>
        <v>3.3182275931520643E-2</v>
      </c>
      <c r="I418">
        <f t="shared" si="31"/>
        <v>211.63475699558174</v>
      </c>
      <c r="J418">
        <f t="shared" si="32"/>
        <v>3.3182275931520642</v>
      </c>
      <c r="L418" s="2">
        <f t="shared" si="28"/>
        <v>179.13107511045655</v>
      </c>
      <c r="M418" s="2">
        <f t="shared" si="29"/>
        <v>3.0866062437059414</v>
      </c>
    </row>
    <row r="419" spans="1:13" x14ac:dyDescent="0.25">
      <c r="A419" t="s">
        <v>33</v>
      </c>
      <c r="B419" t="s">
        <v>1784</v>
      </c>
      <c r="C419" t="s">
        <v>1466</v>
      </c>
      <c r="D419" t="s">
        <v>4873</v>
      </c>
      <c r="E419" t="s">
        <v>1787</v>
      </c>
      <c r="F419" t="s">
        <v>765</v>
      </c>
      <c r="H419">
        <f t="shared" si="30"/>
        <v>3.3282980866062434E-2</v>
      </c>
      <c r="I419">
        <f t="shared" si="31"/>
        <v>212.37113402061854</v>
      </c>
      <c r="J419">
        <f t="shared" si="32"/>
        <v>3.3282980866062433</v>
      </c>
      <c r="L419" s="2">
        <f t="shared" si="28"/>
        <v>179.86745213549335</v>
      </c>
      <c r="M419" s="2">
        <f t="shared" si="29"/>
        <v>3.0966767371601205</v>
      </c>
    </row>
    <row r="420" spans="1:13" x14ac:dyDescent="0.25">
      <c r="A420" t="s">
        <v>33</v>
      </c>
      <c r="B420" t="s">
        <v>1789</v>
      </c>
      <c r="C420" t="s">
        <v>1466</v>
      </c>
      <c r="D420" t="s">
        <v>4873</v>
      </c>
      <c r="E420" t="s">
        <v>1792</v>
      </c>
      <c r="F420" t="s">
        <v>756</v>
      </c>
      <c r="H420">
        <f t="shared" si="30"/>
        <v>3.3282980866062434E-2</v>
      </c>
      <c r="I420">
        <f t="shared" si="31"/>
        <v>210.89837997054491</v>
      </c>
      <c r="J420">
        <f t="shared" si="32"/>
        <v>3.3282980866062433</v>
      </c>
      <c r="L420" s="2">
        <f t="shared" si="28"/>
        <v>178.39469808541972</v>
      </c>
      <c r="M420" s="2">
        <f t="shared" si="29"/>
        <v>3.0966767371601205</v>
      </c>
    </row>
    <row r="421" spans="1:13" x14ac:dyDescent="0.25">
      <c r="A421" t="s">
        <v>33</v>
      </c>
      <c r="B421" t="s">
        <v>1793</v>
      </c>
      <c r="C421" t="s">
        <v>4530</v>
      </c>
      <c r="D421" t="s">
        <v>4874</v>
      </c>
      <c r="E421" t="s">
        <v>1796</v>
      </c>
      <c r="F421" t="s">
        <v>756</v>
      </c>
      <c r="H421">
        <f t="shared" si="30"/>
        <v>3.3383685800604232E-2</v>
      </c>
      <c r="I421">
        <f t="shared" si="31"/>
        <v>210.89837997054491</v>
      </c>
      <c r="J421">
        <f t="shared" si="32"/>
        <v>3.3383685800604233</v>
      </c>
      <c r="L421" s="2">
        <f t="shared" si="28"/>
        <v>178.39469808541972</v>
      </c>
      <c r="M421" s="2">
        <f t="shared" si="29"/>
        <v>3.1067472306143005</v>
      </c>
    </row>
    <row r="422" spans="1:13" x14ac:dyDescent="0.25">
      <c r="A422" t="s">
        <v>33</v>
      </c>
      <c r="B422" t="s">
        <v>1797</v>
      </c>
      <c r="C422" t="s">
        <v>1474</v>
      </c>
      <c r="D422" t="s">
        <v>4875</v>
      </c>
      <c r="E422" t="s">
        <v>1800</v>
      </c>
      <c r="F422" t="s">
        <v>765</v>
      </c>
      <c r="H422">
        <f t="shared" si="30"/>
        <v>3.3484390735146023E-2</v>
      </c>
      <c r="I422">
        <f t="shared" si="31"/>
        <v>212.37113402061854</v>
      </c>
      <c r="J422">
        <f t="shared" si="32"/>
        <v>3.3484390735146023</v>
      </c>
      <c r="L422" s="2">
        <f t="shared" si="28"/>
        <v>179.86745213549335</v>
      </c>
      <c r="M422" s="2">
        <f t="shared" si="29"/>
        <v>3.1168177240684796</v>
      </c>
    </row>
    <row r="423" spans="1:13" x14ac:dyDescent="0.25">
      <c r="A423" t="s">
        <v>33</v>
      </c>
      <c r="B423" t="s">
        <v>1802</v>
      </c>
      <c r="C423" t="s">
        <v>1478</v>
      </c>
      <c r="D423" t="s">
        <v>4876</v>
      </c>
      <c r="E423" t="s">
        <v>1805</v>
      </c>
      <c r="F423" t="s">
        <v>774</v>
      </c>
      <c r="H423">
        <f t="shared" si="30"/>
        <v>3.3585095669687814E-2</v>
      </c>
      <c r="I423">
        <f t="shared" si="31"/>
        <v>213.10751104565537</v>
      </c>
      <c r="J423">
        <f t="shared" si="32"/>
        <v>3.3585095669687814</v>
      </c>
      <c r="L423" s="2">
        <f t="shared" si="28"/>
        <v>180.60382916053018</v>
      </c>
      <c r="M423" s="2">
        <f t="shared" si="29"/>
        <v>3.1268882175226587</v>
      </c>
    </row>
    <row r="424" spans="1:13" x14ac:dyDescent="0.25">
      <c r="A424" t="s">
        <v>33</v>
      </c>
      <c r="B424" t="s">
        <v>1806</v>
      </c>
      <c r="C424" t="s">
        <v>3355</v>
      </c>
      <c r="D424" t="s">
        <v>4877</v>
      </c>
      <c r="E424" t="s">
        <v>1809</v>
      </c>
      <c r="F424" t="s">
        <v>756</v>
      </c>
      <c r="H424">
        <f t="shared" si="30"/>
        <v>3.3635448136958714E-2</v>
      </c>
      <c r="I424">
        <f t="shared" si="31"/>
        <v>210.89837997054491</v>
      </c>
      <c r="J424">
        <f t="shared" si="32"/>
        <v>3.3635448136958712</v>
      </c>
      <c r="L424" s="2">
        <f t="shared" si="28"/>
        <v>178.39469808541972</v>
      </c>
      <c r="M424" s="2">
        <f t="shared" si="29"/>
        <v>3.1319234642497484</v>
      </c>
    </row>
    <row r="425" spans="1:13" x14ac:dyDescent="0.25">
      <c r="A425" t="s">
        <v>33</v>
      </c>
      <c r="B425" t="s">
        <v>1810</v>
      </c>
      <c r="C425" t="s">
        <v>1484</v>
      </c>
      <c r="D425" t="s">
        <v>4878</v>
      </c>
      <c r="E425" t="s">
        <v>1813</v>
      </c>
      <c r="F425" t="s">
        <v>756</v>
      </c>
      <c r="H425">
        <f t="shared" si="30"/>
        <v>3.3685800604229606E-2</v>
      </c>
      <c r="I425">
        <f t="shared" si="31"/>
        <v>210.89837997054491</v>
      </c>
      <c r="J425">
        <f t="shared" si="32"/>
        <v>3.3685800604229605</v>
      </c>
      <c r="L425" s="2">
        <f t="shared" si="28"/>
        <v>178.39469808541972</v>
      </c>
      <c r="M425" s="2">
        <f t="shared" si="29"/>
        <v>3.1369587109768378</v>
      </c>
    </row>
    <row r="426" spans="1:13" x14ac:dyDescent="0.25">
      <c r="A426" t="s">
        <v>33</v>
      </c>
      <c r="B426" t="s">
        <v>1815</v>
      </c>
      <c r="C426" t="s">
        <v>4533</v>
      </c>
      <c r="D426" t="s">
        <v>4879</v>
      </c>
      <c r="E426" t="s">
        <v>1818</v>
      </c>
      <c r="F426" t="s">
        <v>765</v>
      </c>
      <c r="H426">
        <f t="shared" si="30"/>
        <v>3.3836858006042296E-2</v>
      </c>
      <c r="I426">
        <f t="shared" si="31"/>
        <v>212.37113402061854</v>
      </c>
      <c r="J426">
        <f t="shared" si="32"/>
        <v>3.3836858006042294</v>
      </c>
      <c r="L426" s="2">
        <f t="shared" si="28"/>
        <v>179.86745213549335</v>
      </c>
      <c r="M426" s="2">
        <f t="shared" si="29"/>
        <v>3.1520644511581066</v>
      </c>
    </row>
    <row r="427" spans="1:13" x14ac:dyDescent="0.25">
      <c r="A427" t="s">
        <v>33</v>
      </c>
      <c r="B427" t="s">
        <v>1820</v>
      </c>
      <c r="C427" t="s">
        <v>3360</v>
      </c>
      <c r="D427" t="s">
        <v>4880</v>
      </c>
      <c r="E427" t="s">
        <v>1823</v>
      </c>
      <c r="F427" t="s">
        <v>765</v>
      </c>
      <c r="H427">
        <f t="shared" si="30"/>
        <v>3.3937562940584087E-2</v>
      </c>
      <c r="I427">
        <f t="shared" si="31"/>
        <v>212.37113402061854</v>
      </c>
      <c r="J427">
        <f t="shared" si="32"/>
        <v>3.3937562940584085</v>
      </c>
      <c r="L427" s="2">
        <f t="shared" si="28"/>
        <v>179.86745213549335</v>
      </c>
      <c r="M427" s="2">
        <f t="shared" si="29"/>
        <v>3.1621349446122857</v>
      </c>
    </row>
    <row r="428" spans="1:13" x14ac:dyDescent="0.25">
      <c r="A428" t="s">
        <v>33</v>
      </c>
      <c r="B428" t="s">
        <v>1825</v>
      </c>
      <c r="C428" t="s">
        <v>1497</v>
      </c>
      <c r="D428" t="s">
        <v>4881</v>
      </c>
      <c r="E428" t="s">
        <v>1828</v>
      </c>
      <c r="F428" t="s">
        <v>3243</v>
      </c>
      <c r="H428">
        <f t="shared" si="30"/>
        <v>3.3987915407854986E-2</v>
      </c>
      <c r="I428">
        <f t="shared" si="31"/>
        <v>213.8438880706922</v>
      </c>
      <c r="J428">
        <f t="shared" si="32"/>
        <v>3.3987915407854987</v>
      </c>
      <c r="L428" s="2">
        <f t="shared" si="28"/>
        <v>181.34020618556701</v>
      </c>
      <c r="M428" s="2">
        <f t="shared" si="29"/>
        <v>3.1671701913393759</v>
      </c>
    </row>
    <row r="429" spans="1:13" x14ac:dyDescent="0.25">
      <c r="A429" t="s">
        <v>33</v>
      </c>
      <c r="B429" t="s">
        <v>1829</v>
      </c>
      <c r="C429" t="s">
        <v>1502</v>
      </c>
      <c r="D429" t="s">
        <v>4882</v>
      </c>
      <c r="E429" t="s">
        <v>1832</v>
      </c>
      <c r="F429" t="s">
        <v>774</v>
      </c>
      <c r="H429">
        <f t="shared" si="30"/>
        <v>3.4038267875125879E-2</v>
      </c>
      <c r="I429">
        <f t="shared" si="31"/>
        <v>213.10751104565537</v>
      </c>
      <c r="J429">
        <f t="shared" si="32"/>
        <v>3.403826787512588</v>
      </c>
      <c r="L429" s="2">
        <f t="shared" si="28"/>
        <v>180.60382916053018</v>
      </c>
      <c r="M429" s="2">
        <f t="shared" si="29"/>
        <v>3.1722054380664653</v>
      </c>
    </row>
    <row r="430" spans="1:13" x14ac:dyDescent="0.25">
      <c r="A430" t="s">
        <v>33</v>
      </c>
      <c r="B430" t="s">
        <v>1833</v>
      </c>
      <c r="C430" t="s">
        <v>1507</v>
      </c>
      <c r="D430" t="s">
        <v>4883</v>
      </c>
      <c r="E430" t="s">
        <v>1836</v>
      </c>
      <c r="F430" t="s">
        <v>743</v>
      </c>
      <c r="H430">
        <f t="shared" si="30"/>
        <v>3.4088620342396778E-2</v>
      </c>
      <c r="I430">
        <f t="shared" si="31"/>
        <v>211.63475699558174</v>
      </c>
      <c r="J430">
        <f t="shared" si="32"/>
        <v>3.4088620342396778</v>
      </c>
      <c r="L430" s="2">
        <f t="shared" ref="L430:L481" si="33">I430-$I$44</f>
        <v>179.13107511045655</v>
      </c>
      <c r="M430" s="2">
        <f t="shared" ref="M430:M481" si="34">J430-$J$44</f>
        <v>3.177240684793555</v>
      </c>
    </row>
    <row r="431" spans="1:13" x14ac:dyDescent="0.25">
      <c r="A431" t="s">
        <v>33</v>
      </c>
      <c r="B431" t="s">
        <v>1838</v>
      </c>
      <c r="C431" t="s">
        <v>3365</v>
      </c>
      <c r="D431" t="s">
        <v>4884</v>
      </c>
      <c r="E431" t="s">
        <v>1841</v>
      </c>
      <c r="F431" t="s">
        <v>765</v>
      </c>
      <c r="H431">
        <f t="shared" si="30"/>
        <v>3.4189325276938569E-2</v>
      </c>
      <c r="I431">
        <f t="shared" si="31"/>
        <v>212.37113402061854</v>
      </c>
      <c r="J431">
        <f t="shared" si="32"/>
        <v>3.4189325276938569</v>
      </c>
      <c r="L431" s="2">
        <f t="shared" si="33"/>
        <v>179.86745213549335</v>
      </c>
      <c r="M431" s="2">
        <f t="shared" si="34"/>
        <v>3.1873111782477341</v>
      </c>
    </row>
    <row r="432" spans="1:13" x14ac:dyDescent="0.25">
      <c r="A432" t="s">
        <v>33</v>
      </c>
      <c r="B432" t="s">
        <v>1843</v>
      </c>
      <c r="C432" t="s">
        <v>3367</v>
      </c>
      <c r="D432" t="s">
        <v>4885</v>
      </c>
      <c r="E432" t="s">
        <v>1846</v>
      </c>
      <c r="F432" t="s">
        <v>3243</v>
      </c>
      <c r="H432">
        <f t="shared" si="30"/>
        <v>3.4340382678751259E-2</v>
      </c>
      <c r="I432">
        <f t="shared" si="31"/>
        <v>213.8438880706922</v>
      </c>
      <c r="J432">
        <f t="shared" si="32"/>
        <v>3.4340382678751258</v>
      </c>
      <c r="L432" s="2">
        <f t="shared" si="33"/>
        <v>181.34020618556701</v>
      </c>
      <c r="M432" s="2">
        <f t="shared" si="34"/>
        <v>3.202416918429003</v>
      </c>
    </row>
    <row r="433" spans="1:13" x14ac:dyDescent="0.25">
      <c r="A433" t="s">
        <v>33</v>
      </c>
      <c r="B433" t="s">
        <v>1847</v>
      </c>
      <c r="C433" t="s">
        <v>1520</v>
      </c>
      <c r="D433" t="s">
        <v>4886</v>
      </c>
      <c r="E433" t="s">
        <v>1850</v>
      </c>
      <c r="F433" t="s">
        <v>3243</v>
      </c>
      <c r="H433">
        <f t="shared" si="30"/>
        <v>3.4390735146022158E-2</v>
      </c>
      <c r="I433">
        <f t="shared" si="31"/>
        <v>213.8438880706922</v>
      </c>
      <c r="J433">
        <f t="shared" si="32"/>
        <v>3.439073514602216</v>
      </c>
      <c r="L433" s="2">
        <f t="shared" si="33"/>
        <v>181.34020618556701</v>
      </c>
      <c r="M433" s="2">
        <f t="shared" si="34"/>
        <v>3.2074521651560932</v>
      </c>
    </row>
    <row r="434" spans="1:13" x14ac:dyDescent="0.25">
      <c r="A434" t="s">
        <v>33</v>
      </c>
      <c r="B434" t="s">
        <v>1851</v>
      </c>
      <c r="C434" t="s">
        <v>1525</v>
      </c>
      <c r="D434" t="s">
        <v>4887</v>
      </c>
      <c r="E434" t="s">
        <v>1854</v>
      </c>
      <c r="F434" t="s">
        <v>765</v>
      </c>
      <c r="H434">
        <f t="shared" si="30"/>
        <v>3.444108761329305E-2</v>
      </c>
      <c r="I434">
        <f t="shared" si="31"/>
        <v>212.37113402061854</v>
      </c>
      <c r="J434">
        <f t="shared" si="32"/>
        <v>3.4441087613293049</v>
      </c>
      <c r="L434" s="2">
        <f t="shared" si="33"/>
        <v>179.86745213549335</v>
      </c>
      <c r="M434" s="2">
        <f t="shared" si="34"/>
        <v>3.2124874118831821</v>
      </c>
    </row>
    <row r="435" spans="1:13" x14ac:dyDescent="0.25">
      <c r="A435" t="s">
        <v>33</v>
      </c>
      <c r="B435" t="s">
        <v>1855</v>
      </c>
      <c r="C435" t="s">
        <v>4540</v>
      </c>
      <c r="D435" t="s">
        <v>4888</v>
      </c>
      <c r="E435" t="s">
        <v>1858</v>
      </c>
      <c r="F435" t="s">
        <v>743</v>
      </c>
      <c r="H435">
        <f t="shared" si="30"/>
        <v>3.449144008056395E-2</v>
      </c>
      <c r="I435">
        <f t="shared" si="31"/>
        <v>211.63475699558174</v>
      </c>
      <c r="J435">
        <f t="shared" si="32"/>
        <v>3.4491440080563951</v>
      </c>
      <c r="L435" s="2">
        <f t="shared" si="33"/>
        <v>179.13107511045655</v>
      </c>
      <c r="M435" s="2">
        <f t="shared" si="34"/>
        <v>3.2175226586102723</v>
      </c>
    </row>
    <row r="436" spans="1:13" x14ac:dyDescent="0.25">
      <c r="A436" t="s">
        <v>33</v>
      </c>
      <c r="B436" t="s">
        <v>1860</v>
      </c>
      <c r="C436" t="s">
        <v>4541</v>
      </c>
      <c r="D436" t="s">
        <v>4889</v>
      </c>
      <c r="E436" t="s">
        <v>1863</v>
      </c>
      <c r="F436" t="s">
        <v>3243</v>
      </c>
      <c r="H436">
        <f t="shared" si="30"/>
        <v>3.4692849949647532E-2</v>
      </c>
      <c r="I436">
        <f t="shared" si="31"/>
        <v>213.8438880706922</v>
      </c>
      <c r="J436">
        <f t="shared" si="32"/>
        <v>3.4692849949647533</v>
      </c>
      <c r="L436" s="2">
        <f t="shared" si="33"/>
        <v>181.34020618556701</v>
      </c>
      <c r="M436" s="2">
        <f t="shared" si="34"/>
        <v>3.2376636455186305</v>
      </c>
    </row>
    <row r="437" spans="1:13" x14ac:dyDescent="0.25">
      <c r="A437" t="s">
        <v>33</v>
      </c>
      <c r="B437" t="s">
        <v>1864</v>
      </c>
      <c r="C437" t="s">
        <v>1536</v>
      </c>
      <c r="D437" t="s">
        <v>4890</v>
      </c>
      <c r="E437" t="s">
        <v>1867</v>
      </c>
      <c r="F437" t="s">
        <v>3243</v>
      </c>
      <c r="H437">
        <f t="shared" si="30"/>
        <v>3.4743202416918431E-2</v>
      </c>
      <c r="I437">
        <f t="shared" si="31"/>
        <v>213.8438880706922</v>
      </c>
      <c r="J437">
        <f t="shared" si="32"/>
        <v>3.4743202416918431</v>
      </c>
      <c r="L437" s="2">
        <f t="shared" si="33"/>
        <v>181.34020618556701</v>
      </c>
      <c r="M437" s="2">
        <f t="shared" si="34"/>
        <v>3.2426988922457203</v>
      </c>
    </row>
    <row r="438" spans="1:13" x14ac:dyDescent="0.25">
      <c r="A438" t="s">
        <v>33</v>
      </c>
      <c r="B438" t="s">
        <v>1868</v>
      </c>
      <c r="C438" t="s">
        <v>4891</v>
      </c>
      <c r="D438" t="s">
        <v>4892</v>
      </c>
      <c r="E438" t="s">
        <v>1871</v>
      </c>
      <c r="F438" t="s">
        <v>3245</v>
      </c>
      <c r="H438">
        <f t="shared" si="30"/>
        <v>3.4843907351460222E-2</v>
      </c>
      <c r="I438">
        <f t="shared" si="31"/>
        <v>214.580265095729</v>
      </c>
      <c r="J438">
        <f t="shared" si="32"/>
        <v>3.4843907351460222</v>
      </c>
      <c r="L438" s="2">
        <f t="shared" si="33"/>
        <v>182.07658321060381</v>
      </c>
      <c r="M438" s="2">
        <f t="shared" si="34"/>
        <v>3.2527693856998994</v>
      </c>
    </row>
    <row r="439" spans="1:13" x14ac:dyDescent="0.25">
      <c r="A439" t="s">
        <v>33</v>
      </c>
      <c r="B439" t="s">
        <v>1873</v>
      </c>
      <c r="C439" t="s">
        <v>4893</v>
      </c>
      <c r="D439" t="s">
        <v>4894</v>
      </c>
      <c r="E439" t="s">
        <v>1876</v>
      </c>
      <c r="F439" t="s">
        <v>796</v>
      </c>
      <c r="H439">
        <f t="shared" si="30"/>
        <v>3.4944612286002014E-2</v>
      </c>
      <c r="I439">
        <f t="shared" si="31"/>
        <v>216.05301914580266</v>
      </c>
      <c r="J439">
        <f t="shared" si="32"/>
        <v>3.4944612286002013</v>
      </c>
      <c r="L439" s="2">
        <f t="shared" si="33"/>
        <v>183.54933726067748</v>
      </c>
      <c r="M439" s="2">
        <f t="shared" si="34"/>
        <v>3.2628398791540785</v>
      </c>
    </row>
    <row r="440" spans="1:13" x14ac:dyDescent="0.25">
      <c r="A440" t="s">
        <v>33</v>
      </c>
      <c r="B440" t="s">
        <v>1877</v>
      </c>
      <c r="C440" t="s">
        <v>1549</v>
      </c>
      <c r="D440" t="s">
        <v>4895</v>
      </c>
      <c r="E440" t="s">
        <v>1880</v>
      </c>
      <c r="F440" t="s">
        <v>787</v>
      </c>
      <c r="H440">
        <f t="shared" si="30"/>
        <v>3.4994964753272913E-2</v>
      </c>
      <c r="I440">
        <f t="shared" si="31"/>
        <v>215.31664212076583</v>
      </c>
      <c r="J440">
        <f t="shared" si="32"/>
        <v>3.4994964753272915</v>
      </c>
      <c r="L440" s="2">
        <f t="shared" si="33"/>
        <v>182.81296023564065</v>
      </c>
      <c r="M440" s="2">
        <f t="shared" si="34"/>
        <v>3.2678751258811687</v>
      </c>
    </row>
    <row r="441" spans="1:13" x14ac:dyDescent="0.25">
      <c r="A441" t="s">
        <v>33</v>
      </c>
      <c r="B441" t="s">
        <v>1881</v>
      </c>
      <c r="C441" t="s">
        <v>1554</v>
      </c>
      <c r="D441" t="s">
        <v>4896</v>
      </c>
      <c r="E441" t="s">
        <v>1882</v>
      </c>
      <c r="F441" t="s">
        <v>3243</v>
      </c>
      <c r="H441">
        <f t="shared" si="30"/>
        <v>3.5045317220543805E-2</v>
      </c>
      <c r="I441">
        <f t="shared" si="31"/>
        <v>213.8438880706922</v>
      </c>
      <c r="J441">
        <f t="shared" si="32"/>
        <v>3.5045317220543803</v>
      </c>
      <c r="L441" s="2">
        <f t="shared" si="33"/>
        <v>181.34020618556701</v>
      </c>
      <c r="M441" s="2">
        <f t="shared" si="34"/>
        <v>3.2729103726082576</v>
      </c>
    </row>
    <row r="442" spans="1:13" x14ac:dyDescent="0.25">
      <c r="A442" t="s">
        <v>33</v>
      </c>
      <c r="B442" t="s">
        <v>1883</v>
      </c>
      <c r="C442" t="s">
        <v>1558</v>
      </c>
      <c r="D442" t="s">
        <v>4897</v>
      </c>
      <c r="E442" t="s">
        <v>1886</v>
      </c>
      <c r="F442" t="s">
        <v>3245</v>
      </c>
      <c r="H442">
        <f t="shared" si="30"/>
        <v>3.5146022155085596E-2</v>
      </c>
      <c r="I442">
        <f t="shared" si="31"/>
        <v>214.580265095729</v>
      </c>
      <c r="J442">
        <f t="shared" si="32"/>
        <v>3.5146022155085594</v>
      </c>
      <c r="L442" s="2">
        <f t="shared" si="33"/>
        <v>182.07658321060381</v>
      </c>
      <c r="M442" s="2">
        <f t="shared" si="34"/>
        <v>3.2829808660624367</v>
      </c>
    </row>
    <row r="443" spans="1:13" x14ac:dyDescent="0.25">
      <c r="A443" t="s">
        <v>33</v>
      </c>
      <c r="B443" t="s">
        <v>1888</v>
      </c>
      <c r="C443" t="s">
        <v>1562</v>
      </c>
      <c r="D443" t="s">
        <v>4898</v>
      </c>
      <c r="E443" t="s">
        <v>1891</v>
      </c>
      <c r="F443" t="s">
        <v>3243</v>
      </c>
      <c r="H443">
        <f t="shared" si="30"/>
        <v>3.5196374622356495E-2</v>
      </c>
      <c r="I443">
        <f t="shared" si="31"/>
        <v>213.8438880706922</v>
      </c>
      <c r="J443">
        <f t="shared" si="32"/>
        <v>3.5196374622356497</v>
      </c>
      <c r="L443" s="2">
        <f t="shared" si="33"/>
        <v>181.34020618556701</v>
      </c>
      <c r="M443" s="2">
        <f t="shared" si="34"/>
        <v>3.2880161127895269</v>
      </c>
    </row>
    <row r="444" spans="1:13" x14ac:dyDescent="0.25">
      <c r="A444" t="s">
        <v>33</v>
      </c>
      <c r="B444" t="s">
        <v>1893</v>
      </c>
      <c r="C444" t="s">
        <v>4899</v>
      </c>
      <c r="D444" t="s">
        <v>4900</v>
      </c>
      <c r="E444" t="s">
        <v>1896</v>
      </c>
      <c r="F444" t="s">
        <v>3243</v>
      </c>
      <c r="H444">
        <f t="shared" si="30"/>
        <v>3.5297079556898286E-2</v>
      </c>
      <c r="I444">
        <f t="shared" si="31"/>
        <v>213.8438880706922</v>
      </c>
      <c r="J444">
        <f t="shared" si="32"/>
        <v>3.5297079556898288</v>
      </c>
      <c r="L444" s="2">
        <f t="shared" si="33"/>
        <v>181.34020618556701</v>
      </c>
      <c r="M444" s="2">
        <f t="shared" si="34"/>
        <v>3.298086606243706</v>
      </c>
    </row>
    <row r="445" spans="1:13" x14ac:dyDescent="0.25">
      <c r="A445" t="s">
        <v>33</v>
      </c>
      <c r="B445" t="s">
        <v>1898</v>
      </c>
      <c r="C445" t="s">
        <v>3380</v>
      </c>
      <c r="D445" t="s">
        <v>4901</v>
      </c>
      <c r="E445" t="s">
        <v>1899</v>
      </c>
      <c r="F445" t="s">
        <v>3245</v>
      </c>
      <c r="H445">
        <f t="shared" si="30"/>
        <v>3.5397784491440078E-2</v>
      </c>
      <c r="I445">
        <f t="shared" si="31"/>
        <v>214.580265095729</v>
      </c>
      <c r="J445">
        <f t="shared" si="32"/>
        <v>3.5397784491440079</v>
      </c>
      <c r="L445" s="2">
        <f t="shared" si="33"/>
        <v>182.07658321060381</v>
      </c>
      <c r="M445" s="2">
        <f t="shared" si="34"/>
        <v>3.3081570996978851</v>
      </c>
    </row>
    <row r="446" spans="1:13" x14ac:dyDescent="0.25">
      <c r="A446" t="s">
        <v>33</v>
      </c>
      <c r="B446" t="s">
        <v>1900</v>
      </c>
      <c r="C446" t="s">
        <v>1574</v>
      </c>
      <c r="D446" t="s">
        <v>4902</v>
      </c>
      <c r="E446" t="s">
        <v>1903</v>
      </c>
      <c r="F446" t="s">
        <v>774</v>
      </c>
      <c r="H446">
        <f t="shared" si="30"/>
        <v>3.5448136958710977E-2</v>
      </c>
      <c r="I446">
        <f t="shared" si="31"/>
        <v>213.10751104565537</v>
      </c>
      <c r="J446">
        <f t="shared" si="32"/>
        <v>3.5448136958710976</v>
      </c>
      <c r="L446" s="2">
        <f t="shared" si="33"/>
        <v>180.60382916053018</v>
      </c>
      <c r="M446" s="2">
        <f t="shared" si="34"/>
        <v>3.3131923464249748</v>
      </c>
    </row>
    <row r="447" spans="1:13" x14ac:dyDescent="0.25">
      <c r="A447" t="s">
        <v>33</v>
      </c>
      <c r="B447" t="s">
        <v>1905</v>
      </c>
      <c r="C447" t="s">
        <v>3382</v>
      </c>
      <c r="D447" t="s">
        <v>4903</v>
      </c>
      <c r="E447" t="s">
        <v>1908</v>
      </c>
      <c r="F447" t="s">
        <v>787</v>
      </c>
      <c r="H447">
        <f t="shared" si="30"/>
        <v>3.5599194360523667E-2</v>
      </c>
      <c r="I447">
        <f t="shared" si="31"/>
        <v>215.31664212076583</v>
      </c>
      <c r="J447">
        <f t="shared" si="32"/>
        <v>3.5599194360523665</v>
      </c>
      <c r="L447" s="2">
        <f t="shared" si="33"/>
        <v>182.81296023564065</v>
      </c>
      <c r="M447" s="2">
        <f t="shared" si="34"/>
        <v>3.3282980866062437</v>
      </c>
    </row>
    <row r="448" spans="1:13" x14ac:dyDescent="0.25">
      <c r="A448" t="s">
        <v>33</v>
      </c>
      <c r="B448" t="s">
        <v>1909</v>
      </c>
      <c r="C448" t="s">
        <v>1583</v>
      </c>
      <c r="D448" t="s">
        <v>4904</v>
      </c>
      <c r="E448" t="s">
        <v>1912</v>
      </c>
      <c r="F448" t="s">
        <v>796</v>
      </c>
      <c r="H448">
        <f t="shared" si="30"/>
        <v>3.5649546827794559E-2</v>
      </c>
      <c r="I448">
        <f t="shared" si="31"/>
        <v>216.05301914580266</v>
      </c>
      <c r="J448">
        <f t="shared" si="32"/>
        <v>3.5649546827794558</v>
      </c>
      <c r="L448" s="2">
        <f t="shared" si="33"/>
        <v>183.54933726067748</v>
      </c>
      <c r="M448" s="2">
        <f t="shared" si="34"/>
        <v>3.333333333333333</v>
      </c>
    </row>
    <row r="449" spans="1:13" x14ac:dyDescent="0.25">
      <c r="A449" t="s">
        <v>33</v>
      </c>
      <c r="B449" t="s">
        <v>1913</v>
      </c>
      <c r="C449" t="s">
        <v>1587</v>
      </c>
      <c r="D449" t="s">
        <v>4905</v>
      </c>
      <c r="E449" t="s">
        <v>1916</v>
      </c>
      <c r="F449" t="s">
        <v>787</v>
      </c>
      <c r="H449">
        <f t="shared" si="30"/>
        <v>3.5699899295065458E-2</v>
      </c>
      <c r="I449">
        <f t="shared" si="31"/>
        <v>215.31664212076583</v>
      </c>
      <c r="J449">
        <f t="shared" si="32"/>
        <v>3.569989929506546</v>
      </c>
      <c r="L449" s="2">
        <f t="shared" si="33"/>
        <v>182.81296023564065</v>
      </c>
      <c r="M449" s="2">
        <f t="shared" si="34"/>
        <v>3.3383685800604233</v>
      </c>
    </row>
    <row r="450" spans="1:13" x14ac:dyDescent="0.25">
      <c r="A450" t="s">
        <v>33</v>
      </c>
      <c r="B450" t="s">
        <v>1917</v>
      </c>
      <c r="C450" t="s">
        <v>1591</v>
      </c>
      <c r="D450" t="s">
        <v>4906</v>
      </c>
      <c r="E450" t="s">
        <v>1920</v>
      </c>
      <c r="F450" t="s">
        <v>3245</v>
      </c>
      <c r="H450">
        <f t="shared" si="30"/>
        <v>3.5750251762336357E-2</v>
      </c>
      <c r="I450">
        <f t="shared" si="31"/>
        <v>214.580265095729</v>
      </c>
      <c r="J450">
        <f t="shared" si="32"/>
        <v>3.5750251762336358</v>
      </c>
      <c r="L450" s="2">
        <f t="shared" si="33"/>
        <v>182.07658321060381</v>
      </c>
      <c r="M450" s="2">
        <f t="shared" si="34"/>
        <v>3.343403826787513</v>
      </c>
    </row>
    <row r="451" spans="1:13" x14ac:dyDescent="0.25">
      <c r="A451" t="s">
        <v>33</v>
      </c>
      <c r="B451" t="s">
        <v>1921</v>
      </c>
      <c r="C451" t="s">
        <v>3385</v>
      </c>
      <c r="D451" t="s">
        <v>4907</v>
      </c>
      <c r="E451" t="s">
        <v>1924</v>
      </c>
      <c r="F451" t="s">
        <v>796</v>
      </c>
      <c r="H451">
        <f t="shared" si="30"/>
        <v>3.5901309164149041E-2</v>
      </c>
      <c r="I451">
        <f t="shared" si="31"/>
        <v>216.05301914580266</v>
      </c>
      <c r="J451">
        <f t="shared" si="32"/>
        <v>3.5901309164149042</v>
      </c>
      <c r="L451" s="2">
        <f t="shared" si="33"/>
        <v>183.54933726067748</v>
      </c>
      <c r="M451" s="2">
        <f t="shared" si="34"/>
        <v>3.3585095669687814</v>
      </c>
    </row>
    <row r="452" spans="1:13" x14ac:dyDescent="0.25">
      <c r="A452" t="s">
        <v>33</v>
      </c>
      <c r="B452" t="s">
        <v>1926</v>
      </c>
      <c r="C452" t="s">
        <v>1601</v>
      </c>
      <c r="D452" t="s">
        <v>4908</v>
      </c>
      <c r="E452" t="s">
        <v>1929</v>
      </c>
      <c r="F452" t="s">
        <v>814</v>
      </c>
      <c r="H452">
        <f t="shared" si="30"/>
        <v>3.6002014098690839E-2</v>
      </c>
      <c r="I452">
        <f t="shared" si="31"/>
        <v>217.5257731958763</v>
      </c>
      <c r="J452">
        <f t="shared" si="32"/>
        <v>3.6002014098690838</v>
      </c>
      <c r="L452" s="2">
        <f t="shared" si="33"/>
        <v>185.02209131075111</v>
      </c>
      <c r="M452" s="2">
        <f t="shared" si="34"/>
        <v>3.368580060422961</v>
      </c>
    </row>
    <row r="453" spans="1:13" x14ac:dyDescent="0.25">
      <c r="A453" t="s">
        <v>33</v>
      </c>
      <c r="B453" t="s">
        <v>1931</v>
      </c>
      <c r="C453" t="s">
        <v>1601</v>
      </c>
      <c r="D453" t="s">
        <v>4908</v>
      </c>
      <c r="E453" t="s">
        <v>1934</v>
      </c>
      <c r="F453" t="s">
        <v>809</v>
      </c>
      <c r="H453">
        <f t="shared" ref="H453:H482" si="35">(C453-19860)/19860</f>
        <v>3.6002014098690839E-2</v>
      </c>
      <c r="I453">
        <f t="shared" ref="I453:I482" si="36">F453/679*1000000</f>
        <v>216.78939617083947</v>
      </c>
      <c r="J453">
        <f t="shared" ref="J453:J482" si="37">H453*100</f>
        <v>3.6002014098690838</v>
      </c>
      <c r="L453" s="2">
        <f t="shared" si="33"/>
        <v>184.28571428571428</v>
      </c>
      <c r="M453" s="2">
        <f t="shared" si="34"/>
        <v>3.368580060422961</v>
      </c>
    </row>
    <row r="454" spans="1:13" x14ac:dyDescent="0.25">
      <c r="A454" t="s">
        <v>33</v>
      </c>
      <c r="B454" t="s">
        <v>1935</v>
      </c>
      <c r="C454" t="s">
        <v>4909</v>
      </c>
      <c r="D454" t="s">
        <v>4910</v>
      </c>
      <c r="E454" t="s">
        <v>1938</v>
      </c>
      <c r="F454" t="s">
        <v>3245</v>
      </c>
      <c r="H454">
        <f t="shared" si="35"/>
        <v>3.6052366565961731E-2</v>
      </c>
      <c r="I454">
        <f t="shared" si="36"/>
        <v>214.580265095729</v>
      </c>
      <c r="J454">
        <f t="shared" si="37"/>
        <v>3.6052366565961731</v>
      </c>
      <c r="L454" s="2">
        <f t="shared" si="33"/>
        <v>182.07658321060381</v>
      </c>
      <c r="M454" s="2">
        <f t="shared" si="34"/>
        <v>3.3736153071500503</v>
      </c>
    </row>
    <row r="455" spans="1:13" x14ac:dyDescent="0.25">
      <c r="A455" t="s">
        <v>33</v>
      </c>
      <c r="B455" t="s">
        <v>1939</v>
      </c>
      <c r="C455" t="s">
        <v>4911</v>
      </c>
      <c r="D455" t="s">
        <v>4912</v>
      </c>
      <c r="E455" t="s">
        <v>1942</v>
      </c>
      <c r="F455" t="s">
        <v>809</v>
      </c>
      <c r="H455">
        <f t="shared" si="35"/>
        <v>3.6253776435045321E-2</v>
      </c>
      <c r="I455">
        <f t="shared" si="36"/>
        <v>216.78939617083947</v>
      </c>
      <c r="J455">
        <f t="shared" si="37"/>
        <v>3.6253776435045322</v>
      </c>
      <c r="L455" s="2">
        <f t="shared" si="33"/>
        <v>184.28571428571428</v>
      </c>
      <c r="M455" s="2">
        <f t="shared" si="34"/>
        <v>3.3937562940584094</v>
      </c>
    </row>
    <row r="456" spans="1:13" x14ac:dyDescent="0.25">
      <c r="A456" t="s">
        <v>33</v>
      </c>
      <c r="B456" t="s">
        <v>1943</v>
      </c>
      <c r="C456" t="s">
        <v>1615</v>
      </c>
      <c r="D456" t="s">
        <v>4913</v>
      </c>
      <c r="E456" t="s">
        <v>1946</v>
      </c>
      <c r="F456" t="s">
        <v>809</v>
      </c>
      <c r="H456">
        <f t="shared" si="35"/>
        <v>3.6304128902316213E-2</v>
      </c>
      <c r="I456">
        <f t="shared" si="36"/>
        <v>216.78939617083947</v>
      </c>
      <c r="J456">
        <f t="shared" si="37"/>
        <v>3.6304128902316215</v>
      </c>
      <c r="L456" s="2">
        <f t="shared" si="33"/>
        <v>184.28571428571428</v>
      </c>
      <c r="M456" s="2">
        <f t="shared" si="34"/>
        <v>3.3987915407854987</v>
      </c>
    </row>
    <row r="457" spans="1:13" x14ac:dyDescent="0.25">
      <c r="A457" t="s">
        <v>33</v>
      </c>
      <c r="B457" t="s">
        <v>1947</v>
      </c>
      <c r="C457" t="s">
        <v>1620</v>
      </c>
      <c r="D457" t="s">
        <v>4914</v>
      </c>
      <c r="E457" t="s">
        <v>1950</v>
      </c>
      <c r="F457" t="s">
        <v>3245</v>
      </c>
      <c r="H457">
        <f t="shared" si="35"/>
        <v>3.6354481369587112E-2</v>
      </c>
      <c r="I457">
        <f t="shared" si="36"/>
        <v>214.580265095729</v>
      </c>
      <c r="J457">
        <f t="shared" si="37"/>
        <v>3.6354481369587113</v>
      </c>
      <c r="L457" s="2">
        <f t="shared" si="33"/>
        <v>182.07658321060381</v>
      </c>
      <c r="M457" s="2">
        <f t="shared" si="34"/>
        <v>3.4038267875125885</v>
      </c>
    </row>
    <row r="458" spans="1:13" x14ac:dyDescent="0.25">
      <c r="A458" t="s">
        <v>33</v>
      </c>
      <c r="B458" t="s">
        <v>1951</v>
      </c>
      <c r="C458" t="s">
        <v>1625</v>
      </c>
      <c r="D458" t="s">
        <v>4915</v>
      </c>
      <c r="E458" t="s">
        <v>1954</v>
      </c>
      <c r="F458" t="s">
        <v>796</v>
      </c>
      <c r="H458">
        <f t="shared" si="35"/>
        <v>3.6404833836858004E-2</v>
      </c>
      <c r="I458">
        <f t="shared" si="36"/>
        <v>216.05301914580266</v>
      </c>
      <c r="J458">
        <f t="shared" si="37"/>
        <v>3.6404833836858006</v>
      </c>
      <c r="L458" s="2">
        <f t="shared" si="33"/>
        <v>183.54933726067748</v>
      </c>
      <c r="M458" s="2">
        <f t="shared" si="34"/>
        <v>3.4088620342396778</v>
      </c>
    </row>
    <row r="459" spans="1:13" x14ac:dyDescent="0.25">
      <c r="A459" t="s">
        <v>33</v>
      </c>
      <c r="B459" t="s">
        <v>1956</v>
      </c>
      <c r="C459" t="s">
        <v>4916</v>
      </c>
      <c r="D459" t="s">
        <v>3549</v>
      </c>
      <c r="E459" t="s">
        <v>1959</v>
      </c>
      <c r="F459" t="s">
        <v>849</v>
      </c>
      <c r="H459">
        <f t="shared" si="35"/>
        <v>3.6606243705941593E-2</v>
      </c>
      <c r="I459">
        <f t="shared" si="36"/>
        <v>218.85125184094258</v>
      </c>
      <c r="J459">
        <f t="shared" si="37"/>
        <v>3.6606243705941592</v>
      </c>
      <c r="L459" s="2">
        <f t="shared" si="33"/>
        <v>186.34756995581739</v>
      </c>
      <c r="M459" s="2">
        <f t="shared" si="34"/>
        <v>3.4290030211480365</v>
      </c>
    </row>
    <row r="460" spans="1:13" x14ac:dyDescent="0.25">
      <c r="A460" t="s">
        <v>33</v>
      </c>
      <c r="B460" t="s">
        <v>1960</v>
      </c>
      <c r="C460" t="s">
        <v>1633</v>
      </c>
      <c r="D460" t="s">
        <v>4917</v>
      </c>
      <c r="E460" t="s">
        <v>1963</v>
      </c>
      <c r="F460" t="s">
        <v>832</v>
      </c>
      <c r="H460">
        <f t="shared" si="35"/>
        <v>3.6706948640483385E-2</v>
      </c>
      <c r="I460">
        <f t="shared" si="36"/>
        <v>218.11487481590578</v>
      </c>
      <c r="J460">
        <f t="shared" si="37"/>
        <v>3.6706948640483383</v>
      </c>
      <c r="L460" s="2">
        <f t="shared" si="33"/>
        <v>185.61119293078059</v>
      </c>
      <c r="M460" s="2">
        <f t="shared" si="34"/>
        <v>3.4390735146022156</v>
      </c>
    </row>
    <row r="461" spans="1:13" x14ac:dyDescent="0.25">
      <c r="A461" t="s">
        <v>33</v>
      </c>
      <c r="B461" t="s">
        <v>1964</v>
      </c>
      <c r="C461" t="s">
        <v>1633</v>
      </c>
      <c r="D461" t="s">
        <v>4917</v>
      </c>
      <c r="E461" t="s">
        <v>1967</v>
      </c>
      <c r="F461" t="s">
        <v>809</v>
      </c>
      <c r="H461">
        <f t="shared" si="35"/>
        <v>3.6706948640483385E-2</v>
      </c>
      <c r="I461">
        <f t="shared" si="36"/>
        <v>216.78939617083947</v>
      </c>
      <c r="J461">
        <f t="shared" si="37"/>
        <v>3.6706948640483383</v>
      </c>
      <c r="L461" s="2">
        <f t="shared" si="33"/>
        <v>184.28571428571428</v>
      </c>
      <c r="M461" s="2">
        <f t="shared" si="34"/>
        <v>3.4390735146022156</v>
      </c>
    </row>
    <row r="462" spans="1:13" x14ac:dyDescent="0.25">
      <c r="A462" t="s">
        <v>33</v>
      </c>
      <c r="B462" t="s">
        <v>1968</v>
      </c>
      <c r="C462" t="s">
        <v>4918</v>
      </c>
      <c r="D462" t="s">
        <v>4919</v>
      </c>
      <c r="E462" t="s">
        <v>1971</v>
      </c>
      <c r="F462" t="s">
        <v>787</v>
      </c>
      <c r="H462">
        <f t="shared" si="35"/>
        <v>3.6757301107754277E-2</v>
      </c>
      <c r="I462">
        <f t="shared" si="36"/>
        <v>215.31664212076583</v>
      </c>
      <c r="J462">
        <f t="shared" si="37"/>
        <v>3.6757301107754277</v>
      </c>
      <c r="L462" s="2">
        <f t="shared" si="33"/>
        <v>182.81296023564065</v>
      </c>
      <c r="M462" s="2">
        <f t="shared" si="34"/>
        <v>3.4441087613293049</v>
      </c>
    </row>
    <row r="463" spans="1:13" x14ac:dyDescent="0.25">
      <c r="A463" t="s">
        <v>33</v>
      </c>
      <c r="B463" t="s">
        <v>1972</v>
      </c>
      <c r="C463" t="s">
        <v>3393</v>
      </c>
      <c r="D463" t="s">
        <v>4920</v>
      </c>
      <c r="E463" t="s">
        <v>1975</v>
      </c>
      <c r="F463" t="s">
        <v>832</v>
      </c>
      <c r="H463">
        <f t="shared" si="35"/>
        <v>3.6958710976837866E-2</v>
      </c>
      <c r="I463">
        <f t="shared" si="36"/>
        <v>218.11487481590578</v>
      </c>
      <c r="J463">
        <f t="shared" si="37"/>
        <v>3.6958710976837867</v>
      </c>
      <c r="L463" s="2">
        <f t="shared" si="33"/>
        <v>185.61119293078059</v>
      </c>
      <c r="M463" s="2">
        <f t="shared" si="34"/>
        <v>3.464249748237664</v>
      </c>
    </row>
    <row r="464" spans="1:13" x14ac:dyDescent="0.25">
      <c r="A464" t="s">
        <v>33</v>
      </c>
      <c r="B464" t="s">
        <v>1976</v>
      </c>
      <c r="C464" t="s">
        <v>1646</v>
      </c>
      <c r="D464" t="s">
        <v>4921</v>
      </c>
      <c r="E464" t="s">
        <v>1979</v>
      </c>
      <c r="F464" t="s">
        <v>849</v>
      </c>
      <c r="H464">
        <f t="shared" si="35"/>
        <v>3.7009063444108758E-2</v>
      </c>
      <c r="I464">
        <f t="shared" si="36"/>
        <v>218.85125184094258</v>
      </c>
      <c r="J464">
        <f t="shared" si="37"/>
        <v>3.7009063444108756</v>
      </c>
      <c r="L464" s="2">
        <f t="shared" si="33"/>
        <v>186.34756995581739</v>
      </c>
      <c r="M464" s="2">
        <f t="shared" si="34"/>
        <v>3.4692849949647528</v>
      </c>
    </row>
    <row r="465" spans="1:13" x14ac:dyDescent="0.25">
      <c r="A465" t="s">
        <v>33</v>
      </c>
      <c r="B465" t="s">
        <v>1980</v>
      </c>
      <c r="C465" t="s">
        <v>3394</v>
      </c>
      <c r="D465" t="s">
        <v>4922</v>
      </c>
      <c r="E465" t="s">
        <v>1983</v>
      </c>
      <c r="F465" t="s">
        <v>832</v>
      </c>
      <c r="H465">
        <f t="shared" si="35"/>
        <v>3.7059415911379658E-2</v>
      </c>
      <c r="I465">
        <f t="shared" si="36"/>
        <v>218.11487481590578</v>
      </c>
      <c r="J465">
        <f t="shared" si="37"/>
        <v>3.7059415911379658</v>
      </c>
      <c r="L465" s="2">
        <f t="shared" si="33"/>
        <v>185.61119293078059</v>
      </c>
      <c r="M465" s="2">
        <f t="shared" si="34"/>
        <v>3.4743202416918431</v>
      </c>
    </row>
    <row r="466" spans="1:13" x14ac:dyDescent="0.25">
      <c r="A466" t="s">
        <v>33</v>
      </c>
      <c r="B466" t="s">
        <v>1985</v>
      </c>
      <c r="C466" t="s">
        <v>4923</v>
      </c>
      <c r="D466" t="s">
        <v>4924</v>
      </c>
      <c r="E466" t="s">
        <v>1988</v>
      </c>
      <c r="F466" t="s">
        <v>809</v>
      </c>
      <c r="H466">
        <f t="shared" si="35"/>
        <v>3.7160120845921449E-2</v>
      </c>
      <c r="I466">
        <f t="shared" si="36"/>
        <v>216.78939617083947</v>
      </c>
      <c r="J466">
        <f t="shared" si="37"/>
        <v>3.7160120845921449</v>
      </c>
      <c r="L466" s="2">
        <f t="shared" si="33"/>
        <v>184.28571428571428</v>
      </c>
      <c r="M466" s="2">
        <f t="shared" si="34"/>
        <v>3.4843907351460222</v>
      </c>
    </row>
    <row r="467" spans="1:13" x14ac:dyDescent="0.25">
      <c r="A467" t="s">
        <v>33</v>
      </c>
      <c r="B467" t="s">
        <v>1990</v>
      </c>
      <c r="C467" t="s">
        <v>4925</v>
      </c>
      <c r="D467" t="s">
        <v>4926</v>
      </c>
      <c r="E467" t="s">
        <v>1993</v>
      </c>
      <c r="F467" t="s">
        <v>814</v>
      </c>
      <c r="H467">
        <f t="shared" si="35"/>
        <v>3.726082578046324E-2</v>
      </c>
      <c r="I467">
        <f t="shared" si="36"/>
        <v>217.5257731958763</v>
      </c>
      <c r="J467">
        <f t="shared" si="37"/>
        <v>3.726082578046324</v>
      </c>
      <c r="L467" s="2">
        <f t="shared" si="33"/>
        <v>185.02209131075111</v>
      </c>
      <c r="M467" s="2">
        <f t="shared" si="34"/>
        <v>3.4944612286002013</v>
      </c>
    </row>
    <row r="468" spans="1:13" x14ac:dyDescent="0.25">
      <c r="A468" t="s">
        <v>33</v>
      </c>
      <c r="B468" t="s">
        <v>1995</v>
      </c>
      <c r="C468" t="s">
        <v>1664</v>
      </c>
      <c r="D468" t="s">
        <v>4927</v>
      </c>
      <c r="E468" t="s">
        <v>1996</v>
      </c>
      <c r="F468" t="s">
        <v>814</v>
      </c>
      <c r="H468">
        <f t="shared" si="35"/>
        <v>3.7361530715005038E-2</v>
      </c>
      <c r="I468">
        <f t="shared" si="36"/>
        <v>217.5257731958763</v>
      </c>
      <c r="J468">
        <f t="shared" si="37"/>
        <v>3.736153071500504</v>
      </c>
      <c r="L468" s="2">
        <f t="shared" si="33"/>
        <v>185.02209131075111</v>
      </c>
      <c r="M468" s="2">
        <f t="shared" si="34"/>
        <v>3.5045317220543812</v>
      </c>
    </row>
    <row r="469" spans="1:13" x14ac:dyDescent="0.25">
      <c r="A469" t="s">
        <v>33</v>
      </c>
      <c r="B469" t="s">
        <v>1997</v>
      </c>
      <c r="C469" t="s">
        <v>1668</v>
      </c>
      <c r="D469" t="s">
        <v>4928</v>
      </c>
      <c r="E469" t="s">
        <v>2000</v>
      </c>
      <c r="F469" t="s">
        <v>814</v>
      </c>
      <c r="H469">
        <f t="shared" si="35"/>
        <v>3.741188318227593E-2</v>
      </c>
      <c r="I469">
        <f t="shared" si="36"/>
        <v>217.5257731958763</v>
      </c>
      <c r="J469">
        <f t="shared" si="37"/>
        <v>3.7411883182275929</v>
      </c>
      <c r="L469" s="2">
        <f t="shared" si="33"/>
        <v>185.02209131075111</v>
      </c>
      <c r="M469" s="2">
        <f t="shared" si="34"/>
        <v>3.5095669687814701</v>
      </c>
    </row>
    <row r="470" spans="1:13" x14ac:dyDescent="0.25">
      <c r="A470" t="s">
        <v>33</v>
      </c>
      <c r="B470" t="s">
        <v>2001</v>
      </c>
      <c r="C470" t="s">
        <v>1668</v>
      </c>
      <c r="D470" t="s">
        <v>4928</v>
      </c>
      <c r="E470" t="s">
        <v>2004</v>
      </c>
      <c r="F470" t="s">
        <v>814</v>
      </c>
      <c r="H470">
        <f t="shared" si="35"/>
        <v>3.741188318227593E-2</v>
      </c>
      <c r="I470">
        <f t="shared" si="36"/>
        <v>217.5257731958763</v>
      </c>
      <c r="J470">
        <f t="shared" si="37"/>
        <v>3.7411883182275929</v>
      </c>
      <c r="L470" s="2">
        <f t="shared" si="33"/>
        <v>185.02209131075111</v>
      </c>
      <c r="M470" s="2">
        <f t="shared" si="34"/>
        <v>3.5095669687814701</v>
      </c>
    </row>
    <row r="471" spans="1:13" x14ac:dyDescent="0.25">
      <c r="A471" t="s">
        <v>33</v>
      </c>
      <c r="B471" t="s">
        <v>2006</v>
      </c>
      <c r="C471" t="s">
        <v>4929</v>
      </c>
      <c r="D471" t="s">
        <v>4930</v>
      </c>
      <c r="E471" t="s">
        <v>2009</v>
      </c>
      <c r="F471" t="s">
        <v>809</v>
      </c>
      <c r="H471">
        <f t="shared" si="35"/>
        <v>3.7512588116817722E-2</v>
      </c>
      <c r="I471">
        <f t="shared" si="36"/>
        <v>216.78939617083947</v>
      </c>
      <c r="J471">
        <f t="shared" si="37"/>
        <v>3.751258811681772</v>
      </c>
      <c r="L471" s="2">
        <f t="shared" si="33"/>
        <v>184.28571428571428</v>
      </c>
      <c r="M471" s="2">
        <f t="shared" si="34"/>
        <v>3.5196374622356492</v>
      </c>
    </row>
    <row r="472" spans="1:13" x14ac:dyDescent="0.25">
      <c r="A472" t="s">
        <v>33</v>
      </c>
      <c r="B472" t="s">
        <v>2010</v>
      </c>
      <c r="C472" t="s">
        <v>4931</v>
      </c>
      <c r="D472" t="s">
        <v>4932</v>
      </c>
      <c r="E472" t="s">
        <v>2013</v>
      </c>
      <c r="F472" t="s">
        <v>809</v>
      </c>
      <c r="H472">
        <f t="shared" si="35"/>
        <v>3.761329305135952E-2</v>
      </c>
      <c r="I472">
        <f t="shared" si="36"/>
        <v>216.78939617083947</v>
      </c>
      <c r="J472">
        <f t="shared" si="37"/>
        <v>3.761329305135952</v>
      </c>
      <c r="L472" s="2">
        <f t="shared" si="33"/>
        <v>184.28571428571428</v>
      </c>
      <c r="M472" s="2">
        <f t="shared" si="34"/>
        <v>3.5297079556898292</v>
      </c>
    </row>
    <row r="473" spans="1:13" x14ac:dyDescent="0.25">
      <c r="A473" t="s">
        <v>33</v>
      </c>
      <c r="B473" t="s">
        <v>2015</v>
      </c>
      <c r="C473" t="s">
        <v>1680</v>
      </c>
      <c r="D473" t="s">
        <v>4933</v>
      </c>
      <c r="E473" t="s">
        <v>2018</v>
      </c>
      <c r="F473" t="s">
        <v>809</v>
      </c>
      <c r="H473">
        <f t="shared" si="35"/>
        <v>3.7713997985901311E-2</v>
      </c>
      <c r="I473">
        <f t="shared" si="36"/>
        <v>216.78939617083947</v>
      </c>
      <c r="J473">
        <f t="shared" si="37"/>
        <v>3.7713997985901311</v>
      </c>
      <c r="L473" s="2">
        <f t="shared" si="33"/>
        <v>184.28571428571428</v>
      </c>
      <c r="M473" s="2">
        <f t="shared" si="34"/>
        <v>3.5397784491440083</v>
      </c>
    </row>
    <row r="474" spans="1:13" x14ac:dyDescent="0.25">
      <c r="A474" t="s">
        <v>33</v>
      </c>
      <c r="B474" t="s">
        <v>2020</v>
      </c>
      <c r="C474" t="s">
        <v>4934</v>
      </c>
      <c r="D474" t="s">
        <v>4935</v>
      </c>
      <c r="E474" t="s">
        <v>2023</v>
      </c>
      <c r="F474" t="s">
        <v>814</v>
      </c>
      <c r="H474">
        <f t="shared" si="35"/>
        <v>3.7814702920443102E-2</v>
      </c>
      <c r="I474">
        <f t="shared" si="36"/>
        <v>217.5257731958763</v>
      </c>
      <c r="J474">
        <f t="shared" si="37"/>
        <v>3.7814702920443102</v>
      </c>
      <c r="L474" s="2">
        <f t="shared" si="33"/>
        <v>185.02209131075111</v>
      </c>
      <c r="M474" s="2">
        <f t="shared" si="34"/>
        <v>3.5498489425981874</v>
      </c>
    </row>
    <row r="475" spans="1:13" x14ac:dyDescent="0.25">
      <c r="A475" t="s">
        <v>33</v>
      </c>
      <c r="B475" t="s">
        <v>2025</v>
      </c>
      <c r="C475" t="s">
        <v>1689</v>
      </c>
      <c r="D475" t="s">
        <v>4936</v>
      </c>
      <c r="E475" t="s">
        <v>2028</v>
      </c>
      <c r="F475" t="s">
        <v>809</v>
      </c>
      <c r="H475">
        <f t="shared" si="35"/>
        <v>3.7865055387714001E-2</v>
      </c>
      <c r="I475">
        <f t="shared" si="36"/>
        <v>216.78939617083947</v>
      </c>
      <c r="J475">
        <f t="shared" si="37"/>
        <v>3.7865055387713999</v>
      </c>
      <c r="L475" s="2">
        <f t="shared" si="33"/>
        <v>184.28571428571428</v>
      </c>
      <c r="M475" s="2">
        <f t="shared" si="34"/>
        <v>3.5548841893252772</v>
      </c>
    </row>
    <row r="476" spans="1:13" x14ac:dyDescent="0.25">
      <c r="A476" t="s">
        <v>33</v>
      </c>
      <c r="B476" t="s">
        <v>2029</v>
      </c>
      <c r="C476" t="s">
        <v>4937</v>
      </c>
      <c r="D476" t="s">
        <v>4938</v>
      </c>
      <c r="E476" t="s">
        <v>2032</v>
      </c>
      <c r="F476" t="s">
        <v>809</v>
      </c>
      <c r="H476">
        <f t="shared" si="35"/>
        <v>3.7965760322255793E-2</v>
      </c>
      <c r="I476">
        <f t="shared" si="36"/>
        <v>216.78939617083947</v>
      </c>
      <c r="J476">
        <f t="shared" si="37"/>
        <v>3.7965760322255795</v>
      </c>
      <c r="L476" s="2">
        <f t="shared" si="33"/>
        <v>184.28571428571428</v>
      </c>
      <c r="M476" s="2">
        <f t="shared" si="34"/>
        <v>3.5649546827794567</v>
      </c>
    </row>
    <row r="477" spans="1:13" x14ac:dyDescent="0.25">
      <c r="A477" t="s">
        <v>33</v>
      </c>
      <c r="B477" t="s">
        <v>2033</v>
      </c>
      <c r="C477" t="s">
        <v>1698</v>
      </c>
      <c r="D477" t="s">
        <v>1974</v>
      </c>
      <c r="E477" t="s">
        <v>2036</v>
      </c>
      <c r="F477" t="s">
        <v>809</v>
      </c>
      <c r="H477">
        <f t="shared" si="35"/>
        <v>3.8016112789526685E-2</v>
      </c>
      <c r="I477">
        <f t="shared" si="36"/>
        <v>216.78939617083947</v>
      </c>
      <c r="J477">
        <f t="shared" si="37"/>
        <v>3.8016112789526684</v>
      </c>
      <c r="L477" s="2">
        <f t="shared" si="33"/>
        <v>184.28571428571428</v>
      </c>
      <c r="M477" s="2">
        <f t="shared" si="34"/>
        <v>3.5699899295065456</v>
      </c>
    </row>
    <row r="478" spans="1:13" x14ac:dyDescent="0.25">
      <c r="A478" t="s">
        <v>33</v>
      </c>
      <c r="B478" t="s">
        <v>2038</v>
      </c>
      <c r="C478" t="s">
        <v>1702</v>
      </c>
      <c r="D478" t="s">
        <v>1978</v>
      </c>
      <c r="E478" t="s">
        <v>2039</v>
      </c>
      <c r="F478" t="s">
        <v>787</v>
      </c>
      <c r="H478">
        <f t="shared" si="35"/>
        <v>3.8066465256797584E-2</v>
      </c>
      <c r="I478">
        <f t="shared" si="36"/>
        <v>215.31664212076583</v>
      </c>
      <c r="J478">
        <f t="shared" si="37"/>
        <v>3.8066465256797586</v>
      </c>
      <c r="L478" s="2">
        <f t="shared" si="33"/>
        <v>182.81296023564065</v>
      </c>
      <c r="M478" s="2">
        <f t="shared" si="34"/>
        <v>3.5750251762336358</v>
      </c>
    </row>
    <row r="479" spans="1:13" x14ac:dyDescent="0.25">
      <c r="A479" t="s">
        <v>33</v>
      </c>
      <c r="B479" t="s">
        <v>2040</v>
      </c>
      <c r="C479" t="s">
        <v>4939</v>
      </c>
      <c r="D479" t="s">
        <v>1987</v>
      </c>
      <c r="E479" t="s">
        <v>2043</v>
      </c>
      <c r="F479" t="s">
        <v>814</v>
      </c>
      <c r="H479">
        <f t="shared" si="35"/>
        <v>3.8267875125881166E-2</v>
      </c>
      <c r="I479">
        <f t="shared" si="36"/>
        <v>217.5257731958763</v>
      </c>
      <c r="J479">
        <f t="shared" si="37"/>
        <v>3.8267875125881168</v>
      </c>
      <c r="L479" s="2">
        <f t="shared" si="33"/>
        <v>185.02209131075111</v>
      </c>
      <c r="M479" s="2">
        <f t="shared" si="34"/>
        <v>3.595166163141994</v>
      </c>
    </row>
    <row r="480" spans="1:13" x14ac:dyDescent="0.25">
      <c r="A480" t="s">
        <v>33</v>
      </c>
      <c r="B480" t="s">
        <v>2045</v>
      </c>
      <c r="C480" t="s">
        <v>1711</v>
      </c>
      <c r="D480" t="s">
        <v>1992</v>
      </c>
      <c r="E480" t="s">
        <v>2048</v>
      </c>
      <c r="F480" t="s">
        <v>814</v>
      </c>
      <c r="H480">
        <f t="shared" si="35"/>
        <v>3.8318227593152066E-2</v>
      </c>
      <c r="I480">
        <f t="shared" si="36"/>
        <v>217.5257731958763</v>
      </c>
      <c r="J480">
        <f t="shared" si="37"/>
        <v>3.8318227593152066</v>
      </c>
      <c r="L480" s="2">
        <f t="shared" si="33"/>
        <v>185.02209131075111</v>
      </c>
      <c r="M480" s="2">
        <f t="shared" si="34"/>
        <v>3.6002014098690838</v>
      </c>
    </row>
    <row r="481" spans="1:13" x14ac:dyDescent="0.25">
      <c r="A481" t="s">
        <v>33</v>
      </c>
      <c r="B481" t="s">
        <v>2050</v>
      </c>
      <c r="C481" t="s">
        <v>1716</v>
      </c>
      <c r="D481" t="s">
        <v>4940</v>
      </c>
      <c r="E481" t="s">
        <v>2053</v>
      </c>
      <c r="F481" t="s">
        <v>787</v>
      </c>
      <c r="H481">
        <f t="shared" si="35"/>
        <v>3.8368580060422958E-2</v>
      </c>
      <c r="I481">
        <f t="shared" si="36"/>
        <v>215.31664212076583</v>
      </c>
      <c r="J481">
        <f t="shared" si="37"/>
        <v>3.8368580060422959</v>
      </c>
      <c r="L481" s="2">
        <f t="shared" si="33"/>
        <v>182.81296023564065</v>
      </c>
      <c r="M481" s="2">
        <f t="shared" si="34"/>
        <v>3.6052366565961731</v>
      </c>
    </row>
    <row r="482" spans="1:13" x14ac:dyDescent="0.25">
      <c r="A482" t="s">
        <v>33</v>
      </c>
      <c r="B482" t="s">
        <v>2054</v>
      </c>
      <c r="C482" t="s">
        <v>1721</v>
      </c>
      <c r="D482" t="s">
        <v>4941</v>
      </c>
      <c r="E482" t="s">
        <v>2057</v>
      </c>
      <c r="F482" t="s">
        <v>4942</v>
      </c>
      <c r="H482">
        <f t="shared" si="35"/>
        <v>3.8418932527693857E-2</v>
      </c>
      <c r="I482">
        <f t="shared" si="36"/>
        <v>-0.72238586156111928</v>
      </c>
      <c r="J482">
        <f t="shared" si="37"/>
        <v>3.8418932527693856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2"/>
  <sheetViews>
    <sheetView zoomScaleNormal="100" workbookViewId="0">
      <selection activeCell="Q80" sqref="Q80"/>
    </sheetView>
  </sheetViews>
  <sheetFormatPr defaultRowHeight="15" x14ac:dyDescent="0.25"/>
  <cols>
    <col min="6" max="6" width="14.425781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3</v>
      </c>
      <c r="I1" t="s">
        <v>6</v>
      </c>
      <c r="J1" t="s">
        <v>3</v>
      </c>
    </row>
    <row r="2" spans="1:10" x14ac:dyDescent="0.25">
      <c r="A2" t="s">
        <v>7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H2" t="s">
        <v>12</v>
      </c>
      <c r="I2" t="s">
        <v>13</v>
      </c>
      <c r="J2" t="s">
        <v>9</v>
      </c>
    </row>
    <row r="3" spans="1:10" x14ac:dyDescent="0.25">
      <c r="A3" t="s">
        <v>38</v>
      </c>
      <c r="B3" t="s">
        <v>15</v>
      </c>
      <c r="C3">
        <v>19822</v>
      </c>
      <c r="D3" t="s">
        <v>17</v>
      </c>
      <c r="E3" t="s">
        <v>18</v>
      </c>
      <c r="F3" t="s">
        <v>4288</v>
      </c>
      <c r="H3">
        <f>(C3-19822)/19822</f>
        <v>0</v>
      </c>
      <c r="I3">
        <f>F3/658*1000000</f>
        <v>7.4544072948328264</v>
      </c>
      <c r="J3">
        <f>H3*100</f>
        <v>0</v>
      </c>
    </row>
    <row r="4" spans="1:10" x14ac:dyDescent="0.25">
      <c r="A4" t="s">
        <v>38</v>
      </c>
      <c r="B4" t="s">
        <v>14</v>
      </c>
      <c r="C4">
        <v>19823</v>
      </c>
      <c r="D4" t="s">
        <v>4290</v>
      </c>
      <c r="E4" t="s">
        <v>21</v>
      </c>
      <c r="F4" t="s">
        <v>4288</v>
      </c>
      <c r="H4">
        <f t="shared" ref="H4:H67" si="0">(C4-19822)/19822</f>
        <v>5.044899606497831E-5</v>
      </c>
      <c r="I4">
        <f t="shared" ref="I4:I67" si="1">F4/658*1000000</f>
        <v>7.4544072948328264</v>
      </c>
      <c r="J4">
        <f t="shared" ref="J4:J67" si="2">H4*100</f>
        <v>5.0448996064978314E-3</v>
      </c>
    </row>
    <row r="5" spans="1:10" x14ac:dyDescent="0.25">
      <c r="A5" t="s">
        <v>38</v>
      </c>
      <c r="B5" t="s">
        <v>22</v>
      </c>
      <c r="C5" t="s">
        <v>4943</v>
      </c>
      <c r="D5" t="s">
        <v>4290</v>
      </c>
      <c r="E5" t="s">
        <v>25</v>
      </c>
      <c r="F5" t="s">
        <v>4291</v>
      </c>
      <c r="H5">
        <f t="shared" si="0"/>
        <v>5.044899606497831E-5</v>
      </c>
      <c r="I5">
        <f t="shared" si="1"/>
        <v>8.2006079027355625</v>
      </c>
      <c r="J5">
        <f t="shared" si="2"/>
        <v>5.0448996064978314E-3</v>
      </c>
    </row>
    <row r="6" spans="1:10" x14ac:dyDescent="0.25">
      <c r="A6" t="s">
        <v>38</v>
      </c>
      <c r="B6" t="s">
        <v>26</v>
      </c>
      <c r="C6" t="s">
        <v>4943</v>
      </c>
      <c r="D6" t="s">
        <v>4290</v>
      </c>
      <c r="E6" t="s">
        <v>27</v>
      </c>
      <c r="F6" t="s">
        <v>4291</v>
      </c>
      <c r="H6">
        <f t="shared" si="0"/>
        <v>5.044899606497831E-5</v>
      </c>
      <c r="I6">
        <f t="shared" si="1"/>
        <v>8.2006079027355625</v>
      </c>
      <c r="J6">
        <f t="shared" si="2"/>
        <v>5.0448996064978314E-3</v>
      </c>
    </row>
    <row r="7" spans="1:10" x14ac:dyDescent="0.25">
      <c r="A7" t="s">
        <v>38</v>
      </c>
      <c r="B7" t="s">
        <v>28</v>
      </c>
      <c r="C7" t="s">
        <v>4944</v>
      </c>
      <c r="D7" t="s">
        <v>20</v>
      </c>
      <c r="E7" t="s">
        <v>31</v>
      </c>
      <c r="F7" t="s">
        <v>4288</v>
      </c>
      <c r="H7">
        <f t="shared" si="0"/>
        <v>1.0089799212995662E-4</v>
      </c>
      <c r="I7">
        <f t="shared" si="1"/>
        <v>7.4544072948328264</v>
      </c>
      <c r="J7">
        <f t="shared" si="2"/>
        <v>1.0089799212995663E-2</v>
      </c>
    </row>
    <row r="8" spans="1:10" x14ac:dyDescent="0.25">
      <c r="A8" t="s">
        <v>38</v>
      </c>
      <c r="B8" t="s">
        <v>33</v>
      </c>
      <c r="C8" t="s">
        <v>4944</v>
      </c>
      <c r="D8" t="s">
        <v>20</v>
      </c>
      <c r="E8" t="s">
        <v>36</v>
      </c>
      <c r="F8" t="s">
        <v>4288</v>
      </c>
      <c r="H8">
        <f t="shared" si="0"/>
        <v>1.0089799212995662E-4</v>
      </c>
      <c r="I8">
        <f t="shared" si="1"/>
        <v>7.4544072948328264</v>
      </c>
      <c r="J8">
        <f t="shared" si="2"/>
        <v>1.0089799212995663E-2</v>
      </c>
    </row>
    <row r="9" spans="1:10" x14ac:dyDescent="0.25">
      <c r="A9" t="s">
        <v>38</v>
      </c>
      <c r="B9" t="s">
        <v>38</v>
      </c>
      <c r="C9" t="s">
        <v>4945</v>
      </c>
      <c r="D9" t="s">
        <v>2982</v>
      </c>
      <c r="E9" t="s">
        <v>41</v>
      </c>
      <c r="F9" t="s">
        <v>2983</v>
      </c>
      <c r="H9">
        <f t="shared" si="0"/>
        <v>2.0179598425991324E-4</v>
      </c>
      <c r="I9">
        <f t="shared" si="1"/>
        <v>8.9452887537993906</v>
      </c>
      <c r="J9">
        <f t="shared" si="2"/>
        <v>2.0179598425991326E-2</v>
      </c>
    </row>
    <row r="10" spans="1:10" x14ac:dyDescent="0.25">
      <c r="A10" t="s">
        <v>38</v>
      </c>
      <c r="B10" t="s">
        <v>43</v>
      </c>
      <c r="C10" t="s">
        <v>4946</v>
      </c>
      <c r="D10" t="s">
        <v>24</v>
      </c>
      <c r="E10" t="s">
        <v>44</v>
      </c>
      <c r="F10" t="s">
        <v>2990</v>
      </c>
      <c r="H10">
        <f t="shared" si="0"/>
        <v>2.5224498032489151E-4</v>
      </c>
      <c r="I10">
        <f t="shared" si="1"/>
        <v>9.6914893617021267</v>
      </c>
      <c r="J10">
        <f t="shared" si="2"/>
        <v>2.5224498032489152E-2</v>
      </c>
    </row>
    <row r="11" spans="1:10" x14ac:dyDescent="0.25">
      <c r="A11" t="s">
        <v>38</v>
      </c>
      <c r="B11" t="s">
        <v>45</v>
      </c>
      <c r="C11" t="s">
        <v>4946</v>
      </c>
      <c r="D11" t="s">
        <v>24</v>
      </c>
      <c r="E11" t="s">
        <v>48</v>
      </c>
      <c r="F11" t="s">
        <v>2983</v>
      </c>
      <c r="H11">
        <f t="shared" si="0"/>
        <v>2.5224498032489151E-4</v>
      </c>
      <c r="I11">
        <f t="shared" si="1"/>
        <v>8.9452887537993906</v>
      </c>
      <c r="J11">
        <f t="shared" si="2"/>
        <v>2.5224498032489152E-2</v>
      </c>
    </row>
    <row r="12" spans="1:10" x14ac:dyDescent="0.25">
      <c r="A12" t="s">
        <v>38</v>
      </c>
      <c r="B12" t="s">
        <v>49</v>
      </c>
      <c r="C12" t="s">
        <v>4946</v>
      </c>
      <c r="D12" t="s">
        <v>24</v>
      </c>
      <c r="E12" t="s">
        <v>52</v>
      </c>
      <c r="F12" t="s">
        <v>32</v>
      </c>
      <c r="H12">
        <f t="shared" si="0"/>
        <v>2.5224498032489151E-4</v>
      </c>
      <c r="I12">
        <f t="shared" si="1"/>
        <v>10.436170212765957</v>
      </c>
      <c r="J12">
        <f t="shared" si="2"/>
        <v>2.5224498032489152E-2</v>
      </c>
    </row>
    <row r="13" spans="1:10" x14ac:dyDescent="0.25">
      <c r="A13" t="s">
        <v>38</v>
      </c>
      <c r="B13" t="s">
        <v>54</v>
      </c>
      <c r="C13" t="s">
        <v>4947</v>
      </c>
      <c r="D13" t="s">
        <v>30</v>
      </c>
      <c r="E13" t="s">
        <v>57</v>
      </c>
      <c r="F13" t="s">
        <v>2990</v>
      </c>
      <c r="H13">
        <f t="shared" si="0"/>
        <v>3.0269397638986982E-4</v>
      </c>
      <c r="I13">
        <f t="shared" si="1"/>
        <v>9.6914893617021267</v>
      </c>
      <c r="J13">
        <f t="shared" si="2"/>
        <v>3.0269397638986981E-2</v>
      </c>
    </row>
    <row r="14" spans="1:10" x14ac:dyDescent="0.25">
      <c r="A14" t="s">
        <v>38</v>
      </c>
      <c r="B14" t="s">
        <v>58</v>
      </c>
      <c r="C14" t="s">
        <v>4948</v>
      </c>
      <c r="D14" t="s">
        <v>3984</v>
      </c>
      <c r="E14" t="s">
        <v>61</v>
      </c>
      <c r="F14" t="s">
        <v>32</v>
      </c>
      <c r="H14">
        <f t="shared" si="0"/>
        <v>3.5314297245484818E-4</v>
      </c>
      <c r="I14">
        <f t="shared" si="1"/>
        <v>10.436170212765957</v>
      </c>
      <c r="J14">
        <f t="shared" si="2"/>
        <v>3.5314297245484814E-2</v>
      </c>
    </row>
    <row r="15" spans="1:10" x14ac:dyDescent="0.25">
      <c r="A15" t="s">
        <v>38</v>
      </c>
      <c r="B15" t="s">
        <v>62</v>
      </c>
      <c r="C15" t="s">
        <v>4948</v>
      </c>
      <c r="D15" t="s">
        <v>3984</v>
      </c>
      <c r="E15" t="s">
        <v>65</v>
      </c>
      <c r="F15" t="s">
        <v>2990</v>
      </c>
      <c r="H15">
        <f t="shared" si="0"/>
        <v>3.5314297245484818E-4</v>
      </c>
      <c r="I15">
        <f t="shared" si="1"/>
        <v>9.6914893617021267</v>
      </c>
      <c r="J15">
        <f t="shared" si="2"/>
        <v>3.5314297245484814E-2</v>
      </c>
    </row>
    <row r="16" spans="1:10" x14ac:dyDescent="0.25">
      <c r="A16" t="s">
        <v>38</v>
      </c>
      <c r="B16" t="s">
        <v>66</v>
      </c>
      <c r="C16" t="s">
        <v>4948</v>
      </c>
      <c r="D16" t="s">
        <v>3984</v>
      </c>
      <c r="E16" t="s">
        <v>69</v>
      </c>
      <c r="F16" t="s">
        <v>2983</v>
      </c>
      <c r="H16">
        <f t="shared" si="0"/>
        <v>3.5314297245484818E-4</v>
      </c>
      <c r="I16">
        <f t="shared" si="1"/>
        <v>8.9452887537993906</v>
      </c>
      <c r="J16">
        <f t="shared" si="2"/>
        <v>3.5314297245484814E-2</v>
      </c>
    </row>
    <row r="17" spans="1:13" x14ac:dyDescent="0.25">
      <c r="A17" t="s">
        <v>38</v>
      </c>
      <c r="B17" t="s">
        <v>71</v>
      </c>
      <c r="C17" t="s">
        <v>4949</v>
      </c>
      <c r="D17" t="s">
        <v>3985</v>
      </c>
      <c r="E17" t="s">
        <v>74</v>
      </c>
      <c r="F17" t="s">
        <v>2990</v>
      </c>
      <c r="H17">
        <f t="shared" si="0"/>
        <v>4.0359196851982648E-4</v>
      </c>
      <c r="I17">
        <f t="shared" si="1"/>
        <v>9.6914893617021267</v>
      </c>
      <c r="J17">
        <f t="shared" si="2"/>
        <v>4.0359196851982651E-2</v>
      </c>
    </row>
    <row r="18" spans="1:13" x14ac:dyDescent="0.25">
      <c r="A18" t="s">
        <v>38</v>
      </c>
      <c r="B18" t="s">
        <v>76</v>
      </c>
      <c r="C18" t="s">
        <v>4950</v>
      </c>
      <c r="D18" t="s">
        <v>4951</v>
      </c>
      <c r="E18" t="s">
        <v>79</v>
      </c>
      <c r="F18" t="s">
        <v>2990</v>
      </c>
      <c r="H18">
        <f t="shared" si="0"/>
        <v>6.0538795277973964E-4</v>
      </c>
      <c r="I18">
        <f t="shared" si="1"/>
        <v>9.6914893617021267</v>
      </c>
      <c r="J18">
        <f t="shared" si="2"/>
        <v>6.0538795277973963E-2</v>
      </c>
    </row>
    <row r="19" spans="1:13" x14ac:dyDescent="0.25">
      <c r="A19" t="s">
        <v>38</v>
      </c>
      <c r="B19" t="s">
        <v>80</v>
      </c>
      <c r="C19" t="s">
        <v>4950</v>
      </c>
      <c r="D19" t="s">
        <v>4951</v>
      </c>
      <c r="E19" t="s">
        <v>81</v>
      </c>
      <c r="F19" t="s">
        <v>2990</v>
      </c>
      <c r="H19">
        <f t="shared" si="0"/>
        <v>6.0538795277973964E-4</v>
      </c>
      <c r="I19">
        <f t="shared" si="1"/>
        <v>9.6914893617021267</v>
      </c>
      <c r="J19">
        <f t="shared" si="2"/>
        <v>6.0538795277973963E-2</v>
      </c>
    </row>
    <row r="20" spans="1:13" x14ac:dyDescent="0.25">
      <c r="A20" t="s">
        <v>38</v>
      </c>
      <c r="B20" t="s">
        <v>82</v>
      </c>
      <c r="C20" t="s">
        <v>4950</v>
      </c>
      <c r="D20" t="s">
        <v>4951</v>
      </c>
      <c r="E20" t="s">
        <v>85</v>
      </c>
      <c r="F20" t="s">
        <v>2990</v>
      </c>
      <c r="H20">
        <f t="shared" si="0"/>
        <v>6.0538795277973964E-4</v>
      </c>
      <c r="I20">
        <f t="shared" si="1"/>
        <v>9.6914893617021267</v>
      </c>
      <c r="J20">
        <f t="shared" si="2"/>
        <v>6.0538795277973963E-2</v>
      </c>
    </row>
    <row r="21" spans="1:13" x14ac:dyDescent="0.25">
      <c r="A21" t="s">
        <v>38</v>
      </c>
      <c r="B21" t="s">
        <v>86</v>
      </c>
      <c r="C21" t="s">
        <v>4950</v>
      </c>
      <c r="D21" t="s">
        <v>4951</v>
      </c>
      <c r="E21" t="s">
        <v>89</v>
      </c>
      <c r="F21" t="s">
        <v>32</v>
      </c>
      <c r="H21">
        <f t="shared" si="0"/>
        <v>6.0538795277973964E-4</v>
      </c>
      <c r="I21">
        <f t="shared" si="1"/>
        <v>10.436170212765957</v>
      </c>
      <c r="J21">
        <f t="shared" si="2"/>
        <v>6.0538795277973963E-2</v>
      </c>
    </row>
    <row r="22" spans="1:13" x14ac:dyDescent="0.25">
      <c r="A22" t="s">
        <v>38</v>
      </c>
      <c r="B22" t="s">
        <v>90</v>
      </c>
      <c r="C22" t="s">
        <v>4950</v>
      </c>
      <c r="D22" t="s">
        <v>4951</v>
      </c>
      <c r="E22" t="s">
        <v>93</v>
      </c>
      <c r="F22" t="s">
        <v>2990</v>
      </c>
      <c r="H22">
        <f t="shared" si="0"/>
        <v>6.0538795277973964E-4</v>
      </c>
      <c r="I22">
        <f t="shared" si="1"/>
        <v>9.6914893617021267</v>
      </c>
      <c r="J22">
        <f t="shared" si="2"/>
        <v>6.0538795277973963E-2</v>
      </c>
    </row>
    <row r="23" spans="1:13" x14ac:dyDescent="0.25">
      <c r="A23" t="s">
        <v>38</v>
      </c>
      <c r="B23" t="s">
        <v>94</v>
      </c>
      <c r="C23" t="s">
        <v>4952</v>
      </c>
      <c r="D23" t="s">
        <v>4953</v>
      </c>
      <c r="E23" t="s">
        <v>97</v>
      </c>
      <c r="F23" t="s">
        <v>2986</v>
      </c>
      <c r="H23">
        <f t="shared" si="0"/>
        <v>6.5583694884471799E-4</v>
      </c>
      <c r="I23">
        <f t="shared" si="1"/>
        <v>11.182370820668693</v>
      </c>
      <c r="J23">
        <f t="shared" si="2"/>
        <v>6.5583694884471799E-2</v>
      </c>
      <c r="L23" s="2"/>
      <c r="M23" s="2"/>
    </row>
    <row r="24" spans="1:13" x14ac:dyDescent="0.25">
      <c r="A24" t="s">
        <v>38</v>
      </c>
      <c r="B24" t="s">
        <v>99</v>
      </c>
      <c r="C24" t="s">
        <v>4954</v>
      </c>
      <c r="D24" t="s">
        <v>4557</v>
      </c>
      <c r="E24" t="s">
        <v>102</v>
      </c>
      <c r="F24" t="s">
        <v>2990</v>
      </c>
      <c r="H24">
        <f t="shared" si="0"/>
        <v>8.0718393703965296E-4</v>
      </c>
      <c r="I24">
        <f t="shared" si="1"/>
        <v>9.6914893617021267</v>
      </c>
      <c r="J24">
        <f t="shared" si="2"/>
        <v>8.0718393703965302E-2</v>
      </c>
      <c r="L24" s="2"/>
      <c r="M24" s="2"/>
    </row>
    <row r="25" spans="1:13" x14ac:dyDescent="0.25">
      <c r="A25" t="s">
        <v>38</v>
      </c>
      <c r="B25" t="s">
        <v>103</v>
      </c>
      <c r="C25" t="s">
        <v>4954</v>
      </c>
      <c r="D25" t="s">
        <v>4557</v>
      </c>
      <c r="E25" t="s">
        <v>104</v>
      </c>
      <c r="F25" t="s">
        <v>2990</v>
      </c>
      <c r="H25">
        <f t="shared" si="0"/>
        <v>8.0718393703965296E-4</v>
      </c>
      <c r="I25">
        <f t="shared" si="1"/>
        <v>9.6914893617021267</v>
      </c>
      <c r="J25">
        <f t="shared" si="2"/>
        <v>8.0718393703965302E-2</v>
      </c>
      <c r="L25" s="2"/>
      <c r="M25" s="2"/>
    </row>
    <row r="26" spans="1:13" x14ac:dyDescent="0.25">
      <c r="A26" t="s">
        <v>38</v>
      </c>
      <c r="B26" t="s">
        <v>105</v>
      </c>
      <c r="C26" t="s">
        <v>4954</v>
      </c>
      <c r="D26" t="s">
        <v>4557</v>
      </c>
      <c r="E26" t="s">
        <v>108</v>
      </c>
      <c r="F26" t="s">
        <v>2983</v>
      </c>
      <c r="H26">
        <f t="shared" si="0"/>
        <v>8.0718393703965296E-4</v>
      </c>
      <c r="I26">
        <f t="shared" si="1"/>
        <v>8.9452887537993906</v>
      </c>
      <c r="J26">
        <f t="shared" si="2"/>
        <v>8.0718393703965302E-2</v>
      </c>
      <c r="L26" s="2"/>
      <c r="M26" s="2"/>
    </row>
    <row r="27" spans="1:13" x14ac:dyDescent="0.25">
      <c r="A27" t="s">
        <v>38</v>
      </c>
      <c r="B27" t="s">
        <v>109</v>
      </c>
      <c r="C27" t="s">
        <v>4954</v>
      </c>
      <c r="D27" t="s">
        <v>4557</v>
      </c>
      <c r="E27" t="s">
        <v>112</v>
      </c>
      <c r="F27" t="s">
        <v>4291</v>
      </c>
      <c r="H27">
        <f t="shared" si="0"/>
        <v>8.0718393703965296E-4</v>
      </c>
      <c r="I27">
        <f t="shared" si="1"/>
        <v>8.2006079027355625</v>
      </c>
      <c r="J27">
        <f t="shared" si="2"/>
        <v>8.0718393703965302E-2</v>
      </c>
      <c r="L27" s="2"/>
      <c r="M27" s="2"/>
    </row>
    <row r="28" spans="1:13" x14ac:dyDescent="0.25">
      <c r="A28" t="s">
        <v>38</v>
      </c>
      <c r="B28" t="s">
        <v>113</v>
      </c>
      <c r="C28" t="s">
        <v>4955</v>
      </c>
      <c r="D28" t="s">
        <v>4956</v>
      </c>
      <c r="E28" t="s">
        <v>116</v>
      </c>
      <c r="F28" t="s">
        <v>32</v>
      </c>
      <c r="H28">
        <f t="shared" si="0"/>
        <v>8.576329331046312E-4</v>
      </c>
      <c r="I28">
        <f t="shared" si="1"/>
        <v>10.436170212765957</v>
      </c>
      <c r="J28">
        <f t="shared" si="2"/>
        <v>8.5763293310463118E-2</v>
      </c>
      <c r="L28" s="2"/>
      <c r="M28" s="2"/>
    </row>
    <row r="29" spans="1:13" x14ac:dyDescent="0.25">
      <c r="A29" t="s">
        <v>38</v>
      </c>
      <c r="B29" t="s">
        <v>117</v>
      </c>
      <c r="C29" t="s">
        <v>4957</v>
      </c>
      <c r="D29" t="s">
        <v>4958</v>
      </c>
      <c r="E29" t="s">
        <v>120</v>
      </c>
      <c r="F29" t="s">
        <v>2983</v>
      </c>
      <c r="H29">
        <f t="shared" si="0"/>
        <v>9.0808192916960956E-4</v>
      </c>
      <c r="I29">
        <f t="shared" si="1"/>
        <v>8.9452887537993906</v>
      </c>
      <c r="J29">
        <f t="shared" si="2"/>
        <v>9.0808192916960961E-2</v>
      </c>
      <c r="L29" s="2"/>
      <c r="M29" s="2"/>
    </row>
    <row r="30" spans="1:13" x14ac:dyDescent="0.25">
      <c r="A30" t="s">
        <v>38</v>
      </c>
      <c r="B30" t="s">
        <v>121</v>
      </c>
      <c r="C30" t="s">
        <v>4957</v>
      </c>
      <c r="D30" t="s">
        <v>4958</v>
      </c>
      <c r="E30" t="s">
        <v>124</v>
      </c>
      <c r="F30" t="s">
        <v>2990</v>
      </c>
      <c r="H30">
        <f t="shared" si="0"/>
        <v>9.0808192916960956E-4</v>
      </c>
      <c r="I30">
        <f t="shared" si="1"/>
        <v>9.6914893617021267</v>
      </c>
      <c r="J30">
        <f t="shared" si="2"/>
        <v>9.0808192916960961E-2</v>
      </c>
      <c r="L30" s="2"/>
      <c r="M30" s="2"/>
    </row>
    <row r="31" spans="1:13" x14ac:dyDescent="0.25">
      <c r="A31" t="s">
        <v>38</v>
      </c>
      <c r="B31" t="s">
        <v>125</v>
      </c>
      <c r="C31" t="s">
        <v>4959</v>
      </c>
      <c r="D31" t="s">
        <v>4559</v>
      </c>
      <c r="E31" t="s">
        <v>128</v>
      </c>
      <c r="F31" t="s">
        <v>2983</v>
      </c>
      <c r="H31">
        <f t="shared" si="0"/>
        <v>9.5853092523458781E-4</v>
      </c>
      <c r="I31">
        <f t="shared" si="1"/>
        <v>8.9452887537993906</v>
      </c>
      <c r="J31">
        <f t="shared" si="2"/>
        <v>9.5853092523458777E-2</v>
      </c>
      <c r="L31" s="2"/>
      <c r="M31" s="2"/>
    </row>
    <row r="32" spans="1:13" x14ac:dyDescent="0.25">
      <c r="A32" t="s">
        <v>38</v>
      </c>
      <c r="B32" t="s">
        <v>129</v>
      </c>
      <c r="C32" t="s">
        <v>4960</v>
      </c>
      <c r="D32" t="s">
        <v>4961</v>
      </c>
      <c r="E32" t="s">
        <v>132</v>
      </c>
      <c r="F32" t="s">
        <v>2983</v>
      </c>
      <c r="H32">
        <f t="shared" si="0"/>
        <v>1.1603269094945011E-3</v>
      </c>
      <c r="I32">
        <f t="shared" si="1"/>
        <v>8.9452887537993906</v>
      </c>
      <c r="J32">
        <f t="shared" si="2"/>
        <v>0.11603269094945011</v>
      </c>
      <c r="L32" s="2"/>
      <c r="M32" s="2"/>
    </row>
    <row r="33" spans="1:13" x14ac:dyDescent="0.25">
      <c r="A33" t="s">
        <v>38</v>
      </c>
      <c r="B33" t="s">
        <v>134</v>
      </c>
      <c r="C33" t="s">
        <v>4962</v>
      </c>
      <c r="D33" t="s">
        <v>4563</v>
      </c>
      <c r="E33" t="s">
        <v>137</v>
      </c>
      <c r="F33" t="s">
        <v>2990</v>
      </c>
      <c r="H33">
        <f t="shared" si="0"/>
        <v>1.2107759055594793E-3</v>
      </c>
      <c r="I33">
        <f t="shared" si="1"/>
        <v>9.6914893617021267</v>
      </c>
      <c r="J33">
        <f t="shared" si="2"/>
        <v>0.12107759055594793</v>
      </c>
      <c r="L33" s="2"/>
      <c r="M33" s="2"/>
    </row>
    <row r="34" spans="1:13" x14ac:dyDescent="0.25">
      <c r="A34" t="s">
        <v>38</v>
      </c>
      <c r="B34" t="s">
        <v>138</v>
      </c>
      <c r="C34" t="s">
        <v>4962</v>
      </c>
      <c r="D34" t="s">
        <v>4563</v>
      </c>
      <c r="E34" t="s">
        <v>141</v>
      </c>
      <c r="F34" t="s">
        <v>32</v>
      </c>
      <c r="H34">
        <f t="shared" si="0"/>
        <v>1.2107759055594793E-3</v>
      </c>
      <c r="I34">
        <f t="shared" si="1"/>
        <v>10.436170212765957</v>
      </c>
      <c r="J34">
        <f t="shared" si="2"/>
        <v>0.12107759055594793</v>
      </c>
      <c r="L34" s="2"/>
      <c r="M34" s="2"/>
    </row>
    <row r="35" spans="1:13" x14ac:dyDescent="0.25">
      <c r="A35" t="s">
        <v>38</v>
      </c>
      <c r="B35" t="s">
        <v>143</v>
      </c>
      <c r="C35" t="s">
        <v>4962</v>
      </c>
      <c r="D35" t="s">
        <v>4563</v>
      </c>
      <c r="E35" t="s">
        <v>144</v>
      </c>
      <c r="F35" t="s">
        <v>2990</v>
      </c>
      <c r="H35">
        <f t="shared" si="0"/>
        <v>1.2107759055594793E-3</v>
      </c>
      <c r="I35">
        <f t="shared" si="1"/>
        <v>9.6914893617021267</v>
      </c>
      <c r="J35">
        <f t="shared" si="2"/>
        <v>0.12107759055594793</v>
      </c>
      <c r="L35" s="2"/>
      <c r="M35" s="2"/>
    </row>
    <row r="36" spans="1:13" x14ac:dyDescent="0.25">
      <c r="A36" t="s">
        <v>38</v>
      </c>
      <c r="B36" t="s">
        <v>145</v>
      </c>
      <c r="C36" t="s">
        <v>4962</v>
      </c>
      <c r="D36" t="s">
        <v>4563</v>
      </c>
      <c r="E36" t="s">
        <v>148</v>
      </c>
      <c r="F36" t="s">
        <v>2990</v>
      </c>
      <c r="H36">
        <f t="shared" si="0"/>
        <v>1.2107759055594793E-3</v>
      </c>
      <c r="I36">
        <f t="shared" si="1"/>
        <v>9.6914893617021267</v>
      </c>
      <c r="J36">
        <f t="shared" si="2"/>
        <v>0.12107759055594793</v>
      </c>
      <c r="L36" s="2"/>
      <c r="M36" s="2"/>
    </row>
    <row r="37" spans="1:13" x14ac:dyDescent="0.25">
      <c r="A37" t="s">
        <v>38</v>
      </c>
      <c r="B37" t="s">
        <v>150</v>
      </c>
      <c r="C37" t="s">
        <v>4963</v>
      </c>
      <c r="D37" t="s">
        <v>4565</v>
      </c>
      <c r="E37" t="s">
        <v>153</v>
      </c>
      <c r="F37" t="s">
        <v>4291</v>
      </c>
      <c r="H37">
        <f t="shared" si="0"/>
        <v>1.2612249016244576E-3</v>
      </c>
      <c r="I37">
        <f t="shared" si="1"/>
        <v>8.2006079027355625</v>
      </c>
      <c r="J37">
        <f t="shared" si="2"/>
        <v>0.12612249016244576</v>
      </c>
      <c r="L37" s="2"/>
      <c r="M37" s="2"/>
    </row>
    <row r="38" spans="1:13" x14ac:dyDescent="0.25">
      <c r="A38" t="s">
        <v>38</v>
      </c>
      <c r="B38" t="s">
        <v>154</v>
      </c>
      <c r="C38" t="s">
        <v>4964</v>
      </c>
      <c r="D38" t="s">
        <v>4965</v>
      </c>
      <c r="E38" t="s">
        <v>157</v>
      </c>
      <c r="F38" t="s">
        <v>2983</v>
      </c>
      <c r="H38">
        <f t="shared" si="0"/>
        <v>1.3621228937544143E-3</v>
      </c>
      <c r="I38">
        <f t="shared" si="1"/>
        <v>8.9452887537993906</v>
      </c>
      <c r="J38">
        <f t="shared" si="2"/>
        <v>0.13621228937544144</v>
      </c>
      <c r="L38" s="2"/>
      <c r="M38" s="2"/>
    </row>
    <row r="39" spans="1:13" x14ac:dyDescent="0.25">
      <c r="A39" t="s">
        <v>38</v>
      </c>
      <c r="B39" t="s">
        <v>158</v>
      </c>
      <c r="C39" t="s">
        <v>4964</v>
      </c>
      <c r="D39" t="s">
        <v>4965</v>
      </c>
      <c r="E39" t="s">
        <v>161</v>
      </c>
      <c r="F39" t="s">
        <v>4291</v>
      </c>
      <c r="H39">
        <f t="shared" si="0"/>
        <v>1.3621228937544143E-3</v>
      </c>
      <c r="I39">
        <f t="shared" si="1"/>
        <v>8.2006079027355625</v>
      </c>
      <c r="J39">
        <f t="shared" si="2"/>
        <v>0.13621228937544144</v>
      </c>
      <c r="L39" s="2"/>
      <c r="M39" s="2"/>
    </row>
    <row r="40" spans="1:13" x14ac:dyDescent="0.25">
      <c r="A40" t="s">
        <v>38</v>
      </c>
      <c r="B40" t="s">
        <v>162</v>
      </c>
      <c r="C40" t="s">
        <v>4964</v>
      </c>
      <c r="D40" t="s">
        <v>4965</v>
      </c>
      <c r="E40" t="s">
        <v>165</v>
      </c>
      <c r="F40" t="s">
        <v>2983</v>
      </c>
      <c r="H40">
        <f t="shared" si="0"/>
        <v>1.3621228937544143E-3</v>
      </c>
      <c r="I40">
        <f t="shared" si="1"/>
        <v>8.9452887537993906</v>
      </c>
      <c r="J40">
        <f t="shared" si="2"/>
        <v>0.13621228937544144</v>
      </c>
      <c r="L40" s="2"/>
      <c r="M40" s="2"/>
    </row>
    <row r="41" spans="1:13" x14ac:dyDescent="0.25">
      <c r="A41" t="s">
        <v>38</v>
      </c>
      <c r="B41" t="s">
        <v>167</v>
      </c>
      <c r="C41" t="s">
        <v>4964</v>
      </c>
      <c r="D41" t="s">
        <v>4965</v>
      </c>
      <c r="E41" t="s">
        <v>170</v>
      </c>
      <c r="F41" t="s">
        <v>4291</v>
      </c>
      <c r="H41">
        <f t="shared" si="0"/>
        <v>1.3621228937544143E-3</v>
      </c>
      <c r="I41">
        <f t="shared" si="1"/>
        <v>8.2006079027355625</v>
      </c>
      <c r="J41">
        <f t="shared" si="2"/>
        <v>0.13621228937544144</v>
      </c>
      <c r="L41" s="2"/>
      <c r="M41" s="2"/>
    </row>
    <row r="42" spans="1:13" x14ac:dyDescent="0.25">
      <c r="A42" t="s">
        <v>38</v>
      </c>
      <c r="B42" t="s">
        <v>172</v>
      </c>
      <c r="C42" t="s">
        <v>4966</v>
      </c>
      <c r="D42" t="s">
        <v>4569</v>
      </c>
      <c r="E42" t="s">
        <v>175</v>
      </c>
      <c r="F42" t="s">
        <v>2990</v>
      </c>
      <c r="H42">
        <f t="shared" si="0"/>
        <v>1.5639188780143276E-3</v>
      </c>
      <c r="I42">
        <f t="shared" si="1"/>
        <v>9.6914893617021267</v>
      </c>
      <c r="J42">
        <f t="shared" si="2"/>
        <v>0.15639188780143276</v>
      </c>
      <c r="L42" s="2"/>
      <c r="M42" s="2"/>
    </row>
    <row r="43" spans="1:13" x14ac:dyDescent="0.25">
      <c r="A43" t="s">
        <v>38</v>
      </c>
      <c r="B43" t="s">
        <v>177</v>
      </c>
      <c r="C43" t="s">
        <v>4966</v>
      </c>
      <c r="D43" t="s">
        <v>4569</v>
      </c>
      <c r="E43" t="s">
        <v>180</v>
      </c>
      <c r="F43" t="s">
        <v>2983</v>
      </c>
      <c r="H43">
        <f t="shared" si="0"/>
        <v>1.5639188780143276E-3</v>
      </c>
      <c r="I43">
        <f t="shared" si="1"/>
        <v>8.9452887537993906</v>
      </c>
      <c r="J43">
        <f t="shared" si="2"/>
        <v>0.15639188780143276</v>
      </c>
      <c r="L43" s="2"/>
      <c r="M43" s="2"/>
    </row>
    <row r="44" spans="1:13" x14ac:dyDescent="0.25">
      <c r="A44" t="s">
        <v>38</v>
      </c>
      <c r="B44" t="s">
        <v>182</v>
      </c>
      <c r="C44" t="s">
        <v>4966</v>
      </c>
      <c r="D44" t="s">
        <v>4569</v>
      </c>
      <c r="E44" t="s">
        <v>185</v>
      </c>
      <c r="F44" t="s">
        <v>2990</v>
      </c>
      <c r="H44">
        <f t="shared" si="0"/>
        <v>1.5639188780143276E-3</v>
      </c>
      <c r="I44">
        <f t="shared" si="1"/>
        <v>9.6914893617021267</v>
      </c>
      <c r="J44">
        <f t="shared" si="2"/>
        <v>0.15639188780143276</v>
      </c>
      <c r="L44" s="2"/>
      <c r="M44" s="2"/>
    </row>
    <row r="45" spans="1:13" x14ac:dyDescent="0.25">
      <c r="A45" t="s">
        <v>38</v>
      </c>
      <c r="B45" t="s">
        <v>187</v>
      </c>
      <c r="C45" t="s">
        <v>4966</v>
      </c>
      <c r="D45" t="s">
        <v>4569</v>
      </c>
      <c r="E45" t="s">
        <v>188</v>
      </c>
      <c r="F45" t="s">
        <v>2990</v>
      </c>
      <c r="H45">
        <f t="shared" si="0"/>
        <v>1.5639188780143276E-3</v>
      </c>
      <c r="I45">
        <f t="shared" si="1"/>
        <v>9.6914893617021267</v>
      </c>
      <c r="J45">
        <f t="shared" si="2"/>
        <v>0.15639188780143276</v>
      </c>
      <c r="L45" s="2"/>
      <c r="M45" s="2"/>
    </row>
    <row r="46" spans="1:13" x14ac:dyDescent="0.25">
      <c r="A46" t="s">
        <v>38</v>
      </c>
      <c r="B46" t="s">
        <v>190</v>
      </c>
      <c r="C46" t="s">
        <v>4967</v>
      </c>
      <c r="D46" t="s">
        <v>4968</v>
      </c>
      <c r="E46" t="s">
        <v>191</v>
      </c>
      <c r="F46" t="s">
        <v>2990</v>
      </c>
      <c r="H46">
        <f t="shared" si="0"/>
        <v>1.6143678740793059E-3</v>
      </c>
      <c r="I46">
        <f t="shared" si="1"/>
        <v>9.6914893617021267</v>
      </c>
      <c r="J46">
        <f t="shared" si="2"/>
        <v>0.1614367874079306</v>
      </c>
      <c r="L46" s="2"/>
      <c r="M46" s="2"/>
    </row>
    <row r="47" spans="1:13" x14ac:dyDescent="0.25">
      <c r="A47" t="s">
        <v>38</v>
      </c>
      <c r="B47" t="s">
        <v>192</v>
      </c>
      <c r="C47" t="s">
        <v>4967</v>
      </c>
      <c r="D47" t="s">
        <v>4968</v>
      </c>
      <c r="E47" t="s">
        <v>195</v>
      </c>
      <c r="F47" t="s">
        <v>2983</v>
      </c>
      <c r="H47">
        <f t="shared" si="0"/>
        <v>1.6143678740793059E-3</v>
      </c>
      <c r="I47">
        <f t="shared" si="1"/>
        <v>8.9452887537993906</v>
      </c>
      <c r="J47">
        <f t="shared" si="2"/>
        <v>0.1614367874079306</v>
      </c>
      <c r="L47" s="2"/>
      <c r="M47" s="2"/>
    </row>
    <row r="48" spans="1:13" x14ac:dyDescent="0.25">
      <c r="A48" t="s">
        <v>38</v>
      </c>
      <c r="B48" t="s">
        <v>197</v>
      </c>
      <c r="C48" t="s">
        <v>4969</v>
      </c>
      <c r="D48" t="s">
        <v>4571</v>
      </c>
      <c r="E48" t="s">
        <v>200</v>
      </c>
      <c r="F48" t="s">
        <v>2983</v>
      </c>
      <c r="H48">
        <f t="shared" si="0"/>
        <v>1.6648168701442841E-3</v>
      </c>
      <c r="I48">
        <f t="shared" si="1"/>
        <v>8.9452887537993906</v>
      </c>
      <c r="J48">
        <f t="shared" si="2"/>
        <v>0.16648168701442839</v>
      </c>
      <c r="L48" s="2"/>
      <c r="M48" s="2"/>
    </row>
    <row r="49" spans="1:13" x14ac:dyDescent="0.25">
      <c r="A49" t="s">
        <v>38</v>
      </c>
      <c r="B49" t="s">
        <v>202</v>
      </c>
      <c r="C49" t="s">
        <v>4970</v>
      </c>
      <c r="D49" t="s">
        <v>4971</v>
      </c>
      <c r="E49" t="s">
        <v>203</v>
      </c>
      <c r="F49" t="s">
        <v>4291</v>
      </c>
      <c r="H49">
        <f t="shared" si="0"/>
        <v>1.8666128544041973E-3</v>
      </c>
      <c r="I49">
        <f t="shared" si="1"/>
        <v>8.2006079027355625</v>
      </c>
      <c r="J49">
        <f t="shared" si="2"/>
        <v>0.18666128544041974</v>
      </c>
      <c r="L49" s="2"/>
      <c r="M49" s="2"/>
    </row>
    <row r="50" spans="1:13" x14ac:dyDescent="0.25">
      <c r="A50" t="s">
        <v>38</v>
      </c>
      <c r="B50" t="s">
        <v>204</v>
      </c>
      <c r="C50" t="s">
        <v>4544</v>
      </c>
      <c r="D50" t="s">
        <v>4972</v>
      </c>
      <c r="E50" t="s">
        <v>207</v>
      </c>
      <c r="F50" t="s">
        <v>4291</v>
      </c>
      <c r="H50">
        <f t="shared" si="0"/>
        <v>1.9170618504691756E-3</v>
      </c>
      <c r="I50">
        <f t="shared" si="1"/>
        <v>8.2006079027355625</v>
      </c>
      <c r="J50">
        <f t="shared" si="2"/>
        <v>0.19170618504691755</v>
      </c>
      <c r="L50" s="2"/>
      <c r="M50" s="2"/>
    </row>
    <row r="51" spans="1:13" x14ac:dyDescent="0.25">
      <c r="A51" t="s">
        <v>38</v>
      </c>
      <c r="B51" t="s">
        <v>209</v>
      </c>
      <c r="C51" t="s">
        <v>4544</v>
      </c>
      <c r="D51" t="s">
        <v>4972</v>
      </c>
      <c r="E51" t="s">
        <v>210</v>
      </c>
      <c r="F51" t="s">
        <v>4288</v>
      </c>
      <c r="H51">
        <f t="shared" si="0"/>
        <v>1.9170618504691756E-3</v>
      </c>
      <c r="I51">
        <f t="shared" si="1"/>
        <v>7.4544072948328264</v>
      </c>
      <c r="J51">
        <f t="shared" si="2"/>
        <v>0.19170618504691755</v>
      </c>
      <c r="L51" s="2"/>
      <c r="M51" s="2"/>
    </row>
    <row r="52" spans="1:13" x14ac:dyDescent="0.25">
      <c r="A52" t="s">
        <v>38</v>
      </c>
      <c r="B52" t="s">
        <v>212</v>
      </c>
      <c r="C52" t="s">
        <v>4544</v>
      </c>
      <c r="D52" t="s">
        <v>4972</v>
      </c>
      <c r="E52" t="s">
        <v>215</v>
      </c>
      <c r="F52" t="s">
        <v>2983</v>
      </c>
      <c r="H52">
        <f t="shared" si="0"/>
        <v>1.9170618504691756E-3</v>
      </c>
      <c r="I52">
        <f t="shared" si="1"/>
        <v>8.9452887537993906</v>
      </c>
      <c r="J52">
        <f t="shared" si="2"/>
        <v>0.19170618504691755</v>
      </c>
      <c r="L52" s="2"/>
      <c r="M52" s="2"/>
    </row>
    <row r="53" spans="1:13" x14ac:dyDescent="0.25">
      <c r="A53" t="s">
        <v>38</v>
      </c>
      <c r="B53" t="s">
        <v>217</v>
      </c>
      <c r="C53" t="s">
        <v>4544</v>
      </c>
      <c r="D53" t="s">
        <v>4972</v>
      </c>
      <c r="E53" t="s">
        <v>220</v>
      </c>
      <c r="F53" t="s">
        <v>4288</v>
      </c>
      <c r="H53">
        <f t="shared" si="0"/>
        <v>1.9170618504691756E-3</v>
      </c>
      <c r="I53">
        <f t="shared" si="1"/>
        <v>7.4544072948328264</v>
      </c>
      <c r="J53">
        <f t="shared" si="2"/>
        <v>0.19170618504691755</v>
      </c>
      <c r="L53" s="2"/>
      <c r="M53" s="2"/>
    </row>
    <row r="54" spans="1:13" x14ac:dyDescent="0.25">
      <c r="A54" t="s">
        <v>38</v>
      </c>
      <c r="B54" t="s">
        <v>222</v>
      </c>
      <c r="C54" t="s">
        <v>4546</v>
      </c>
      <c r="D54" t="s">
        <v>4973</v>
      </c>
      <c r="E54" t="s">
        <v>225</v>
      </c>
      <c r="F54" t="s">
        <v>4291</v>
      </c>
      <c r="H54">
        <f t="shared" si="0"/>
        <v>2.0684088386641107E-3</v>
      </c>
      <c r="I54">
        <f t="shared" si="1"/>
        <v>8.2006079027355625</v>
      </c>
      <c r="J54">
        <f t="shared" si="2"/>
        <v>0.20684088386641106</v>
      </c>
      <c r="L54" s="2"/>
      <c r="M54" s="2"/>
    </row>
    <row r="55" spans="1:13" x14ac:dyDescent="0.25">
      <c r="A55" t="s">
        <v>38</v>
      </c>
      <c r="B55" t="s">
        <v>227</v>
      </c>
      <c r="C55" t="s">
        <v>4548</v>
      </c>
      <c r="D55" t="s">
        <v>4584</v>
      </c>
      <c r="E55" t="s">
        <v>230</v>
      </c>
      <c r="F55" t="s">
        <v>4291</v>
      </c>
      <c r="H55">
        <f t="shared" si="0"/>
        <v>2.2197558268590455E-3</v>
      </c>
      <c r="I55">
        <f t="shared" si="1"/>
        <v>8.2006079027355625</v>
      </c>
      <c r="J55">
        <f t="shared" si="2"/>
        <v>0.22197558268590456</v>
      </c>
      <c r="L55" s="2"/>
      <c r="M55" s="2"/>
    </row>
    <row r="56" spans="1:13" x14ac:dyDescent="0.25">
      <c r="A56" t="s">
        <v>38</v>
      </c>
      <c r="B56" t="s">
        <v>232</v>
      </c>
      <c r="C56" t="s">
        <v>4548</v>
      </c>
      <c r="D56" t="s">
        <v>4584</v>
      </c>
      <c r="E56" t="s">
        <v>235</v>
      </c>
      <c r="F56" t="s">
        <v>2990</v>
      </c>
      <c r="H56">
        <f t="shared" si="0"/>
        <v>2.2197558268590455E-3</v>
      </c>
      <c r="I56">
        <f t="shared" si="1"/>
        <v>9.6914893617021267</v>
      </c>
      <c r="J56">
        <f t="shared" si="2"/>
        <v>0.22197558268590456</v>
      </c>
      <c r="L56" s="2"/>
      <c r="M56" s="2"/>
    </row>
    <row r="57" spans="1:13" x14ac:dyDescent="0.25">
      <c r="A57" t="s">
        <v>38</v>
      </c>
      <c r="B57" t="s">
        <v>237</v>
      </c>
      <c r="C57" t="s">
        <v>4548</v>
      </c>
      <c r="D57" t="s">
        <v>4584</v>
      </c>
      <c r="E57" t="s">
        <v>240</v>
      </c>
      <c r="F57" t="s">
        <v>4291</v>
      </c>
      <c r="H57">
        <f t="shared" si="0"/>
        <v>2.2197558268590455E-3</v>
      </c>
      <c r="I57">
        <f t="shared" si="1"/>
        <v>8.2006079027355625</v>
      </c>
      <c r="J57">
        <f t="shared" si="2"/>
        <v>0.22197558268590456</v>
      </c>
      <c r="L57" s="2"/>
      <c r="M57" s="2"/>
    </row>
    <row r="58" spans="1:13" x14ac:dyDescent="0.25">
      <c r="A58" t="s">
        <v>38</v>
      </c>
      <c r="B58" t="s">
        <v>242</v>
      </c>
      <c r="C58" t="s">
        <v>4549</v>
      </c>
      <c r="D58" t="s">
        <v>4974</v>
      </c>
      <c r="E58" t="s">
        <v>245</v>
      </c>
      <c r="F58" t="s">
        <v>4291</v>
      </c>
      <c r="H58">
        <f t="shared" si="0"/>
        <v>2.2702048229240237E-3</v>
      </c>
      <c r="I58">
        <f t="shared" si="1"/>
        <v>8.2006079027355625</v>
      </c>
      <c r="J58">
        <f t="shared" si="2"/>
        <v>0.22702048229240238</v>
      </c>
      <c r="L58" s="2"/>
      <c r="M58" s="2"/>
    </row>
    <row r="59" spans="1:13" x14ac:dyDescent="0.25">
      <c r="A59" t="s">
        <v>38</v>
      </c>
      <c r="B59" t="s">
        <v>247</v>
      </c>
      <c r="C59" t="s">
        <v>4551</v>
      </c>
      <c r="D59" t="s">
        <v>4975</v>
      </c>
      <c r="E59" t="s">
        <v>250</v>
      </c>
      <c r="F59" t="s">
        <v>4291</v>
      </c>
      <c r="H59">
        <f t="shared" si="0"/>
        <v>2.3711028150539804E-3</v>
      </c>
      <c r="I59">
        <f t="shared" si="1"/>
        <v>8.2006079027355625</v>
      </c>
      <c r="J59">
        <f t="shared" si="2"/>
        <v>0.23711028150539804</v>
      </c>
      <c r="L59" s="2"/>
      <c r="M59" s="2"/>
    </row>
    <row r="60" spans="1:13" x14ac:dyDescent="0.25">
      <c r="A60" t="s">
        <v>38</v>
      </c>
      <c r="B60" t="s">
        <v>252</v>
      </c>
      <c r="C60" t="s">
        <v>4552</v>
      </c>
      <c r="D60" t="s">
        <v>4588</v>
      </c>
      <c r="E60" t="s">
        <v>255</v>
      </c>
      <c r="F60" t="s">
        <v>2983</v>
      </c>
      <c r="H60">
        <f t="shared" si="0"/>
        <v>2.4215518111189585E-3</v>
      </c>
      <c r="I60">
        <f t="shared" si="1"/>
        <v>8.9452887537993906</v>
      </c>
      <c r="J60">
        <f t="shared" si="2"/>
        <v>0.24215518111189585</v>
      </c>
      <c r="L60" s="2"/>
      <c r="M60" s="2"/>
    </row>
    <row r="61" spans="1:13" x14ac:dyDescent="0.25">
      <c r="A61" t="s">
        <v>38</v>
      </c>
      <c r="B61" t="s">
        <v>257</v>
      </c>
      <c r="C61" t="s">
        <v>4552</v>
      </c>
      <c r="D61" t="s">
        <v>4588</v>
      </c>
      <c r="E61" t="s">
        <v>260</v>
      </c>
      <c r="F61" t="s">
        <v>2983</v>
      </c>
      <c r="H61">
        <f t="shared" si="0"/>
        <v>2.4215518111189585E-3</v>
      </c>
      <c r="I61">
        <f t="shared" si="1"/>
        <v>8.9452887537993906</v>
      </c>
      <c r="J61">
        <f t="shared" si="2"/>
        <v>0.24215518111189585</v>
      </c>
      <c r="L61" s="2"/>
      <c r="M61" s="2"/>
    </row>
    <row r="62" spans="1:13" x14ac:dyDescent="0.25">
      <c r="A62" t="s">
        <v>38</v>
      </c>
      <c r="B62" t="s">
        <v>262</v>
      </c>
      <c r="C62" t="s">
        <v>4552</v>
      </c>
      <c r="D62" t="s">
        <v>4588</v>
      </c>
      <c r="E62" t="s">
        <v>265</v>
      </c>
      <c r="F62" t="s">
        <v>2990</v>
      </c>
      <c r="H62">
        <f t="shared" si="0"/>
        <v>2.4215518111189585E-3</v>
      </c>
      <c r="I62">
        <f t="shared" si="1"/>
        <v>9.6914893617021267</v>
      </c>
      <c r="J62">
        <f t="shared" si="2"/>
        <v>0.24215518111189585</v>
      </c>
      <c r="L62" s="2"/>
      <c r="M62" s="2"/>
    </row>
    <row r="63" spans="1:13" x14ac:dyDescent="0.25">
      <c r="A63" t="s">
        <v>38</v>
      </c>
      <c r="B63" t="s">
        <v>267</v>
      </c>
      <c r="C63" t="s">
        <v>4976</v>
      </c>
      <c r="D63" t="s">
        <v>4977</v>
      </c>
      <c r="E63" t="s">
        <v>270</v>
      </c>
      <c r="F63" t="s">
        <v>2983</v>
      </c>
      <c r="H63">
        <f t="shared" si="0"/>
        <v>2.5224498032489153E-3</v>
      </c>
      <c r="I63">
        <f t="shared" si="1"/>
        <v>8.9452887537993906</v>
      </c>
      <c r="J63">
        <f t="shared" si="2"/>
        <v>0.25224498032489151</v>
      </c>
      <c r="L63" s="2"/>
      <c r="M63" s="2"/>
    </row>
    <row r="64" spans="1:13" x14ac:dyDescent="0.25">
      <c r="A64" t="s">
        <v>38</v>
      </c>
      <c r="B64" t="s">
        <v>272</v>
      </c>
      <c r="C64" t="s">
        <v>4555</v>
      </c>
      <c r="D64" t="s">
        <v>4590</v>
      </c>
      <c r="E64" t="s">
        <v>273</v>
      </c>
      <c r="F64" t="s">
        <v>4288</v>
      </c>
      <c r="H64">
        <f t="shared" si="0"/>
        <v>2.623347795378872E-3</v>
      </c>
      <c r="I64">
        <f t="shared" si="1"/>
        <v>7.4544072948328264</v>
      </c>
      <c r="J64">
        <f t="shared" si="2"/>
        <v>0.2623347795378872</v>
      </c>
      <c r="L64" s="2"/>
      <c r="M64" s="2"/>
    </row>
    <row r="65" spans="1:13" x14ac:dyDescent="0.25">
      <c r="A65" t="s">
        <v>38</v>
      </c>
      <c r="B65" t="s">
        <v>275</v>
      </c>
      <c r="C65" t="s">
        <v>4555</v>
      </c>
      <c r="D65" t="s">
        <v>4590</v>
      </c>
      <c r="E65" t="s">
        <v>278</v>
      </c>
      <c r="F65" t="s">
        <v>4291</v>
      </c>
      <c r="H65">
        <f t="shared" si="0"/>
        <v>2.623347795378872E-3</v>
      </c>
      <c r="I65">
        <f t="shared" si="1"/>
        <v>8.2006079027355625</v>
      </c>
      <c r="J65">
        <f t="shared" si="2"/>
        <v>0.2623347795378872</v>
      </c>
      <c r="L65" s="2"/>
      <c r="M65" s="2"/>
    </row>
    <row r="66" spans="1:13" x14ac:dyDescent="0.25">
      <c r="A66" t="s">
        <v>38</v>
      </c>
      <c r="B66" t="s">
        <v>280</v>
      </c>
      <c r="C66" t="s">
        <v>4978</v>
      </c>
      <c r="D66" t="s">
        <v>4979</v>
      </c>
      <c r="E66" t="s">
        <v>283</v>
      </c>
      <c r="F66" t="s">
        <v>2983</v>
      </c>
      <c r="H66">
        <f t="shared" si="0"/>
        <v>2.7746947835738068E-3</v>
      </c>
      <c r="I66">
        <f t="shared" si="1"/>
        <v>8.9452887537993906</v>
      </c>
      <c r="J66">
        <f t="shared" si="2"/>
        <v>0.27746947835738067</v>
      </c>
      <c r="L66" s="2"/>
      <c r="M66" s="2"/>
    </row>
    <row r="67" spans="1:13" x14ac:dyDescent="0.25">
      <c r="A67" t="s">
        <v>38</v>
      </c>
      <c r="B67" t="s">
        <v>284</v>
      </c>
      <c r="C67" t="s">
        <v>4558</v>
      </c>
      <c r="D67" t="s">
        <v>4980</v>
      </c>
      <c r="E67" t="s">
        <v>287</v>
      </c>
      <c r="F67" t="s">
        <v>4291</v>
      </c>
      <c r="H67">
        <f t="shared" si="0"/>
        <v>2.8755927757037635E-3</v>
      </c>
      <c r="I67">
        <f t="shared" si="1"/>
        <v>8.2006079027355625</v>
      </c>
      <c r="J67">
        <f t="shared" si="2"/>
        <v>0.28755927757037636</v>
      </c>
      <c r="L67" s="2"/>
      <c r="M67" s="2"/>
    </row>
    <row r="68" spans="1:13" x14ac:dyDescent="0.25">
      <c r="A68" t="s">
        <v>38</v>
      </c>
      <c r="B68" t="s">
        <v>289</v>
      </c>
      <c r="C68" t="s">
        <v>4558</v>
      </c>
      <c r="D68" t="s">
        <v>4980</v>
      </c>
      <c r="E68" t="s">
        <v>290</v>
      </c>
      <c r="F68" t="s">
        <v>4291</v>
      </c>
      <c r="H68">
        <f t="shared" ref="H68:H131" si="3">(C68-19822)/19822</f>
        <v>2.8755927757037635E-3</v>
      </c>
      <c r="I68">
        <f t="shared" ref="I68:I131" si="4">F68/658*1000000</f>
        <v>8.2006079027355625</v>
      </c>
      <c r="J68">
        <f t="shared" ref="J68:J131" si="5">H68*100</f>
        <v>0.28755927757037636</v>
      </c>
      <c r="L68" s="2"/>
      <c r="M68" s="2"/>
    </row>
    <row r="69" spans="1:13" x14ac:dyDescent="0.25">
      <c r="A69" t="s">
        <v>38</v>
      </c>
      <c r="B69" t="s">
        <v>292</v>
      </c>
      <c r="C69" t="s">
        <v>4558</v>
      </c>
      <c r="D69" t="s">
        <v>4980</v>
      </c>
      <c r="E69" t="s">
        <v>295</v>
      </c>
      <c r="F69" t="s">
        <v>4291</v>
      </c>
      <c r="H69">
        <f t="shared" si="3"/>
        <v>2.8755927757037635E-3</v>
      </c>
      <c r="I69">
        <f t="shared" si="4"/>
        <v>8.2006079027355625</v>
      </c>
      <c r="J69">
        <f t="shared" si="5"/>
        <v>0.28755927757037636</v>
      </c>
      <c r="L69" s="2"/>
      <c r="M69" s="2"/>
    </row>
    <row r="70" spans="1:13" x14ac:dyDescent="0.25">
      <c r="A70" t="s">
        <v>38</v>
      </c>
      <c r="B70" t="s">
        <v>296</v>
      </c>
      <c r="C70" t="s">
        <v>4560</v>
      </c>
      <c r="D70" t="s">
        <v>4981</v>
      </c>
      <c r="E70" t="s">
        <v>299</v>
      </c>
      <c r="F70" t="s">
        <v>4291</v>
      </c>
      <c r="H70">
        <f t="shared" si="3"/>
        <v>2.9260417717687417E-3</v>
      </c>
      <c r="I70">
        <f t="shared" si="4"/>
        <v>8.2006079027355625</v>
      </c>
      <c r="J70">
        <f t="shared" si="5"/>
        <v>0.29260417717687415</v>
      </c>
      <c r="L70" s="2"/>
      <c r="M70" s="2"/>
    </row>
    <row r="71" spans="1:13" x14ac:dyDescent="0.25">
      <c r="A71" t="s">
        <v>38</v>
      </c>
      <c r="B71" t="s">
        <v>301</v>
      </c>
      <c r="C71" t="s">
        <v>4560</v>
      </c>
      <c r="D71" t="s">
        <v>4981</v>
      </c>
      <c r="E71" t="s">
        <v>304</v>
      </c>
      <c r="F71" t="s">
        <v>4291</v>
      </c>
      <c r="H71">
        <f t="shared" si="3"/>
        <v>2.9260417717687417E-3</v>
      </c>
      <c r="I71">
        <f t="shared" si="4"/>
        <v>8.2006079027355625</v>
      </c>
      <c r="J71">
        <f t="shared" si="5"/>
        <v>0.29260417717687415</v>
      </c>
      <c r="L71" s="2"/>
      <c r="M71" s="2"/>
    </row>
    <row r="72" spans="1:13" x14ac:dyDescent="0.25">
      <c r="A72" t="s">
        <v>38</v>
      </c>
      <c r="B72" t="s">
        <v>306</v>
      </c>
      <c r="C72" t="s">
        <v>4562</v>
      </c>
      <c r="D72" t="s">
        <v>4982</v>
      </c>
      <c r="E72" t="s">
        <v>309</v>
      </c>
      <c r="F72" t="s">
        <v>2983</v>
      </c>
      <c r="H72">
        <f t="shared" si="3"/>
        <v>3.1278377560286551E-3</v>
      </c>
      <c r="I72">
        <f t="shared" si="4"/>
        <v>8.9452887537993906</v>
      </c>
      <c r="J72">
        <f t="shared" si="5"/>
        <v>0.31278377560286552</v>
      </c>
      <c r="L72" s="2"/>
      <c r="M72" s="2"/>
    </row>
    <row r="73" spans="1:13" x14ac:dyDescent="0.25">
      <c r="A73" t="s">
        <v>38</v>
      </c>
      <c r="B73" t="s">
        <v>311</v>
      </c>
      <c r="C73" t="s">
        <v>4564</v>
      </c>
      <c r="D73" t="s">
        <v>4983</v>
      </c>
      <c r="E73" t="s">
        <v>312</v>
      </c>
      <c r="F73" t="s">
        <v>4291</v>
      </c>
      <c r="H73">
        <f t="shared" si="3"/>
        <v>3.1782867520936333E-3</v>
      </c>
      <c r="I73">
        <f t="shared" si="4"/>
        <v>8.2006079027355625</v>
      </c>
      <c r="J73">
        <f t="shared" si="5"/>
        <v>0.31782867520936331</v>
      </c>
      <c r="L73" s="2"/>
      <c r="M73" s="2"/>
    </row>
    <row r="74" spans="1:13" x14ac:dyDescent="0.25">
      <c r="A74" t="s">
        <v>38</v>
      </c>
      <c r="B74" t="s">
        <v>313</v>
      </c>
      <c r="C74" t="s">
        <v>4564</v>
      </c>
      <c r="D74" t="s">
        <v>4983</v>
      </c>
      <c r="E74" t="s">
        <v>316</v>
      </c>
      <c r="F74" t="s">
        <v>2990</v>
      </c>
      <c r="H74">
        <f t="shared" si="3"/>
        <v>3.1782867520936333E-3</v>
      </c>
      <c r="I74">
        <f t="shared" si="4"/>
        <v>9.6914893617021267</v>
      </c>
      <c r="J74">
        <f t="shared" si="5"/>
        <v>0.31782867520936331</v>
      </c>
      <c r="L74" s="14" t="s">
        <v>142</v>
      </c>
      <c r="M74" s="14" t="s">
        <v>142</v>
      </c>
    </row>
    <row r="75" spans="1:13" x14ac:dyDescent="0.25">
      <c r="A75" t="s">
        <v>38</v>
      </c>
      <c r="B75" t="s">
        <v>317</v>
      </c>
      <c r="C75" t="s">
        <v>4564</v>
      </c>
      <c r="D75" t="s">
        <v>4983</v>
      </c>
      <c r="E75" t="s">
        <v>320</v>
      </c>
      <c r="F75" t="s">
        <v>4291</v>
      </c>
      <c r="H75">
        <f t="shared" si="3"/>
        <v>3.1782867520936333E-3</v>
      </c>
      <c r="I75">
        <f t="shared" si="4"/>
        <v>8.2006079027355625</v>
      </c>
      <c r="J75">
        <f t="shared" si="5"/>
        <v>0.31782867520936331</v>
      </c>
      <c r="L75" s="14" t="s">
        <v>6</v>
      </c>
      <c r="M75" s="14" t="s">
        <v>3</v>
      </c>
    </row>
    <row r="76" spans="1:13" x14ac:dyDescent="0.25">
      <c r="A76" t="s">
        <v>38</v>
      </c>
      <c r="B76" t="s">
        <v>322</v>
      </c>
      <c r="C76" t="s">
        <v>4564</v>
      </c>
      <c r="D76" t="s">
        <v>4983</v>
      </c>
      <c r="E76" t="s">
        <v>325</v>
      </c>
      <c r="F76" t="s">
        <v>2983</v>
      </c>
      <c r="H76">
        <f t="shared" si="3"/>
        <v>3.1782867520936333E-3</v>
      </c>
      <c r="I76">
        <f t="shared" si="4"/>
        <v>8.9452887537993906</v>
      </c>
      <c r="J76">
        <f t="shared" si="5"/>
        <v>0.31782867520936331</v>
      </c>
      <c r="L76" s="2">
        <v>0</v>
      </c>
      <c r="M76" s="2">
        <v>0</v>
      </c>
    </row>
    <row r="77" spans="1:13" x14ac:dyDescent="0.25">
      <c r="A77" t="s">
        <v>38</v>
      </c>
      <c r="B77" t="s">
        <v>327</v>
      </c>
      <c r="C77" t="s">
        <v>4566</v>
      </c>
      <c r="D77" t="s">
        <v>4984</v>
      </c>
      <c r="E77" t="s">
        <v>330</v>
      </c>
      <c r="F77" t="s">
        <v>2990</v>
      </c>
      <c r="H77">
        <f t="shared" si="3"/>
        <v>3.2287357481586118E-3</v>
      </c>
      <c r="I77">
        <f t="shared" si="4"/>
        <v>9.6914893617021267</v>
      </c>
      <c r="J77">
        <f t="shared" si="5"/>
        <v>0.32287357481586121</v>
      </c>
      <c r="L77" s="2">
        <f>I77-$I$76</f>
        <v>0.74620060790273612</v>
      </c>
      <c r="M77" s="2">
        <f>J77-$J$76</f>
        <v>5.044899606497899E-3</v>
      </c>
    </row>
    <row r="78" spans="1:13" x14ac:dyDescent="0.25">
      <c r="A78" t="s">
        <v>38</v>
      </c>
      <c r="B78" t="s">
        <v>332</v>
      </c>
      <c r="C78" t="s">
        <v>4568</v>
      </c>
      <c r="D78" t="s">
        <v>4985</v>
      </c>
      <c r="E78" t="s">
        <v>333</v>
      </c>
      <c r="F78" t="s">
        <v>37</v>
      </c>
      <c r="H78">
        <f t="shared" si="3"/>
        <v>3.4809807284835034E-3</v>
      </c>
      <c r="I78">
        <f t="shared" si="4"/>
        <v>14.164133738601825</v>
      </c>
      <c r="J78">
        <f t="shared" si="5"/>
        <v>0.34809807284835032</v>
      </c>
      <c r="L78" s="2">
        <f t="shared" ref="L78:L141" si="6">I78-$I$76</f>
        <v>5.2188449848024341</v>
      </c>
      <c r="M78" s="2">
        <f t="shared" ref="M78:M141" si="7">J78-$J$76</f>
        <v>3.0269397638987006E-2</v>
      </c>
    </row>
    <row r="79" spans="1:13" x14ac:dyDescent="0.25">
      <c r="A79" t="s">
        <v>38</v>
      </c>
      <c r="B79" t="s">
        <v>334</v>
      </c>
      <c r="C79" t="s">
        <v>4570</v>
      </c>
      <c r="D79" t="s">
        <v>4614</v>
      </c>
      <c r="E79" t="s">
        <v>337</v>
      </c>
      <c r="F79" t="s">
        <v>53</v>
      </c>
      <c r="H79">
        <f t="shared" si="3"/>
        <v>3.5818787206134597E-3</v>
      </c>
      <c r="I79">
        <f t="shared" si="4"/>
        <v>14.910334346504559</v>
      </c>
      <c r="J79">
        <f t="shared" si="5"/>
        <v>0.35818787206134595</v>
      </c>
      <c r="L79" s="2">
        <f t="shared" si="6"/>
        <v>5.9650455927051684</v>
      </c>
      <c r="M79" s="2">
        <f t="shared" si="7"/>
        <v>4.0359196851982637E-2</v>
      </c>
    </row>
    <row r="80" spans="1:13" x14ac:dyDescent="0.25">
      <c r="A80" t="s">
        <v>38</v>
      </c>
      <c r="B80" t="s">
        <v>338</v>
      </c>
      <c r="C80" t="s">
        <v>4570</v>
      </c>
      <c r="D80" t="s">
        <v>4614</v>
      </c>
      <c r="E80" t="s">
        <v>341</v>
      </c>
      <c r="F80" t="s">
        <v>53</v>
      </c>
      <c r="H80">
        <f t="shared" si="3"/>
        <v>3.5818787206134597E-3</v>
      </c>
      <c r="I80">
        <f t="shared" si="4"/>
        <v>14.910334346504559</v>
      </c>
      <c r="J80">
        <f t="shared" si="5"/>
        <v>0.35818787206134595</v>
      </c>
      <c r="L80" s="2">
        <f t="shared" si="6"/>
        <v>5.9650455927051684</v>
      </c>
      <c r="M80" s="2">
        <f t="shared" si="7"/>
        <v>4.0359196851982637E-2</v>
      </c>
    </row>
    <row r="81" spans="1:13" x14ac:dyDescent="0.25">
      <c r="A81" t="s">
        <v>38</v>
      </c>
      <c r="B81" t="s">
        <v>343</v>
      </c>
      <c r="C81" t="s">
        <v>4570</v>
      </c>
      <c r="D81" t="s">
        <v>4614</v>
      </c>
      <c r="E81" t="s">
        <v>346</v>
      </c>
      <c r="F81" t="s">
        <v>75</v>
      </c>
      <c r="H81">
        <f t="shared" si="3"/>
        <v>3.5818787206134597E-3</v>
      </c>
      <c r="I81">
        <f t="shared" si="4"/>
        <v>15.653495440729483</v>
      </c>
      <c r="J81">
        <f t="shared" si="5"/>
        <v>0.35818787206134595</v>
      </c>
      <c r="L81" s="2">
        <f t="shared" si="6"/>
        <v>6.708206686930092</v>
      </c>
      <c r="M81" s="2">
        <f t="shared" si="7"/>
        <v>4.0359196851982637E-2</v>
      </c>
    </row>
    <row r="82" spans="1:13" x14ac:dyDescent="0.25">
      <c r="A82" t="s">
        <v>38</v>
      </c>
      <c r="B82" t="s">
        <v>348</v>
      </c>
      <c r="C82" t="s">
        <v>4572</v>
      </c>
      <c r="D82" t="s">
        <v>4617</v>
      </c>
      <c r="E82" t="s">
        <v>351</v>
      </c>
      <c r="F82" t="s">
        <v>75</v>
      </c>
      <c r="H82">
        <f t="shared" si="3"/>
        <v>3.6323277166784382E-3</v>
      </c>
      <c r="I82">
        <f t="shared" si="4"/>
        <v>15.653495440729483</v>
      </c>
      <c r="J82">
        <f t="shared" si="5"/>
        <v>0.36323277166784385</v>
      </c>
      <c r="L82" s="2">
        <f t="shared" si="6"/>
        <v>6.708206686930092</v>
      </c>
      <c r="M82" s="2">
        <f t="shared" si="7"/>
        <v>4.5404096458480536E-2</v>
      </c>
    </row>
    <row r="83" spans="1:13" x14ac:dyDescent="0.25">
      <c r="A83" t="s">
        <v>38</v>
      </c>
      <c r="B83" t="s">
        <v>353</v>
      </c>
      <c r="C83" t="s">
        <v>4574</v>
      </c>
      <c r="D83" t="s">
        <v>4619</v>
      </c>
      <c r="E83" t="s">
        <v>356</v>
      </c>
      <c r="F83" t="s">
        <v>98</v>
      </c>
      <c r="H83">
        <f t="shared" si="3"/>
        <v>3.6827767127434164E-3</v>
      </c>
      <c r="I83">
        <f t="shared" si="4"/>
        <v>17.142857142857142</v>
      </c>
      <c r="J83">
        <f t="shared" si="5"/>
        <v>0.36827767127434163</v>
      </c>
      <c r="L83" s="2">
        <f t="shared" si="6"/>
        <v>8.1975683890577518</v>
      </c>
      <c r="M83" s="2">
        <f t="shared" si="7"/>
        <v>5.0448996064978324E-2</v>
      </c>
    </row>
    <row r="84" spans="1:13" x14ac:dyDescent="0.25">
      <c r="A84" t="s">
        <v>38</v>
      </c>
      <c r="B84" t="s">
        <v>358</v>
      </c>
      <c r="C84" t="s">
        <v>4576</v>
      </c>
      <c r="D84" t="s">
        <v>4986</v>
      </c>
      <c r="E84" t="s">
        <v>361</v>
      </c>
      <c r="F84" t="s">
        <v>3988</v>
      </c>
      <c r="H84">
        <f t="shared" si="3"/>
        <v>3.8845726970033298E-3</v>
      </c>
      <c r="I84">
        <f t="shared" si="4"/>
        <v>20.866261398176292</v>
      </c>
      <c r="J84">
        <f t="shared" si="5"/>
        <v>0.38845726970033301</v>
      </c>
      <c r="L84" s="2">
        <f t="shared" si="6"/>
        <v>11.920972644376901</v>
      </c>
      <c r="M84" s="2">
        <f t="shared" si="7"/>
        <v>7.0628594490969698E-2</v>
      </c>
    </row>
    <row r="85" spans="1:13" x14ac:dyDescent="0.25">
      <c r="A85" t="s">
        <v>38</v>
      </c>
      <c r="B85" t="s">
        <v>363</v>
      </c>
      <c r="C85" t="s">
        <v>4576</v>
      </c>
      <c r="D85" t="s">
        <v>4986</v>
      </c>
      <c r="E85" t="s">
        <v>366</v>
      </c>
      <c r="F85" t="s">
        <v>3988</v>
      </c>
      <c r="H85">
        <f t="shared" si="3"/>
        <v>3.8845726970033298E-3</v>
      </c>
      <c r="I85">
        <f t="shared" si="4"/>
        <v>20.866261398176292</v>
      </c>
      <c r="J85">
        <f t="shared" si="5"/>
        <v>0.38845726970033301</v>
      </c>
      <c r="L85" s="2">
        <f t="shared" si="6"/>
        <v>11.920972644376901</v>
      </c>
      <c r="M85" s="2">
        <f t="shared" si="7"/>
        <v>7.0628594490969698E-2</v>
      </c>
    </row>
    <row r="86" spans="1:13" x14ac:dyDescent="0.25">
      <c r="A86" t="s">
        <v>38</v>
      </c>
      <c r="B86" t="s">
        <v>367</v>
      </c>
      <c r="C86" t="s">
        <v>4576</v>
      </c>
      <c r="D86" t="s">
        <v>4986</v>
      </c>
      <c r="E86" t="s">
        <v>370</v>
      </c>
      <c r="F86" t="s">
        <v>3988</v>
      </c>
      <c r="H86">
        <f t="shared" si="3"/>
        <v>3.8845726970033298E-3</v>
      </c>
      <c r="I86">
        <f t="shared" si="4"/>
        <v>20.866261398176292</v>
      </c>
      <c r="J86">
        <f t="shared" si="5"/>
        <v>0.38845726970033301</v>
      </c>
      <c r="L86" s="2">
        <f t="shared" si="6"/>
        <v>11.920972644376901</v>
      </c>
      <c r="M86" s="2">
        <f t="shared" si="7"/>
        <v>7.0628594490969698E-2</v>
      </c>
    </row>
    <row r="87" spans="1:13" x14ac:dyDescent="0.25">
      <c r="A87" t="s">
        <v>38</v>
      </c>
      <c r="B87" t="s">
        <v>372</v>
      </c>
      <c r="C87" t="s">
        <v>4576</v>
      </c>
      <c r="D87" t="s">
        <v>4986</v>
      </c>
      <c r="E87" t="s">
        <v>373</v>
      </c>
      <c r="F87" t="s">
        <v>3988</v>
      </c>
      <c r="H87">
        <f t="shared" si="3"/>
        <v>3.8845726970033298E-3</v>
      </c>
      <c r="I87">
        <f t="shared" si="4"/>
        <v>20.866261398176292</v>
      </c>
      <c r="J87">
        <f t="shared" si="5"/>
        <v>0.38845726970033301</v>
      </c>
      <c r="L87" s="2">
        <f t="shared" si="6"/>
        <v>11.920972644376901</v>
      </c>
      <c r="M87" s="2">
        <f t="shared" si="7"/>
        <v>7.0628594490969698E-2</v>
      </c>
    </row>
    <row r="88" spans="1:13" x14ac:dyDescent="0.25">
      <c r="A88" t="s">
        <v>38</v>
      </c>
      <c r="B88" t="s">
        <v>375</v>
      </c>
      <c r="C88" t="s">
        <v>4987</v>
      </c>
      <c r="D88" t="s">
        <v>4988</v>
      </c>
      <c r="E88" t="s">
        <v>378</v>
      </c>
      <c r="F88" t="s">
        <v>3015</v>
      </c>
      <c r="H88">
        <f t="shared" si="3"/>
        <v>3.9854706891332865E-3</v>
      </c>
      <c r="I88">
        <f t="shared" si="4"/>
        <v>21.626139817629177</v>
      </c>
      <c r="J88">
        <f t="shared" si="5"/>
        <v>0.39854706891332864</v>
      </c>
      <c r="L88" s="2">
        <f t="shared" si="6"/>
        <v>12.680851063829786</v>
      </c>
      <c r="M88" s="2">
        <f t="shared" si="7"/>
        <v>8.071839370396533E-2</v>
      </c>
    </row>
    <row r="89" spans="1:13" x14ac:dyDescent="0.25">
      <c r="A89" t="s">
        <v>38</v>
      </c>
      <c r="B89" t="s">
        <v>380</v>
      </c>
      <c r="C89" t="s">
        <v>4989</v>
      </c>
      <c r="D89" t="s">
        <v>4990</v>
      </c>
      <c r="E89" t="s">
        <v>383</v>
      </c>
      <c r="F89" t="s">
        <v>3020</v>
      </c>
      <c r="H89">
        <f t="shared" si="3"/>
        <v>4.1872666733931991E-3</v>
      </c>
      <c r="I89">
        <f t="shared" si="4"/>
        <v>25.34954407294833</v>
      </c>
      <c r="J89">
        <f t="shared" si="5"/>
        <v>0.4187266673393199</v>
      </c>
      <c r="L89" s="2">
        <f t="shared" si="6"/>
        <v>16.404255319148938</v>
      </c>
      <c r="M89" s="2">
        <f t="shared" si="7"/>
        <v>0.10089799212995659</v>
      </c>
    </row>
    <row r="90" spans="1:13" x14ac:dyDescent="0.25">
      <c r="A90" t="s">
        <v>38</v>
      </c>
      <c r="B90" t="s">
        <v>385</v>
      </c>
      <c r="C90" t="s">
        <v>4585</v>
      </c>
      <c r="D90" t="s">
        <v>4991</v>
      </c>
      <c r="E90" t="s">
        <v>388</v>
      </c>
      <c r="F90" t="s">
        <v>3992</v>
      </c>
      <c r="H90">
        <f t="shared" si="3"/>
        <v>4.2377156694581777E-3</v>
      </c>
      <c r="I90">
        <f t="shared" si="4"/>
        <v>26.838905775075986</v>
      </c>
      <c r="J90">
        <f t="shared" si="5"/>
        <v>0.42377156694581775</v>
      </c>
      <c r="L90" s="2">
        <f t="shared" si="6"/>
        <v>17.893617021276597</v>
      </c>
      <c r="M90" s="2">
        <f t="shared" si="7"/>
        <v>0.10594289173645444</v>
      </c>
    </row>
    <row r="91" spans="1:13" x14ac:dyDescent="0.25">
      <c r="A91" t="s">
        <v>38</v>
      </c>
      <c r="B91" t="s">
        <v>390</v>
      </c>
      <c r="C91" t="s">
        <v>4585</v>
      </c>
      <c r="D91" t="s">
        <v>4991</v>
      </c>
      <c r="E91" t="s">
        <v>393</v>
      </c>
      <c r="F91" t="s">
        <v>181</v>
      </c>
      <c r="H91">
        <f t="shared" si="3"/>
        <v>4.2377156694581777E-3</v>
      </c>
      <c r="I91">
        <f t="shared" si="4"/>
        <v>26.09422492401216</v>
      </c>
      <c r="J91">
        <f t="shared" si="5"/>
        <v>0.42377156694581775</v>
      </c>
      <c r="L91" s="2">
        <f t="shared" si="6"/>
        <v>17.148936170212771</v>
      </c>
      <c r="M91" s="2">
        <f t="shared" si="7"/>
        <v>0.10594289173645444</v>
      </c>
    </row>
    <row r="92" spans="1:13" x14ac:dyDescent="0.25">
      <c r="A92" t="s">
        <v>38</v>
      </c>
      <c r="B92" t="s">
        <v>395</v>
      </c>
      <c r="C92" t="s">
        <v>4585</v>
      </c>
      <c r="D92" t="s">
        <v>4991</v>
      </c>
      <c r="E92" t="s">
        <v>396</v>
      </c>
      <c r="F92" t="s">
        <v>3994</v>
      </c>
      <c r="H92">
        <f t="shared" si="3"/>
        <v>4.2377156694581777E-3</v>
      </c>
      <c r="I92">
        <f t="shared" si="4"/>
        <v>27.583586626139816</v>
      </c>
      <c r="J92">
        <f t="shared" si="5"/>
        <v>0.42377156694581775</v>
      </c>
      <c r="L92" s="2">
        <f t="shared" si="6"/>
        <v>18.638297872340424</v>
      </c>
      <c r="M92" s="2">
        <f t="shared" si="7"/>
        <v>0.10594289173645444</v>
      </c>
    </row>
    <row r="93" spans="1:13" x14ac:dyDescent="0.25">
      <c r="A93" t="s">
        <v>38</v>
      </c>
      <c r="B93" t="s">
        <v>397</v>
      </c>
      <c r="C93" t="s">
        <v>4992</v>
      </c>
      <c r="D93" t="s">
        <v>4993</v>
      </c>
      <c r="E93" t="s">
        <v>400</v>
      </c>
      <c r="F93" t="s">
        <v>3022</v>
      </c>
      <c r="H93">
        <f t="shared" si="3"/>
        <v>4.3890626576531125E-3</v>
      </c>
      <c r="I93">
        <f t="shared" si="4"/>
        <v>28.328267477203649</v>
      </c>
      <c r="J93">
        <f t="shared" si="5"/>
        <v>0.43890626576531128</v>
      </c>
      <c r="L93" s="2">
        <f t="shared" si="6"/>
        <v>19.382978723404257</v>
      </c>
      <c r="M93" s="2">
        <f t="shared" si="7"/>
        <v>0.12107759055594797</v>
      </c>
    </row>
    <row r="94" spans="1:13" x14ac:dyDescent="0.25">
      <c r="A94" t="s">
        <v>38</v>
      </c>
      <c r="B94" t="s">
        <v>402</v>
      </c>
      <c r="C94" t="s">
        <v>4591</v>
      </c>
      <c r="D94" t="s">
        <v>4994</v>
      </c>
      <c r="E94" t="s">
        <v>405</v>
      </c>
      <c r="F94" t="s">
        <v>4578</v>
      </c>
      <c r="H94">
        <f t="shared" si="3"/>
        <v>4.590858641913026E-3</v>
      </c>
      <c r="I94">
        <f t="shared" si="4"/>
        <v>34.285714285714285</v>
      </c>
      <c r="J94">
        <f t="shared" si="5"/>
        <v>0.4590858641913026</v>
      </c>
      <c r="L94" s="2">
        <f t="shared" si="6"/>
        <v>25.340425531914896</v>
      </c>
      <c r="M94" s="2">
        <f t="shared" si="7"/>
        <v>0.14125718898193929</v>
      </c>
    </row>
    <row r="95" spans="1:13" x14ac:dyDescent="0.25">
      <c r="A95" t="s">
        <v>38</v>
      </c>
      <c r="B95" t="s">
        <v>407</v>
      </c>
      <c r="C95" t="s">
        <v>4591</v>
      </c>
      <c r="D95" t="s">
        <v>4994</v>
      </c>
      <c r="E95" t="s">
        <v>410</v>
      </c>
      <c r="F95" t="s">
        <v>196</v>
      </c>
      <c r="H95">
        <f t="shared" si="3"/>
        <v>4.590858641913026E-3</v>
      </c>
      <c r="I95">
        <f t="shared" si="4"/>
        <v>33.541033434650458</v>
      </c>
      <c r="J95">
        <f t="shared" si="5"/>
        <v>0.4590858641913026</v>
      </c>
      <c r="L95" s="2">
        <f t="shared" si="6"/>
        <v>24.59574468085107</v>
      </c>
      <c r="M95" s="2">
        <f t="shared" si="7"/>
        <v>0.14125718898193929</v>
      </c>
    </row>
    <row r="96" spans="1:13" x14ac:dyDescent="0.25">
      <c r="A96" t="s">
        <v>38</v>
      </c>
      <c r="B96" t="s">
        <v>412</v>
      </c>
      <c r="C96" t="s">
        <v>4591</v>
      </c>
      <c r="D96" t="s">
        <v>4994</v>
      </c>
      <c r="E96" t="s">
        <v>415</v>
      </c>
      <c r="F96" t="s">
        <v>4317</v>
      </c>
      <c r="H96">
        <f t="shared" si="3"/>
        <v>4.590858641913026E-3</v>
      </c>
      <c r="I96">
        <f t="shared" si="4"/>
        <v>31.306990881458965</v>
      </c>
      <c r="J96">
        <f t="shared" si="5"/>
        <v>0.4590858641913026</v>
      </c>
      <c r="L96" s="2">
        <f t="shared" si="6"/>
        <v>22.361702127659576</v>
      </c>
      <c r="M96" s="2">
        <f t="shared" si="7"/>
        <v>0.14125718898193929</v>
      </c>
    </row>
    <row r="97" spans="1:13" x14ac:dyDescent="0.25">
      <c r="A97" t="s">
        <v>38</v>
      </c>
      <c r="B97" t="s">
        <v>417</v>
      </c>
      <c r="C97" t="s">
        <v>4593</v>
      </c>
      <c r="D97" t="s">
        <v>4995</v>
      </c>
      <c r="E97" t="s">
        <v>418</v>
      </c>
      <c r="F97" t="s">
        <v>3027</v>
      </c>
      <c r="H97">
        <f t="shared" si="3"/>
        <v>4.6413076379780045E-3</v>
      </c>
      <c r="I97">
        <f t="shared" si="4"/>
        <v>32.796352583586625</v>
      </c>
      <c r="J97">
        <f t="shared" si="5"/>
        <v>0.46413076379780044</v>
      </c>
      <c r="L97" s="2">
        <f t="shared" si="6"/>
        <v>23.851063829787236</v>
      </c>
      <c r="M97" s="2">
        <f t="shared" si="7"/>
        <v>0.14630208858843713</v>
      </c>
    </row>
    <row r="98" spans="1:13" x14ac:dyDescent="0.25">
      <c r="A98" t="s">
        <v>38</v>
      </c>
      <c r="B98" t="s">
        <v>419</v>
      </c>
      <c r="C98" t="s">
        <v>4595</v>
      </c>
      <c r="D98" t="s">
        <v>4996</v>
      </c>
      <c r="E98" t="s">
        <v>422</v>
      </c>
      <c r="F98" t="s">
        <v>4580</v>
      </c>
      <c r="H98">
        <f t="shared" si="3"/>
        <v>4.7422056301079608E-3</v>
      </c>
      <c r="I98">
        <f t="shared" si="4"/>
        <v>35.790273556231007</v>
      </c>
      <c r="J98">
        <f t="shared" si="5"/>
        <v>0.47422056301079607</v>
      </c>
      <c r="L98" s="2">
        <f t="shared" si="6"/>
        <v>26.844984802431618</v>
      </c>
      <c r="M98" s="2">
        <f t="shared" si="7"/>
        <v>0.15639188780143276</v>
      </c>
    </row>
    <row r="99" spans="1:13" x14ac:dyDescent="0.25">
      <c r="A99" t="s">
        <v>38</v>
      </c>
      <c r="B99" t="s">
        <v>424</v>
      </c>
      <c r="C99" t="s">
        <v>4595</v>
      </c>
      <c r="D99" t="s">
        <v>4996</v>
      </c>
      <c r="E99" t="s">
        <v>427</v>
      </c>
      <c r="F99" t="s">
        <v>4580</v>
      </c>
      <c r="H99">
        <f t="shared" si="3"/>
        <v>4.7422056301079608E-3</v>
      </c>
      <c r="I99">
        <f t="shared" si="4"/>
        <v>35.790273556231007</v>
      </c>
      <c r="J99">
        <f t="shared" si="5"/>
        <v>0.47422056301079607</v>
      </c>
      <c r="L99" s="2">
        <f t="shared" si="6"/>
        <v>26.844984802431618</v>
      </c>
      <c r="M99" s="2">
        <f t="shared" si="7"/>
        <v>0.15639188780143276</v>
      </c>
    </row>
    <row r="100" spans="1:13" x14ac:dyDescent="0.25">
      <c r="A100" t="s">
        <v>38</v>
      </c>
      <c r="B100" t="s">
        <v>429</v>
      </c>
      <c r="C100" t="s">
        <v>4599</v>
      </c>
      <c r="D100" t="s">
        <v>4997</v>
      </c>
      <c r="E100" t="s">
        <v>432</v>
      </c>
      <c r="F100" t="s">
        <v>4998</v>
      </c>
      <c r="H100">
        <f t="shared" si="3"/>
        <v>4.8935526183028957E-3</v>
      </c>
      <c r="I100">
        <f t="shared" si="4"/>
        <v>37.27963525835866</v>
      </c>
      <c r="J100">
        <f t="shared" si="5"/>
        <v>0.48935526183028955</v>
      </c>
      <c r="L100" s="2">
        <f t="shared" si="6"/>
        <v>28.334346504559271</v>
      </c>
      <c r="M100" s="2">
        <f t="shared" si="7"/>
        <v>0.17152658662092624</v>
      </c>
    </row>
    <row r="101" spans="1:13" x14ac:dyDescent="0.25">
      <c r="A101" t="s">
        <v>38</v>
      </c>
      <c r="B101" t="s">
        <v>434</v>
      </c>
      <c r="C101" t="s">
        <v>4601</v>
      </c>
      <c r="D101" t="s">
        <v>4999</v>
      </c>
      <c r="E101" t="s">
        <v>437</v>
      </c>
      <c r="F101" t="s">
        <v>201</v>
      </c>
      <c r="H101">
        <f t="shared" si="3"/>
        <v>4.9440016143678742E-3</v>
      </c>
      <c r="I101">
        <f t="shared" si="4"/>
        <v>38.768996960486326</v>
      </c>
      <c r="J101">
        <f t="shared" si="5"/>
        <v>0.49440016143678744</v>
      </c>
      <c r="L101" s="2">
        <f t="shared" si="6"/>
        <v>29.823708206686938</v>
      </c>
      <c r="M101" s="2">
        <f t="shared" si="7"/>
        <v>0.17657148622742413</v>
      </c>
    </row>
    <row r="102" spans="1:13" x14ac:dyDescent="0.25">
      <c r="A102" t="s">
        <v>38</v>
      </c>
      <c r="B102" t="s">
        <v>438</v>
      </c>
      <c r="C102" t="s">
        <v>4601</v>
      </c>
      <c r="D102" t="s">
        <v>4999</v>
      </c>
      <c r="E102" t="s">
        <v>441</v>
      </c>
      <c r="F102" t="s">
        <v>201</v>
      </c>
      <c r="H102">
        <f t="shared" si="3"/>
        <v>4.9440016143678742E-3</v>
      </c>
      <c r="I102">
        <f t="shared" si="4"/>
        <v>38.768996960486326</v>
      </c>
      <c r="J102">
        <f t="shared" si="5"/>
        <v>0.49440016143678744</v>
      </c>
      <c r="L102" s="2">
        <f t="shared" si="6"/>
        <v>29.823708206686938</v>
      </c>
      <c r="M102" s="2">
        <f t="shared" si="7"/>
        <v>0.17657148622742413</v>
      </c>
    </row>
    <row r="103" spans="1:13" x14ac:dyDescent="0.25">
      <c r="A103" t="s">
        <v>38</v>
      </c>
      <c r="B103" t="s">
        <v>443</v>
      </c>
      <c r="C103" t="s">
        <v>4603</v>
      </c>
      <c r="D103" t="s">
        <v>5000</v>
      </c>
      <c r="E103" t="s">
        <v>446</v>
      </c>
      <c r="F103" t="s">
        <v>3042</v>
      </c>
      <c r="H103">
        <f t="shared" si="3"/>
        <v>5.1457975986277877E-3</v>
      </c>
      <c r="I103">
        <f t="shared" si="4"/>
        <v>43.981762917933132</v>
      </c>
      <c r="J103">
        <f t="shared" si="5"/>
        <v>0.51457975986277882</v>
      </c>
      <c r="L103" s="2">
        <f t="shared" si="6"/>
        <v>35.036474164133743</v>
      </c>
      <c r="M103" s="2">
        <f t="shared" si="7"/>
        <v>0.19675108465341551</v>
      </c>
    </row>
    <row r="104" spans="1:13" x14ac:dyDescent="0.25">
      <c r="A104" t="s">
        <v>38</v>
      </c>
      <c r="B104" t="s">
        <v>448</v>
      </c>
      <c r="C104" t="s">
        <v>4605</v>
      </c>
      <c r="D104" t="s">
        <v>5001</v>
      </c>
      <c r="E104" t="s">
        <v>451</v>
      </c>
      <c r="F104" t="s">
        <v>5002</v>
      </c>
      <c r="H104">
        <f t="shared" si="3"/>
        <v>5.2466955907577439E-3</v>
      </c>
      <c r="I104">
        <f t="shared" si="4"/>
        <v>44.726443768996965</v>
      </c>
      <c r="J104">
        <f t="shared" si="5"/>
        <v>0.52466955907577439</v>
      </c>
      <c r="L104" s="2">
        <f t="shared" si="6"/>
        <v>35.781155015197577</v>
      </c>
      <c r="M104" s="2">
        <f t="shared" si="7"/>
        <v>0.20684088386641108</v>
      </c>
    </row>
    <row r="105" spans="1:13" x14ac:dyDescent="0.25">
      <c r="A105" t="s">
        <v>38</v>
      </c>
      <c r="B105" t="s">
        <v>453</v>
      </c>
      <c r="C105" t="s">
        <v>4607</v>
      </c>
      <c r="D105" t="s">
        <v>5003</v>
      </c>
      <c r="E105" t="s">
        <v>454</v>
      </c>
      <c r="F105" t="s">
        <v>4321</v>
      </c>
      <c r="H105">
        <f t="shared" si="3"/>
        <v>5.2971445868227225E-3</v>
      </c>
      <c r="I105">
        <f t="shared" si="4"/>
        <v>45.471124620060792</v>
      </c>
      <c r="J105">
        <f t="shared" si="5"/>
        <v>0.52971445868227229</v>
      </c>
      <c r="L105" s="2">
        <f t="shared" si="6"/>
        <v>36.525835866261403</v>
      </c>
      <c r="M105" s="2">
        <f t="shared" si="7"/>
        <v>0.21188578347290898</v>
      </c>
    </row>
    <row r="106" spans="1:13" x14ac:dyDescent="0.25">
      <c r="A106" t="s">
        <v>38</v>
      </c>
      <c r="B106" t="s">
        <v>455</v>
      </c>
      <c r="C106" t="s">
        <v>4607</v>
      </c>
      <c r="D106" t="s">
        <v>5003</v>
      </c>
      <c r="E106" t="s">
        <v>458</v>
      </c>
      <c r="F106" t="s">
        <v>5002</v>
      </c>
      <c r="H106">
        <f t="shared" si="3"/>
        <v>5.2971445868227225E-3</v>
      </c>
      <c r="I106">
        <f t="shared" si="4"/>
        <v>44.726443768996965</v>
      </c>
      <c r="J106">
        <f t="shared" si="5"/>
        <v>0.52971445868227229</v>
      </c>
      <c r="L106" s="2">
        <f t="shared" si="6"/>
        <v>35.781155015197577</v>
      </c>
      <c r="M106" s="2">
        <f t="shared" si="7"/>
        <v>0.21188578347290898</v>
      </c>
    </row>
    <row r="107" spans="1:13" x14ac:dyDescent="0.25">
      <c r="A107" t="s">
        <v>38</v>
      </c>
      <c r="B107" t="s">
        <v>459</v>
      </c>
      <c r="C107" t="s">
        <v>4609</v>
      </c>
      <c r="D107" t="s">
        <v>5004</v>
      </c>
      <c r="E107" t="s">
        <v>462</v>
      </c>
      <c r="F107" t="s">
        <v>4321</v>
      </c>
      <c r="H107">
        <f t="shared" si="3"/>
        <v>5.3475935828877002E-3</v>
      </c>
      <c r="I107">
        <f t="shared" si="4"/>
        <v>45.471124620060792</v>
      </c>
      <c r="J107">
        <f t="shared" si="5"/>
        <v>0.53475935828876997</v>
      </c>
      <c r="L107" s="2">
        <f t="shared" si="6"/>
        <v>36.525835866261403</v>
      </c>
      <c r="M107" s="2">
        <f t="shared" si="7"/>
        <v>0.21693068307940666</v>
      </c>
    </row>
    <row r="108" spans="1:13" x14ac:dyDescent="0.25">
      <c r="A108" t="s">
        <v>38</v>
      </c>
      <c r="B108" t="s">
        <v>464</v>
      </c>
      <c r="C108" t="s">
        <v>4611</v>
      </c>
      <c r="D108" t="s">
        <v>5005</v>
      </c>
      <c r="E108" t="s">
        <v>467</v>
      </c>
      <c r="F108" t="s">
        <v>5006</v>
      </c>
      <c r="H108">
        <f t="shared" si="3"/>
        <v>5.4484915750176574E-3</v>
      </c>
      <c r="I108">
        <f t="shared" si="4"/>
        <v>47.705167173252285</v>
      </c>
      <c r="J108">
        <f t="shared" si="5"/>
        <v>0.54484915750176577</v>
      </c>
      <c r="L108" s="2">
        <f t="shared" si="6"/>
        <v>38.759878419452896</v>
      </c>
      <c r="M108" s="2">
        <f t="shared" si="7"/>
        <v>0.22702048229240246</v>
      </c>
    </row>
    <row r="109" spans="1:13" x14ac:dyDescent="0.25">
      <c r="A109" t="s">
        <v>38</v>
      </c>
      <c r="B109" t="s">
        <v>468</v>
      </c>
      <c r="C109" t="s">
        <v>4613</v>
      </c>
      <c r="D109" t="s">
        <v>5007</v>
      </c>
      <c r="E109" t="s">
        <v>471</v>
      </c>
      <c r="F109" t="s">
        <v>226</v>
      </c>
      <c r="H109">
        <f t="shared" si="3"/>
        <v>5.4989405710826351E-3</v>
      </c>
      <c r="I109">
        <f t="shared" si="4"/>
        <v>49.954407294832833</v>
      </c>
      <c r="J109">
        <f t="shared" si="5"/>
        <v>0.54989405710826356</v>
      </c>
      <c r="L109" s="2">
        <f t="shared" si="6"/>
        <v>41.009118541033445</v>
      </c>
      <c r="M109" s="2">
        <f t="shared" si="7"/>
        <v>0.23206538189890025</v>
      </c>
    </row>
    <row r="110" spans="1:13" x14ac:dyDescent="0.25">
      <c r="A110" t="s">
        <v>38</v>
      </c>
      <c r="B110" t="s">
        <v>473</v>
      </c>
      <c r="C110" t="s">
        <v>4616</v>
      </c>
      <c r="D110" t="s">
        <v>5008</v>
      </c>
      <c r="E110" t="s">
        <v>476</v>
      </c>
      <c r="F110" t="s">
        <v>3045</v>
      </c>
      <c r="H110">
        <f t="shared" si="3"/>
        <v>5.5493895671476137E-3</v>
      </c>
      <c r="I110">
        <f t="shared" si="4"/>
        <v>52.18844984802432</v>
      </c>
      <c r="J110">
        <f t="shared" si="5"/>
        <v>0.55493895671476134</v>
      </c>
      <c r="L110" s="2">
        <f t="shared" si="6"/>
        <v>43.243161094224931</v>
      </c>
      <c r="M110" s="2">
        <f t="shared" si="7"/>
        <v>0.23711028150539804</v>
      </c>
    </row>
    <row r="111" spans="1:13" x14ac:dyDescent="0.25">
      <c r="A111" t="s">
        <v>38</v>
      </c>
      <c r="B111" t="s">
        <v>478</v>
      </c>
      <c r="C111" t="s">
        <v>4618</v>
      </c>
      <c r="D111" t="s">
        <v>5009</v>
      </c>
      <c r="E111" t="s">
        <v>481</v>
      </c>
      <c r="F111" t="s">
        <v>3044</v>
      </c>
      <c r="H111">
        <f t="shared" si="3"/>
        <v>5.5998385632125922E-3</v>
      </c>
      <c r="I111">
        <f t="shared" si="4"/>
        <v>51.443768996960486</v>
      </c>
      <c r="J111">
        <f t="shared" si="5"/>
        <v>0.55998385632125924</v>
      </c>
      <c r="L111" s="2">
        <f t="shared" si="6"/>
        <v>42.498480243161097</v>
      </c>
      <c r="M111" s="2">
        <f t="shared" si="7"/>
        <v>0.24215518111189593</v>
      </c>
    </row>
    <row r="112" spans="1:13" x14ac:dyDescent="0.25">
      <c r="A112" t="s">
        <v>38</v>
      </c>
      <c r="B112" t="s">
        <v>483</v>
      </c>
      <c r="C112" t="s">
        <v>4618</v>
      </c>
      <c r="D112" t="s">
        <v>5009</v>
      </c>
      <c r="E112" t="s">
        <v>484</v>
      </c>
      <c r="F112" t="s">
        <v>3044</v>
      </c>
      <c r="H112">
        <f t="shared" si="3"/>
        <v>5.5998385632125922E-3</v>
      </c>
      <c r="I112">
        <f t="shared" si="4"/>
        <v>51.443768996960486</v>
      </c>
      <c r="J112">
        <f t="shared" si="5"/>
        <v>0.55998385632125924</v>
      </c>
      <c r="L112" s="2">
        <f t="shared" si="6"/>
        <v>42.498480243161097</v>
      </c>
      <c r="M112" s="2">
        <f t="shared" si="7"/>
        <v>0.24215518111189593</v>
      </c>
    </row>
    <row r="113" spans="1:13" x14ac:dyDescent="0.25">
      <c r="A113" t="s">
        <v>38</v>
      </c>
      <c r="B113" t="s">
        <v>486</v>
      </c>
      <c r="C113" t="s">
        <v>4620</v>
      </c>
      <c r="D113" t="s">
        <v>5010</v>
      </c>
      <c r="E113" t="s">
        <v>489</v>
      </c>
      <c r="F113" t="s">
        <v>241</v>
      </c>
      <c r="H113">
        <f t="shared" si="3"/>
        <v>5.8520835435374834E-3</v>
      </c>
      <c r="I113">
        <f t="shared" si="4"/>
        <v>55.911854103343472</v>
      </c>
      <c r="J113">
        <f t="shared" si="5"/>
        <v>0.58520835435374829</v>
      </c>
      <c r="L113" s="2">
        <f t="shared" si="6"/>
        <v>46.966565349544084</v>
      </c>
      <c r="M113" s="2">
        <f t="shared" si="7"/>
        <v>0.26737967914438499</v>
      </c>
    </row>
    <row r="114" spans="1:13" x14ac:dyDescent="0.25">
      <c r="A114" t="s">
        <v>38</v>
      </c>
      <c r="B114" t="s">
        <v>490</v>
      </c>
      <c r="C114" t="s">
        <v>4622</v>
      </c>
      <c r="D114" t="s">
        <v>5011</v>
      </c>
      <c r="E114" t="s">
        <v>493</v>
      </c>
      <c r="F114" t="s">
        <v>4615</v>
      </c>
      <c r="H114">
        <f t="shared" si="3"/>
        <v>5.9025325396024619E-3</v>
      </c>
      <c r="I114">
        <f t="shared" si="4"/>
        <v>58.145896656534958</v>
      </c>
      <c r="J114">
        <f t="shared" si="5"/>
        <v>0.59025325396024619</v>
      </c>
      <c r="L114" s="2">
        <f t="shared" si="6"/>
        <v>49.20060790273557</v>
      </c>
      <c r="M114" s="2">
        <f t="shared" si="7"/>
        <v>0.27242457875088288</v>
      </c>
    </row>
    <row r="115" spans="1:13" x14ac:dyDescent="0.25">
      <c r="A115" t="s">
        <v>38</v>
      </c>
      <c r="B115" t="s">
        <v>494</v>
      </c>
      <c r="C115" t="s">
        <v>4622</v>
      </c>
      <c r="D115" t="s">
        <v>5011</v>
      </c>
      <c r="E115" t="s">
        <v>497</v>
      </c>
      <c r="F115" t="s">
        <v>236</v>
      </c>
      <c r="H115">
        <f t="shared" si="3"/>
        <v>5.9025325396024619E-3</v>
      </c>
      <c r="I115">
        <f t="shared" si="4"/>
        <v>57.401215805471125</v>
      </c>
      <c r="J115">
        <f t="shared" si="5"/>
        <v>0.59025325396024619</v>
      </c>
      <c r="L115" s="2">
        <f t="shared" si="6"/>
        <v>48.455927051671736</v>
      </c>
      <c r="M115" s="2">
        <f t="shared" si="7"/>
        <v>0.27242457875088288</v>
      </c>
    </row>
    <row r="116" spans="1:13" x14ac:dyDescent="0.25">
      <c r="A116" t="s">
        <v>38</v>
      </c>
      <c r="B116" t="s">
        <v>499</v>
      </c>
      <c r="C116" t="s">
        <v>4622</v>
      </c>
      <c r="D116" t="s">
        <v>5011</v>
      </c>
      <c r="E116" t="s">
        <v>502</v>
      </c>
      <c r="F116" t="s">
        <v>4325</v>
      </c>
      <c r="H116">
        <f t="shared" si="3"/>
        <v>5.9025325396024619E-3</v>
      </c>
      <c r="I116">
        <f t="shared" si="4"/>
        <v>56.656534954407299</v>
      </c>
      <c r="J116">
        <f t="shared" si="5"/>
        <v>0.59025325396024619</v>
      </c>
      <c r="L116" s="2">
        <f t="shared" si="6"/>
        <v>47.71124620060791</v>
      </c>
      <c r="M116" s="2">
        <f t="shared" si="7"/>
        <v>0.27242457875088288</v>
      </c>
    </row>
    <row r="117" spans="1:13" x14ac:dyDescent="0.25">
      <c r="A117" t="s">
        <v>38</v>
      </c>
      <c r="B117" t="s">
        <v>504</v>
      </c>
      <c r="C117" t="s">
        <v>4626</v>
      </c>
      <c r="D117" t="s">
        <v>5012</v>
      </c>
      <c r="E117" t="s">
        <v>507</v>
      </c>
      <c r="F117" t="s">
        <v>251</v>
      </c>
      <c r="H117">
        <f t="shared" si="3"/>
        <v>6.1043285238623754E-3</v>
      </c>
      <c r="I117">
        <f t="shared" si="4"/>
        <v>61.869300911854111</v>
      </c>
      <c r="J117">
        <f t="shared" si="5"/>
        <v>0.61043285238623757</v>
      </c>
      <c r="L117" s="2">
        <f t="shared" si="6"/>
        <v>52.924012158054722</v>
      </c>
      <c r="M117" s="2">
        <f t="shared" si="7"/>
        <v>0.29260417717687426</v>
      </c>
    </row>
    <row r="118" spans="1:13" x14ac:dyDescent="0.25">
      <c r="A118" t="s">
        <v>38</v>
      </c>
      <c r="B118" t="s">
        <v>509</v>
      </c>
      <c r="C118" t="s">
        <v>4628</v>
      </c>
      <c r="D118" t="s">
        <v>4327</v>
      </c>
      <c r="E118" t="s">
        <v>512</v>
      </c>
      <c r="F118" t="s">
        <v>4624</v>
      </c>
      <c r="H118">
        <f t="shared" si="3"/>
        <v>6.2556755120573102E-3</v>
      </c>
      <c r="I118">
        <f t="shared" si="4"/>
        <v>64.863221884498472</v>
      </c>
      <c r="J118">
        <f t="shared" si="5"/>
        <v>0.62556755120573104</v>
      </c>
      <c r="L118" s="2">
        <f t="shared" si="6"/>
        <v>55.917933130699083</v>
      </c>
      <c r="M118" s="2">
        <f t="shared" si="7"/>
        <v>0.30773887599636773</v>
      </c>
    </row>
    <row r="119" spans="1:13" x14ac:dyDescent="0.25">
      <c r="A119" t="s">
        <v>38</v>
      </c>
      <c r="B119" t="s">
        <v>513</v>
      </c>
      <c r="C119" t="s">
        <v>4631</v>
      </c>
      <c r="D119" t="s">
        <v>4071</v>
      </c>
      <c r="E119" t="s">
        <v>516</v>
      </c>
      <c r="F119" t="s">
        <v>4019</v>
      </c>
      <c r="H119">
        <f t="shared" si="3"/>
        <v>6.3061245081222888E-3</v>
      </c>
      <c r="I119">
        <f t="shared" si="4"/>
        <v>66.352583586626125</v>
      </c>
      <c r="J119">
        <f t="shared" si="5"/>
        <v>0.63061245081222883</v>
      </c>
      <c r="L119" s="2">
        <f t="shared" si="6"/>
        <v>57.407294832826736</v>
      </c>
      <c r="M119" s="2">
        <f t="shared" si="7"/>
        <v>0.31278377560286552</v>
      </c>
    </row>
    <row r="120" spans="1:13" x14ac:dyDescent="0.25">
      <c r="A120" t="s">
        <v>38</v>
      </c>
      <c r="B120" t="s">
        <v>518</v>
      </c>
      <c r="C120" t="s">
        <v>4631</v>
      </c>
      <c r="D120" t="s">
        <v>4071</v>
      </c>
      <c r="E120" t="s">
        <v>521</v>
      </c>
      <c r="F120" t="s">
        <v>4625</v>
      </c>
      <c r="H120">
        <f t="shared" si="3"/>
        <v>6.3061245081222888E-3</v>
      </c>
      <c r="I120">
        <f t="shared" si="4"/>
        <v>65.607902735562305</v>
      </c>
      <c r="J120">
        <f t="shared" si="5"/>
        <v>0.63061245081222883</v>
      </c>
      <c r="L120" s="2">
        <f t="shared" si="6"/>
        <v>56.662613981762917</v>
      </c>
      <c r="M120" s="2">
        <f t="shared" si="7"/>
        <v>0.31278377560286552</v>
      </c>
    </row>
    <row r="121" spans="1:13" x14ac:dyDescent="0.25">
      <c r="A121" t="s">
        <v>38</v>
      </c>
      <c r="B121" t="s">
        <v>523</v>
      </c>
      <c r="C121" t="s">
        <v>4633</v>
      </c>
      <c r="D121" t="s">
        <v>340</v>
      </c>
      <c r="E121" t="s">
        <v>526</v>
      </c>
      <c r="F121" t="s">
        <v>4624</v>
      </c>
      <c r="H121">
        <f t="shared" si="3"/>
        <v>6.4070225002522451E-3</v>
      </c>
      <c r="I121">
        <f t="shared" si="4"/>
        <v>64.863221884498472</v>
      </c>
      <c r="J121">
        <f t="shared" si="5"/>
        <v>0.64070225002522452</v>
      </c>
      <c r="L121" s="2">
        <f t="shared" si="6"/>
        <v>55.917933130699083</v>
      </c>
      <c r="M121" s="2">
        <f t="shared" si="7"/>
        <v>0.32287357481586121</v>
      </c>
    </row>
    <row r="122" spans="1:13" x14ac:dyDescent="0.25">
      <c r="A122" t="s">
        <v>38</v>
      </c>
      <c r="B122" t="s">
        <v>528</v>
      </c>
      <c r="C122" t="s">
        <v>4635</v>
      </c>
      <c r="D122" t="s">
        <v>4075</v>
      </c>
      <c r="E122" t="s">
        <v>531</v>
      </c>
      <c r="F122" t="s">
        <v>3062</v>
      </c>
      <c r="H122">
        <f t="shared" si="3"/>
        <v>6.5583694884471799E-3</v>
      </c>
      <c r="I122">
        <f t="shared" si="4"/>
        <v>71.565349544072944</v>
      </c>
      <c r="J122">
        <f t="shared" si="5"/>
        <v>0.65583694884471799</v>
      </c>
      <c r="L122" s="2">
        <f t="shared" si="6"/>
        <v>62.620060790273556</v>
      </c>
      <c r="M122" s="2">
        <f t="shared" si="7"/>
        <v>0.33800827363535468</v>
      </c>
    </row>
    <row r="123" spans="1:13" x14ac:dyDescent="0.25">
      <c r="A123" t="s">
        <v>38</v>
      </c>
      <c r="B123" t="s">
        <v>533</v>
      </c>
      <c r="C123" t="s">
        <v>4638</v>
      </c>
      <c r="D123" t="s">
        <v>350</v>
      </c>
      <c r="E123" t="s">
        <v>536</v>
      </c>
      <c r="F123" t="s">
        <v>3062</v>
      </c>
      <c r="H123">
        <f t="shared" si="3"/>
        <v>6.6088184845121585E-3</v>
      </c>
      <c r="I123">
        <f t="shared" si="4"/>
        <v>71.565349544072944</v>
      </c>
      <c r="J123">
        <f t="shared" si="5"/>
        <v>0.66088184845121589</v>
      </c>
      <c r="L123" s="2">
        <f t="shared" si="6"/>
        <v>62.620060790273556</v>
      </c>
      <c r="M123" s="2">
        <f t="shared" si="7"/>
        <v>0.34305317324185258</v>
      </c>
    </row>
    <row r="124" spans="1:13" x14ac:dyDescent="0.25">
      <c r="A124" t="s">
        <v>38</v>
      </c>
      <c r="B124" t="s">
        <v>538</v>
      </c>
      <c r="C124" t="s">
        <v>4638</v>
      </c>
      <c r="D124" t="s">
        <v>350</v>
      </c>
      <c r="E124" t="s">
        <v>541</v>
      </c>
      <c r="F124" t="s">
        <v>4630</v>
      </c>
      <c r="H124">
        <f t="shared" si="3"/>
        <v>6.6088184845121585E-3</v>
      </c>
      <c r="I124">
        <f t="shared" si="4"/>
        <v>72.310030395136764</v>
      </c>
      <c r="J124">
        <f t="shared" si="5"/>
        <v>0.66088184845121589</v>
      </c>
      <c r="L124" s="2">
        <f t="shared" si="6"/>
        <v>63.364741641337375</v>
      </c>
      <c r="M124" s="2">
        <f t="shared" si="7"/>
        <v>0.34305317324185258</v>
      </c>
    </row>
    <row r="125" spans="1:13" x14ac:dyDescent="0.25">
      <c r="A125" t="s">
        <v>38</v>
      </c>
      <c r="B125" t="s">
        <v>542</v>
      </c>
      <c r="C125" t="s">
        <v>5013</v>
      </c>
      <c r="D125" t="s">
        <v>360</v>
      </c>
      <c r="E125" t="s">
        <v>545</v>
      </c>
      <c r="F125" t="s">
        <v>274</v>
      </c>
      <c r="H125">
        <f t="shared" si="3"/>
        <v>6.7601654727070934E-3</v>
      </c>
      <c r="I125">
        <f t="shared" si="4"/>
        <v>73.054711246200611</v>
      </c>
      <c r="J125">
        <f t="shared" si="5"/>
        <v>0.67601654727070937</v>
      </c>
      <c r="L125" s="2">
        <f t="shared" si="6"/>
        <v>64.109422492401222</v>
      </c>
      <c r="M125" s="2">
        <f t="shared" si="7"/>
        <v>0.35818787206134606</v>
      </c>
    </row>
    <row r="126" spans="1:13" x14ac:dyDescent="0.25">
      <c r="A126" t="s">
        <v>38</v>
      </c>
      <c r="B126" t="s">
        <v>546</v>
      </c>
      <c r="C126" t="s">
        <v>4644</v>
      </c>
      <c r="D126" t="s">
        <v>5014</v>
      </c>
      <c r="E126" t="s">
        <v>547</v>
      </c>
      <c r="F126" t="s">
        <v>4640</v>
      </c>
      <c r="H126">
        <f t="shared" si="3"/>
        <v>6.9115124609020282E-3</v>
      </c>
      <c r="I126">
        <f t="shared" si="4"/>
        <v>78.282674772036472</v>
      </c>
      <c r="J126">
        <f t="shared" si="5"/>
        <v>0.69115124609020284</v>
      </c>
      <c r="L126" s="2">
        <f t="shared" si="6"/>
        <v>69.337386018237083</v>
      </c>
      <c r="M126" s="2">
        <f t="shared" si="7"/>
        <v>0.37332257088083953</v>
      </c>
    </row>
    <row r="127" spans="1:13" x14ac:dyDescent="0.25">
      <c r="A127" t="s">
        <v>38</v>
      </c>
      <c r="B127" t="s">
        <v>549</v>
      </c>
      <c r="C127" t="s">
        <v>4647</v>
      </c>
      <c r="D127" t="s">
        <v>4081</v>
      </c>
      <c r="E127" t="s">
        <v>552</v>
      </c>
      <c r="F127" t="s">
        <v>4637</v>
      </c>
      <c r="H127">
        <f t="shared" si="3"/>
        <v>6.9619614569670068E-3</v>
      </c>
      <c r="I127">
        <f t="shared" si="4"/>
        <v>79.027355623100306</v>
      </c>
      <c r="J127">
        <f t="shared" si="5"/>
        <v>0.69619614569670063</v>
      </c>
      <c r="L127" s="2">
        <f t="shared" si="6"/>
        <v>70.082066869300917</v>
      </c>
      <c r="M127" s="2">
        <f t="shared" si="7"/>
        <v>0.37836747048733732</v>
      </c>
    </row>
    <row r="128" spans="1:13" x14ac:dyDescent="0.25">
      <c r="A128" t="s">
        <v>38</v>
      </c>
      <c r="B128" t="s">
        <v>554</v>
      </c>
      <c r="C128" t="s">
        <v>4649</v>
      </c>
      <c r="D128" t="s">
        <v>5015</v>
      </c>
      <c r="E128" t="s">
        <v>557</v>
      </c>
      <c r="F128" t="s">
        <v>4637</v>
      </c>
      <c r="H128">
        <f t="shared" si="3"/>
        <v>7.0124104530319845E-3</v>
      </c>
      <c r="I128">
        <f t="shared" si="4"/>
        <v>79.027355623100306</v>
      </c>
      <c r="J128">
        <f t="shared" si="5"/>
        <v>0.70124104530319842</v>
      </c>
      <c r="L128" s="2">
        <f t="shared" si="6"/>
        <v>70.082066869300917</v>
      </c>
      <c r="M128" s="2">
        <f t="shared" si="7"/>
        <v>0.38341237009383511</v>
      </c>
    </row>
    <row r="129" spans="1:13" x14ac:dyDescent="0.25">
      <c r="A129" t="s">
        <v>38</v>
      </c>
      <c r="B129" t="s">
        <v>559</v>
      </c>
      <c r="C129" t="s">
        <v>16</v>
      </c>
      <c r="D129" t="s">
        <v>377</v>
      </c>
      <c r="E129" t="s">
        <v>560</v>
      </c>
      <c r="F129" t="s">
        <v>4334</v>
      </c>
      <c r="H129">
        <f t="shared" si="3"/>
        <v>7.0628594490969631E-3</v>
      </c>
      <c r="I129">
        <f t="shared" si="4"/>
        <v>81.261398176291792</v>
      </c>
      <c r="J129">
        <f t="shared" si="5"/>
        <v>0.70628594490969632</v>
      </c>
      <c r="L129" s="2">
        <f t="shared" si="6"/>
        <v>72.316109422492403</v>
      </c>
      <c r="M129" s="2">
        <f t="shared" si="7"/>
        <v>0.38845726970033301</v>
      </c>
    </row>
    <row r="130" spans="1:13" x14ac:dyDescent="0.25">
      <c r="A130" t="s">
        <v>38</v>
      </c>
      <c r="B130" t="s">
        <v>562</v>
      </c>
      <c r="C130" t="s">
        <v>4653</v>
      </c>
      <c r="D130" t="s">
        <v>4083</v>
      </c>
      <c r="E130" t="s">
        <v>565</v>
      </c>
      <c r="F130" t="s">
        <v>5016</v>
      </c>
      <c r="H130">
        <f t="shared" si="3"/>
        <v>7.2142064372918979E-3</v>
      </c>
      <c r="I130">
        <f t="shared" si="4"/>
        <v>82.750759878419458</v>
      </c>
      <c r="J130">
        <f t="shared" si="5"/>
        <v>0.72142064372918979</v>
      </c>
      <c r="L130" s="2">
        <f t="shared" si="6"/>
        <v>73.80547112462007</v>
      </c>
      <c r="M130" s="2">
        <f t="shared" si="7"/>
        <v>0.40359196851982648</v>
      </c>
    </row>
    <row r="131" spans="1:13" x14ac:dyDescent="0.25">
      <c r="A131" t="s">
        <v>38</v>
      </c>
      <c r="B131" t="s">
        <v>567</v>
      </c>
      <c r="C131" t="s">
        <v>23</v>
      </c>
      <c r="D131" t="s">
        <v>5017</v>
      </c>
      <c r="E131" t="s">
        <v>570</v>
      </c>
      <c r="F131" t="s">
        <v>3073</v>
      </c>
      <c r="H131">
        <f t="shared" si="3"/>
        <v>7.3151044294218542E-3</v>
      </c>
      <c r="I131">
        <f t="shared" si="4"/>
        <v>85.729483282674778</v>
      </c>
      <c r="J131">
        <f t="shared" si="5"/>
        <v>0.73151044294218537</v>
      </c>
      <c r="L131" s="2">
        <f t="shared" si="6"/>
        <v>76.784194528875389</v>
      </c>
      <c r="M131" s="2">
        <f t="shared" si="7"/>
        <v>0.41368176773282206</v>
      </c>
    </row>
    <row r="132" spans="1:13" x14ac:dyDescent="0.25">
      <c r="A132" t="s">
        <v>38</v>
      </c>
      <c r="B132" t="s">
        <v>572</v>
      </c>
      <c r="C132" t="s">
        <v>23</v>
      </c>
      <c r="D132" t="s">
        <v>5017</v>
      </c>
      <c r="E132" t="s">
        <v>575</v>
      </c>
      <c r="F132" t="s">
        <v>4646</v>
      </c>
      <c r="H132">
        <f t="shared" ref="H132:H195" si="8">(C132-19822)/19822</f>
        <v>7.3151044294218542E-3</v>
      </c>
      <c r="I132">
        <f t="shared" ref="I132:I195" si="9">F132/658*1000000</f>
        <v>84.984802431610944</v>
      </c>
      <c r="J132">
        <f t="shared" ref="J132:J195" si="10">H132*100</f>
        <v>0.73151044294218537</v>
      </c>
      <c r="L132" s="2">
        <f t="shared" si="6"/>
        <v>76.039513677811556</v>
      </c>
      <c r="M132" s="2">
        <f t="shared" si="7"/>
        <v>0.41368176773282206</v>
      </c>
    </row>
    <row r="133" spans="1:13" x14ac:dyDescent="0.25">
      <c r="A133" t="s">
        <v>38</v>
      </c>
      <c r="B133" t="s">
        <v>577</v>
      </c>
      <c r="C133" t="s">
        <v>4657</v>
      </c>
      <c r="D133" t="s">
        <v>5018</v>
      </c>
      <c r="E133" t="s">
        <v>578</v>
      </c>
      <c r="F133" t="s">
        <v>3073</v>
      </c>
      <c r="H133">
        <f t="shared" si="8"/>
        <v>7.4160024215518114E-3</v>
      </c>
      <c r="I133">
        <f t="shared" si="9"/>
        <v>85.729483282674778</v>
      </c>
      <c r="J133">
        <f t="shared" si="10"/>
        <v>0.74160024215518117</v>
      </c>
      <c r="L133" s="2">
        <f t="shared" si="6"/>
        <v>76.784194528875389</v>
      </c>
      <c r="M133" s="2">
        <f t="shared" si="7"/>
        <v>0.42377156694581786</v>
      </c>
    </row>
    <row r="134" spans="1:13" x14ac:dyDescent="0.25">
      <c r="A134" t="s">
        <v>38</v>
      </c>
      <c r="B134" t="s">
        <v>579</v>
      </c>
      <c r="C134" t="s">
        <v>39</v>
      </c>
      <c r="D134" t="s">
        <v>3091</v>
      </c>
      <c r="E134" t="s">
        <v>582</v>
      </c>
      <c r="F134" t="s">
        <v>310</v>
      </c>
      <c r="H134">
        <f t="shared" si="8"/>
        <v>7.5673494097467462E-3</v>
      </c>
      <c r="I134">
        <f t="shared" si="9"/>
        <v>90.19756838905775</v>
      </c>
      <c r="J134">
        <f t="shared" si="10"/>
        <v>0.75673494097467464</v>
      </c>
      <c r="L134" s="2">
        <f t="shared" si="6"/>
        <v>81.252279635258361</v>
      </c>
      <c r="M134" s="2">
        <f t="shared" si="7"/>
        <v>0.43890626576531133</v>
      </c>
    </row>
    <row r="135" spans="1:13" x14ac:dyDescent="0.25">
      <c r="A135" t="s">
        <v>38</v>
      </c>
      <c r="B135" t="s">
        <v>583</v>
      </c>
      <c r="C135" t="s">
        <v>39</v>
      </c>
      <c r="D135" t="s">
        <v>3091</v>
      </c>
      <c r="E135" t="s">
        <v>586</v>
      </c>
      <c r="F135" t="s">
        <v>4337</v>
      </c>
      <c r="H135">
        <f t="shared" si="8"/>
        <v>7.5673494097467462E-3</v>
      </c>
      <c r="I135">
        <f t="shared" si="9"/>
        <v>91.702127659574458</v>
      </c>
      <c r="J135">
        <f t="shared" si="10"/>
        <v>0.75673494097467464</v>
      </c>
      <c r="L135" s="2">
        <f t="shared" si="6"/>
        <v>82.756838905775069</v>
      </c>
      <c r="M135" s="2">
        <f t="shared" si="7"/>
        <v>0.43890626576531133</v>
      </c>
    </row>
    <row r="136" spans="1:13" x14ac:dyDescent="0.25">
      <c r="A136" t="s">
        <v>38</v>
      </c>
      <c r="B136" t="s">
        <v>588</v>
      </c>
      <c r="C136" t="s">
        <v>4289</v>
      </c>
      <c r="D136" t="s">
        <v>3092</v>
      </c>
      <c r="E136" t="s">
        <v>591</v>
      </c>
      <c r="F136" t="s">
        <v>4338</v>
      </c>
      <c r="H136">
        <f t="shared" si="8"/>
        <v>7.6177984058117248E-3</v>
      </c>
      <c r="I136">
        <f t="shared" si="9"/>
        <v>92.446808510638292</v>
      </c>
      <c r="J136">
        <f t="shared" si="10"/>
        <v>0.76177984058117243</v>
      </c>
      <c r="L136" s="2">
        <f t="shared" si="6"/>
        <v>83.501519756838903</v>
      </c>
      <c r="M136" s="2">
        <f t="shared" si="7"/>
        <v>0.44395116537180912</v>
      </c>
    </row>
    <row r="137" spans="1:13" x14ac:dyDescent="0.25">
      <c r="A137" t="s">
        <v>38</v>
      </c>
      <c r="B137" t="s">
        <v>593</v>
      </c>
      <c r="C137" t="s">
        <v>4661</v>
      </c>
      <c r="D137" t="s">
        <v>3093</v>
      </c>
      <c r="E137" t="s">
        <v>594</v>
      </c>
      <c r="F137" t="s">
        <v>4337</v>
      </c>
      <c r="H137">
        <f t="shared" si="8"/>
        <v>7.7186963979416811E-3</v>
      </c>
      <c r="I137">
        <f t="shared" si="9"/>
        <v>91.702127659574458</v>
      </c>
      <c r="J137">
        <f t="shared" si="10"/>
        <v>0.77186963979416812</v>
      </c>
      <c r="L137" s="2">
        <f t="shared" si="6"/>
        <v>82.756838905775069</v>
      </c>
      <c r="M137" s="2">
        <f t="shared" si="7"/>
        <v>0.45404096458480481</v>
      </c>
    </row>
    <row r="138" spans="1:13" x14ac:dyDescent="0.25">
      <c r="A138" t="s">
        <v>38</v>
      </c>
      <c r="B138" t="s">
        <v>596</v>
      </c>
      <c r="C138" t="s">
        <v>50</v>
      </c>
      <c r="D138" t="s">
        <v>3096</v>
      </c>
      <c r="E138" t="s">
        <v>597</v>
      </c>
      <c r="F138" t="s">
        <v>3083</v>
      </c>
      <c r="H138">
        <f t="shared" si="8"/>
        <v>7.8700433861366159E-3</v>
      </c>
      <c r="I138">
        <f t="shared" si="9"/>
        <v>95.425531914893611</v>
      </c>
      <c r="J138">
        <f t="shared" si="10"/>
        <v>0.78700433861366159</v>
      </c>
      <c r="L138" s="2">
        <f t="shared" si="6"/>
        <v>86.480243161094222</v>
      </c>
      <c r="M138" s="2">
        <f t="shared" si="7"/>
        <v>0.46917566340429828</v>
      </c>
    </row>
    <row r="139" spans="1:13" x14ac:dyDescent="0.25">
      <c r="A139" t="s">
        <v>38</v>
      </c>
      <c r="B139" t="s">
        <v>599</v>
      </c>
      <c r="C139" t="s">
        <v>4293</v>
      </c>
      <c r="D139" t="s">
        <v>5019</v>
      </c>
      <c r="E139" t="s">
        <v>602</v>
      </c>
      <c r="F139" t="s">
        <v>4341</v>
      </c>
      <c r="H139">
        <f t="shared" si="8"/>
        <v>7.9709413782665731E-3</v>
      </c>
      <c r="I139">
        <f t="shared" si="9"/>
        <v>96.170212765957444</v>
      </c>
      <c r="J139">
        <f t="shared" si="10"/>
        <v>0.79709413782665728</v>
      </c>
      <c r="L139" s="2">
        <f t="shared" si="6"/>
        <v>87.224924012158056</v>
      </c>
      <c r="M139" s="2">
        <f t="shared" si="7"/>
        <v>0.47926546261729397</v>
      </c>
    </row>
    <row r="140" spans="1:13" x14ac:dyDescent="0.25">
      <c r="A140" t="s">
        <v>38</v>
      </c>
      <c r="B140" t="s">
        <v>603</v>
      </c>
      <c r="C140" t="s">
        <v>59</v>
      </c>
      <c r="D140" t="s">
        <v>426</v>
      </c>
      <c r="E140" t="s">
        <v>606</v>
      </c>
      <c r="F140" t="s">
        <v>326</v>
      </c>
      <c r="H140">
        <f t="shared" si="8"/>
        <v>8.0213903743315516E-3</v>
      </c>
      <c r="I140">
        <f t="shared" si="9"/>
        <v>98.40425531914893</v>
      </c>
      <c r="J140">
        <f t="shared" si="10"/>
        <v>0.80213903743315518</v>
      </c>
      <c r="L140" s="2">
        <f t="shared" si="6"/>
        <v>89.458966565349542</v>
      </c>
      <c r="M140" s="2">
        <f t="shared" si="7"/>
        <v>0.48431036222379187</v>
      </c>
    </row>
    <row r="141" spans="1:13" x14ac:dyDescent="0.25">
      <c r="A141" t="s">
        <v>38</v>
      </c>
      <c r="B141" t="s">
        <v>608</v>
      </c>
      <c r="C141" t="s">
        <v>3983</v>
      </c>
      <c r="D141" t="s">
        <v>436</v>
      </c>
      <c r="E141" t="s">
        <v>609</v>
      </c>
      <c r="F141" t="s">
        <v>4050</v>
      </c>
      <c r="H141">
        <f t="shared" si="8"/>
        <v>8.1727373625264856E-3</v>
      </c>
      <c r="I141">
        <f t="shared" si="9"/>
        <v>100.63829787234042</v>
      </c>
      <c r="J141">
        <f t="shared" si="10"/>
        <v>0.81727373625264854</v>
      </c>
      <c r="L141" s="2">
        <f t="shared" si="6"/>
        <v>91.693009118541028</v>
      </c>
      <c r="M141" s="2">
        <f t="shared" si="7"/>
        <v>0.49944506104328523</v>
      </c>
    </row>
    <row r="142" spans="1:13" x14ac:dyDescent="0.25">
      <c r="A142" t="s">
        <v>38</v>
      </c>
      <c r="B142" t="s">
        <v>611</v>
      </c>
      <c r="C142" t="s">
        <v>67</v>
      </c>
      <c r="D142" t="s">
        <v>5020</v>
      </c>
      <c r="E142" t="s">
        <v>614</v>
      </c>
      <c r="F142" t="s">
        <v>4344</v>
      </c>
      <c r="H142">
        <f t="shared" si="8"/>
        <v>8.2231863585914642E-3</v>
      </c>
      <c r="I142">
        <f t="shared" si="9"/>
        <v>102.87234042553192</v>
      </c>
      <c r="J142">
        <f t="shared" si="10"/>
        <v>0.82231863585914644</v>
      </c>
      <c r="L142" s="2">
        <f t="shared" ref="L142:L205" si="11">I142-$I$76</f>
        <v>93.927051671732528</v>
      </c>
      <c r="M142" s="2">
        <f t="shared" ref="M142:M205" si="12">J142-$J$76</f>
        <v>0.50448996064978313</v>
      </c>
    </row>
    <row r="143" spans="1:13" x14ac:dyDescent="0.25">
      <c r="A143" t="s">
        <v>38</v>
      </c>
      <c r="B143" t="s">
        <v>615</v>
      </c>
      <c r="C143" t="s">
        <v>72</v>
      </c>
      <c r="D143" t="s">
        <v>3105</v>
      </c>
      <c r="E143" t="s">
        <v>618</v>
      </c>
      <c r="F143" t="s">
        <v>4345</v>
      </c>
      <c r="H143">
        <f t="shared" si="8"/>
        <v>8.2736353546564428E-3</v>
      </c>
      <c r="I143">
        <f t="shared" si="9"/>
        <v>102.12765957446807</v>
      </c>
      <c r="J143">
        <f t="shared" si="10"/>
        <v>0.82736353546564423</v>
      </c>
      <c r="L143" s="2">
        <f t="shared" si="11"/>
        <v>93.18237082066868</v>
      </c>
      <c r="M143" s="2">
        <f t="shared" si="12"/>
        <v>0.50953486025628092</v>
      </c>
    </row>
    <row r="144" spans="1:13" x14ac:dyDescent="0.25">
      <c r="A144" t="s">
        <v>38</v>
      </c>
      <c r="B144" t="s">
        <v>620</v>
      </c>
      <c r="C144" t="s">
        <v>77</v>
      </c>
      <c r="D144" t="s">
        <v>440</v>
      </c>
      <c r="E144" t="s">
        <v>623</v>
      </c>
      <c r="F144" t="s">
        <v>4345</v>
      </c>
      <c r="H144">
        <f t="shared" si="8"/>
        <v>8.3240843507214213E-3</v>
      </c>
      <c r="I144">
        <f t="shared" si="9"/>
        <v>102.12765957446807</v>
      </c>
      <c r="J144">
        <f t="shared" si="10"/>
        <v>0.83240843507214213</v>
      </c>
      <c r="L144" s="2">
        <f t="shared" si="11"/>
        <v>93.18237082066868</v>
      </c>
      <c r="M144" s="2">
        <f t="shared" si="12"/>
        <v>0.51457975986277882</v>
      </c>
    </row>
    <row r="145" spans="1:13" x14ac:dyDescent="0.25">
      <c r="A145" t="s">
        <v>38</v>
      </c>
      <c r="B145" t="s">
        <v>625</v>
      </c>
      <c r="C145" t="s">
        <v>5021</v>
      </c>
      <c r="D145" t="s">
        <v>445</v>
      </c>
      <c r="E145" t="s">
        <v>628</v>
      </c>
      <c r="F145" t="s">
        <v>3088</v>
      </c>
      <c r="H145">
        <f t="shared" si="8"/>
        <v>8.3745333467863982E-3</v>
      </c>
      <c r="I145">
        <f t="shared" si="9"/>
        <v>104.36170212765956</v>
      </c>
      <c r="J145">
        <f t="shared" si="10"/>
        <v>0.8374533346786398</v>
      </c>
      <c r="L145" s="2">
        <f t="shared" si="11"/>
        <v>95.416413373860166</v>
      </c>
      <c r="M145" s="2">
        <f t="shared" si="12"/>
        <v>0.5196246594692765</v>
      </c>
    </row>
    <row r="146" spans="1:13" x14ac:dyDescent="0.25">
      <c r="A146" t="s">
        <v>38</v>
      </c>
      <c r="B146" t="s">
        <v>630</v>
      </c>
      <c r="C146" t="s">
        <v>87</v>
      </c>
      <c r="D146" t="s">
        <v>5022</v>
      </c>
      <c r="E146" t="s">
        <v>633</v>
      </c>
      <c r="F146" t="s">
        <v>4058</v>
      </c>
      <c r="H146">
        <f t="shared" si="8"/>
        <v>8.5763293310463125E-3</v>
      </c>
      <c r="I146">
        <f t="shared" si="9"/>
        <v>106.61094224924013</v>
      </c>
      <c r="J146">
        <f t="shared" si="10"/>
        <v>0.85763293310463129</v>
      </c>
      <c r="L146" s="2">
        <f t="shared" si="11"/>
        <v>97.665653495440736</v>
      </c>
      <c r="M146" s="2">
        <f t="shared" si="12"/>
        <v>0.53980425789526798</v>
      </c>
    </row>
    <row r="147" spans="1:13" x14ac:dyDescent="0.25">
      <c r="A147" t="s">
        <v>38</v>
      </c>
      <c r="B147" t="s">
        <v>635</v>
      </c>
      <c r="C147" t="s">
        <v>87</v>
      </c>
      <c r="D147" t="s">
        <v>5022</v>
      </c>
      <c r="E147" t="s">
        <v>638</v>
      </c>
      <c r="F147" t="s">
        <v>4061</v>
      </c>
      <c r="H147">
        <f t="shared" si="8"/>
        <v>8.5763293310463125E-3</v>
      </c>
      <c r="I147">
        <f t="shared" si="9"/>
        <v>108.10030395136778</v>
      </c>
      <c r="J147">
        <f t="shared" si="10"/>
        <v>0.85763293310463129</v>
      </c>
      <c r="L147" s="2">
        <f t="shared" si="11"/>
        <v>99.155015197568389</v>
      </c>
      <c r="M147" s="2">
        <f t="shared" si="12"/>
        <v>0.53980425789526798</v>
      </c>
    </row>
    <row r="148" spans="1:13" x14ac:dyDescent="0.25">
      <c r="A148" t="s">
        <v>38</v>
      </c>
      <c r="B148" t="s">
        <v>639</v>
      </c>
      <c r="C148" t="s">
        <v>91</v>
      </c>
      <c r="D148" t="s">
        <v>5023</v>
      </c>
      <c r="E148" t="s">
        <v>642</v>
      </c>
      <c r="F148" t="s">
        <v>4061</v>
      </c>
      <c r="H148">
        <f t="shared" si="8"/>
        <v>8.6267783271112911E-3</v>
      </c>
      <c r="I148">
        <f t="shared" si="9"/>
        <v>108.10030395136778</v>
      </c>
      <c r="J148">
        <f t="shared" si="10"/>
        <v>0.86267783271112908</v>
      </c>
      <c r="L148" s="2">
        <f t="shared" si="11"/>
        <v>99.155015197568389</v>
      </c>
      <c r="M148" s="2">
        <f t="shared" si="12"/>
        <v>0.54484915750176577</v>
      </c>
    </row>
    <row r="149" spans="1:13" x14ac:dyDescent="0.25">
      <c r="A149" t="s">
        <v>38</v>
      </c>
      <c r="B149" t="s">
        <v>643</v>
      </c>
      <c r="C149" t="s">
        <v>95</v>
      </c>
      <c r="D149" t="s">
        <v>5024</v>
      </c>
      <c r="E149" t="s">
        <v>646</v>
      </c>
      <c r="F149" t="s">
        <v>4676</v>
      </c>
      <c r="H149">
        <f t="shared" si="8"/>
        <v>8.778125315306225E-3</v>
      </c>
      <c r="I149">
        <f t="shared" si="9"/>
        <v>111.82370820668694</v>
      </c>
      <c r="J149">
        <f t="shared" si="10"/>
        <v>0.87781253153062255</v>
      </c>
      <c r="L149" s="2">
        <f t="shared" si="11"/>
        <v>102.87841945288756</v>
      </c>
      <c r="M149" s="2">
        <f t="shared" si="12"/>
        <v>0.55998385632125924</v>
      </c>
    </row>
    <row r="150" spans="1:13" x14ac:dyDescent="0.25">
      <c r="A150" t="s">
        <v>38</v>
      </c>
      <c r="B150" t="s">
        <v>647</v>
      </c>
      <c r="C150" t="s">
        <v>100</v>
      </c>
      <c r="D150" t="s">
        <v>5025</v>
      </c>
      <c r="E150" t="s">
        <v>650</v>
      </c>
      <c r="F150" t="s">
        <v>3098</v>
      </c>
      <c r="H150">
        <f t="shared" si="8"/>
        <v>8.8790233074361822E-3</v>
      </c>
      <c r="I150">
        <f t="shared" si="9"/>
        <v>114.05775075987843</v>
      </c>
      <c r="J150">
        <f t="shared" si="10"/>
        <v>0.88790233074361824</v>
      </c>
      <c r="L150" s="2">
        <f t="shared" si="11"/>
        <v>105.11246200607904</v>
      </c>
      <c r="M150" s="2">
        <f t="shared" si="12"/>
        <v>0.57007365553425493</v>
      </c>
    </row>
    <row r="151" spans="1:13" x14ac:dyDescent="0.25">
      <c r="A151" t="s">
        <v>38</v>
      </c>
      <c r="B151" t="s">
        <v>652</v>
      </c>
      <c r="C151" t="s">
        <v>100</v>
      </c>
      <c r="D151" t="s">
        <v>5025</v>
      </c>
      <c r="E151" t="s">
        <v>655</v>
      </c>
      <c r="F151" t="s">
        <v>4352</v>
      </c>
      <c r="H151">
        <f t="shared" si="8"/>
        <v>8.8790233074361822E-3</v>
      </c>
      <c r="I151">
        <f t="shared" si="9"/>
        <v>113.3130699088146</v>
      </c>
      <c r="J151">
        <f t="shared" si="10"/>
        <v>0.88790233074361824</v>
      </c>
      <c r="L151" s="2">
        <f t="shared" si="11"/>
        <v>104.36778115501521</v>
      </c>
      <c r="M151" s="2">
        <f t="shared" si="12"/>
        <v>0.57007365553425493</v>
      </c>
    </row>
    <row r="152" spans="1:13" x14ac:dyDescent="0.25">
      <c r="A152" t="s">
        <v>38</v>
      </c>
      <c r="B152" t="s">
        <v>657</v>
      </c>
      <c r="C152" t="s">
        <v>3990</v>
      </c>
      <c r="D152" t="s">
        <v>5026</v>
      </c>
      <c r="E152" t="s">
        <v>658</v>
      </c>
      <c r="F152" t="s">
        <v>4354</v>
      </c>
      <c r="H152">
        <f t="shared" si="8"/>
        <v>9.0303702956311162E-3</v>
      </c>
      <c r="I152">
        <f t="shared" si="9"/>
        <v>115.54711246200608</v>
      </c>
      <c r="J152">
        <f t="shared" si="10"/>
        <v>0.9030370295631116</v>
      </c>
      <c r="L152" s="2">
        <f t="shared" si="11"/>
        <v>106.60182370820669</v>
      </c>
      <c r="M152" s="2">
        <f t="shared" si="12"/>
        <v>0.58520835435374829</v>
      </c>
    </row>
    <row r="153" spans="1:13" x14ac:dyDescent="0.25">
      <c r="A153" t="s">
        <v>38</v>
      </c>
      <c r="B153" t="s">
        <v>659</v>
      </c>
      <c r="C153" t="s">
        <v>110</v>
      </c>
      <c r="D153" t="s">
        <v>5027</v>
      </c>
      <c r="E153" t="s">
        <v>662</v>
      </c>
      <c r="F153" t="s">
        <v>4063</v>
      </c>
      <c r="H153">
        <f t="shared" si="8"/>
        <v>9.1312682877610733E-3</v>
      </c>
      <c r="I153">
        <f t="shared" si="9"/>
        <v>117.78115501519757</v>
      </c>
      <c r="J153">
        <f t="shared" si="10"/>
        <v>0.91312682877610729</v>
      </c>
      <c r="L153" s="2">
        <f t="shared" si="11"/>
        <v>108.83586626139818</v>
      </c>
      <c r="M153" s="2">
        <f t="shared" si="12"/>
        <v>0.59529815356674398</v>
      </c>
    </row>
    <row r="154" spans="1:13" x14ac:dyDescent="0.25">
      <c r="A154" t="s">
        <v>38</v>
      </c>
      <c r="B154" t="s">
        <v>664</v>
      </c>
      <c r="C154" t="s">
        <v>114</v>
      </c>
      <c r="D154" t="s">
        <v>5028</v>
      </c>
      <c r="E154" t="s">
        <v>667</v>
      </c>
      <c r="F154" t="s">
        <v>4356</v>
      </c>
      <c r="H154">
        <f t="shared" si="8"/>
        <v>9.1817172838260519E-3</v>
      </c>
      <c r="I154">
        <f t="shared" si="9"/>
        <v>118.5258358662614</v>
      </c>
      <c r="J154">
        <f t="shared" si="10"/>
        <v>0.91817172838260519</v>
      </c>
      <c r="L154" s="2">
        <f t="shared" si="11"/>
        <v>109.58054711246201</v>
      </c>
      <c r="M154" s="2">
        <f t="shared" si="12"/>
        <v>0.60034305317324188</v>
      </c>
    </row>
    <row r="155" spans="1:13" x14ac:dyDescent="0.25">
      <c r="A155" t="s">
        <v>38</v>
      </c>
      <c r="B155" t="s">
        <v>668</v>
      </c>
      <c r="C155" t="s">
        <v>118</v>
      </c>
      <c r="D155" t="s">
        <v>5029</v>
      </c>
      <c r="E155" t="s">
        <v>671</v>
      </c>
      <c r="F155" t="s">
        <v>374</v>
      </c>
      <c r="H155">
        <f t="shared" si="8"/>
        <v>9.2321662798910305E-3</v>
      </c>
      <c r="I155">
        <f t="shared" si="9"/>
        <v>119.28571428571429</v>
      </c>
      <c r="J155">
        <f t="shared" si="10"/>
        <v>0.92321662798910309</v>
      </c>
      <c r="L155" s="2">
        <f t="shared" si="11"/>
        <v>110.3404255319149</v>
      </c>
      <c r="M155" s="2">
        <f t="shared" si="12"/>
        <v>0.60538795277973978</v>
      </c>
    </row>
    <row r="156" spans="1:13" x14ac:dyDescent="0.25">
      <c r="A156" t="s">
        <v>38</v>
      </c>
      <c r="B156" t="s">
        <v>673</v>
      </c>
      <c r="C156" t="s">
        <v>122</v>
      </c>
      <c r="D156" t="s">
        <v>5030</v>
      </c>
      <c r="E156" t="s">
        <v>676</v>
      </c>
      <c r="F156" t="s">
        <v>3102</v>
      </c>
      <c r="H156">
        <f t="shared" si="8"/>
        <v>9.282615275956009E-3</v>
      </c>
      <c r="I156">
        <f t="shared" si="9"/>
        <v>120.0303951367781</v>
      </c>
      <c r="J156">
        <f t="shared" si="10"/>
        <v>0.92826152759560088</v>
      </c>
      <c r="L156" s="2">
        <f t="shared" si="11"/>
        <v>111.08510638297871</v>
      </c>
      <c r="M156" s="2">
        <f t="shared" si="12"/>
        <v>0.61043285238623757</v>
      </c>
    </row>
    <row r="157" spans="1:13" x14ac:dyDescent="0.25">
      <c r="A157" t="s">
        <v>38</v>
      </c>
      <c r="B157" t="s">
        <v>678</v>
      </c>
      <c r="C157" t="s">
        <v>126</v>
      </c>
      <c r="D157" t="s">
        <v>5031</v>
      </c>
      <c r="E157" t="s">
        <v>679</v>
      </c>
      <c r="F157" t="s">
        <v>371</v>
      </c>
      <c r="H157">
        <f t="shared" si="8"/>
        <v>9.3330642720209876E-3</v>
      </c>
      <c r="I157">
        <f t="shared" si="9"/>
        <v>120.77507598784194</v>
      </c>
      <c r="J157">
        <f t="shared" si="10"/>
        <v>0.93330642720209878</v>
      </c>
      <c r="L157" s="2">
        <f t="shared" si="11"/>
        <v>111.82978723404256</v>
      </c>
      <c r="M157" s="2">
        <f t="shared" si="12"/>
        <v>0.61547775199273547</v>
      </c>
    </row>
    <row r="158" spans="1:13" x14ac:dyDescent="0.25">
      <c r="A158" t="s">
        <v>38</v>
      </c>
      <c r="B158" t="s">
        <v>680</v>
      </c>
      <c r="C158" t="s">
        <v>3997</v>
      </c>
      <c r="D158" t="s">
        <v>5032</v>
      </c>
      <c r="E158" t="s">
        <v>683</v>
      </c>
      <c r="F158" t="s">
        <v>3103</v>
      </c>
      <c r="H158">
        <f t="shared" si="8"/>
        <v>9.4844112602159216E-3</v>
      </c>
      <c r="I158">
        <f t="shared" si="9"/>
        <v>122.2644376899696</v>
      </c>
      <c r="J158">
        <f t="shared" si="10"/>
        <v>0.94844112602159214</v>
      </c>
      <c r="L158" s="2">
        <f t="shared" si="11"/>
        <v>113.31914893617021</v>
      </c>
      <c r="M158" s="2">
        <f t="shared" si="12"/>
        <v>0.63061245081222883</v>
      </c>
    </row>
    <row r="159" spans="1:13" x14ac:dyDescent="0.25">
      <c r="A159" t="s">
        <v>38</v>
      </c>
      <c r="B159" t="s">
        <v>684</v>
      </c>
      <c r="C159" t="s">
        <v>3998</v>
      </c>
      <c r="D159" t="s">
        <v>5033</v>
      </c>
      <c r="E159" t="s">
        <v>687</v>
      </c>
      <c r="F159" t="s">
        <v>4686</v>
      </c>
      <c r="H159">
        <f t="shared" si="8"/>
        <v>9.6357582484108573E-3</v>
      </c>
      <c r="I159">
        <f t="shared" si="9"/>
        <v>125.2431610942249</v>
      </c>
      <c r="J159">
        <f t="shared" si="10"/>
        <v>0.96357582484108573</v>
      </c>
      <c r="L159" s="2">
        <f t="shared" si="11"/>
        <v>116.29787234042551</v>
      </c>
      <c r="M159" s="2">
        <f t="shared" si="12"/>
        <v>0.64574714963172242</v>
      </c>
    </row>
    <row r="160" spans="1:13" x14ac:dyDescent="0.25">
      <c r="A160" t="s">
        <v>38</v>
      </c>
      <c r="B160" t="s">
        <v>689</v>
      </c>
      <c r="C160" t="s">
        <v>139</v>
      </c>
      <c r="D160" t="s">
        <v>5034</v>
      </c>
      <c r="E160" t="s">
        <v>692</v>
      </c>
      <c r="F160" t="s">
        <v>3107</v>
      </c>
      <c r="H160">
        <f t="shared" si="8"/>
        <v>9.7366562405408127E-3</v>
      </c>
      <c r="I160">
        <f t="shared" si="9"/>
        <v>126.7325227963526</v>
      </c>
      <c r="J160">
        <f t="shared" si="10"/>
        <v>0.9736656240540813</v>
      </c>
      <c r="L160" s="2">
        <f t="shared" si="11"/>
        <v>117.78723404255321</v>
      </c>
      <c r="M160" s="2">
        <f t="shared" si="12"/>
        <v>0.65583694884471799</v>
      </c>
    </row>
    <row r="161" spans="1:13" x14ac:dyDescent="0.25">
      <c r="A161" t="s">
        <v>38</v>
      </c>
      <c r="B161" t="s">
        <v>694</v>
      </c>
      <c r="C161" t="s">
        <v>139</v>
      </c>
      <c r="D161" t="s">
        <v>5034</v>
      </c>
      <c r="E161" t="s">
        <v>697</v>
      </c>
      <c r="F161" t="s">
        <v>389</v>
      </c>
      <c r="H161">
        <f t="shared" si="8"/>
        <v>9.7366562405408127E-3</v>
      </c>
      <c r="I161">
        <f t="shared" si="9"/>
        <v>127.47720364741642</v>
      </c>
      <c r="J161">
        <f t="shared" si="10"/>
        <v>0.9736656240540813</v>
      </c>
      <c r="L161" s="2">
        <f t="shared" si="11"/>
        <v>118.53191489361703</v>
      </c>
      <c r="M161" s="2">
        <f t="shared" si="12"/>
        <v>0.65583694884471799</v>
      </c>
    </row>
    <row r="162" spans="1:13" x14ac:dyDescent="0.25">
      <c r="A162" t="s">
        <v>38</v>
      </c>
      <c r="B162" t="s">
        <v>698</v>
      </c>
      <c r="C162" t="s">
        <v>146</v>
      </c>
      <c r="D162" t="s">
        <v>5035</v>
      </c>
      <c r="E162" t="s">
        <v>701</v>
      </c>
      <c r="F162" t="s">
        <v>4072</v>
      </c>
      <c r="H162">
        <f t="shared" si="8"/>
        <v>9.8880032287357485E-3</v>
      </c>
      <c r="I162">
        <f t="shared" si="9"/>
        <v>128.96656534954408</v>
      </c>
      <c r="J162">
        <f t="shared" si="10"/>
        <v>0.98880032287357489</v>
      </c>
      <c r="L162" s="2">
        <f t="shared" si="11"/>
        <v>120.02127659574469</v>
      </c>
      <c r="M162" s="2">
        <f t="shared" si="12"/>
        <v>0.67097164766421158</v>
      </c>
    </row>
    <row r="163" spans="1:13" x14ac:dyDescent="0.25">
      <c r="A163" t="s">
        <v>38</v>
      </c>
      <c r="B163" t="s">
        <v>702</v>
      </c>
      <c r="C163" t="s">
        <v>4000</v>
      </c>
      <c r="D163" t="s">
        <v>5036</v>
      </c>
      <c r="E163" t="s">
        <v>705</v>
      </c>
      <c r="F163" t="s">
        <v>401</v>
      </c>
      <c r="H163">
        <f t="shared" si="8"/>
        <v>9.9889012208657056E-3</v>
      </c>
      <c r="I163">
        <f t="shared" si="9"/>
        <v>130.45592705167172</v>
      </c>
      <c r="J163">
        <f t="shared" si="10"/>
        <v>0.99889012208657058</v>
      </c>
      <c r="L163" s="2">
        <f t="shared" si="11"/>
        <v>121.51063829787233</v>
      </c>
      <c r="M163" s="2">
        <f t="shared" si="12"/>
        <v>0.68106144687720727</v>
      </c>
    </row>
    <row r="164" spans="1:13" x14ac:dyDescent="0.25">
      <c r="A164" t="s">
        <v>38</v>
      </c>
      <c r="B164" t="s">
        <v>707</v>
      </c>
      <c r="C164" t="s">
        <v>155</v>
      </c>
      <c r="D164" t="s">
        <v>5037</v>
      </c>
      <c r="E164" t="s">
        <v>710</v>
      </c>
      <c r="F164" t="s">
        <v>401</v>
      </c>
      <c r="H164">
        <f t="shared" si="8"/>
        <v>1.0039350216930682E-2</v>
      </c>
      <c r="I164">
        <f t="shared" si="9"/>
        <v>130.45592705167172</v>
      </c>
      <c r="J164">
        <f t="shared" si="10"/>
        <v>1.0039350216930683</v>
      </c>
      <c r="L164" s="2">
        <f t="shared" si="11"/>
        <v>121.51063829787233</v>
      </c>
      <c r="M164" s="2">
        <f t="shared" si="12"/>
        <v>0.68610634648370494</v>
      </c>
    </row>
    <row r="165" spans="1:13" x14ac:dyDescent="0.25">
      <c r="A165" t="s">
        <v>38</v>
      </c>
      <c r="B165" t="s">
        <v>712</v>
      </c>
      <c r="C165" t="s">
        <v>159</v>
      </c>
      <c r="D165" t="s">
        <v>5038</v>
      </c>
      <c r="E165" t="s">
        <v>715</v>
      </c>
      <c r="F165" t="s">
        <v>4077</v>
      </c>
      <c r="H165">
        <f t="shared" si="8"/>
        <v>1.0089799212995661E-2</v>
      </c>
      <c r="I165">
        <f t="shared" si="9"/>
        <v>131.94528875379939</v>
      </c>
      <c r="J165">
        <f t="shared" si="10"/>
        <v>1.008979921299566</v>
      </c>
      <c r="L165" s="2">
        <f t="shared" si="11"/>
        <v>123</v>
      </c>
      <c r="M165" s="2">
        <f t="shared" si="12"/>
        <v>0.69115124609020273</v>
      </c>
    </row>
    <row r="166" spans="1:13" x14ac:dyDescent="0.25">
      <c r="A166" t="s">
        <v>38</v>
      </c>
      <c r="B166" t="s">
        <v>717</v>
      </c>
      <c r="C166" t="s">
        <v>4001</v>
      </c>
      <c r="D166" t="s">
        <v>5039</v>
      </c>
      <c r="E166" t="s">
        <v>720</v>
      </c>
      <c r="F166" t="s">
        <v>406</v>
      </c>
      <c r="H166">
        <f t="shared" si="8"/>
        <v>1.0190697205125618E-2</v>
      </c>
      <c r="I166">
        <f t="shared" si="9"/>
        <v>133.44984802431611</v>
      </c>
      <c r="J166">
        <f t="shared" si="10"/>
        <v>1.0190697205125618</v>
      </c>
      <c r="L166" s="2">
        <f t="shared" si="11"/>
        <v>124.50455927051672</v>
      </c>
      <c r="M166" s="2">
        <f t="shared" si="12"/>
        <v>0.70124104530319853</v>
      </c>
    </row>
    <row r="167" spans="1:13" x14ac:dyDescent="0.25">
      <c r="A167" t="s">
        <v>38</v>
      </c>
      <c r="B167" t="s">
        <v>721</v>
      </c>
      <c r="C167" t="s">
        <v>168</v>
      </c>
      <c r="D167" t="s">
        <v>5040</v>
      </c>
      <c r="E167" t="s">
        <v>722</v>
      </c>
      <c r="F167" t="s">
        <v>4369</v>
      </c>
      <c r="H167">
        <f t="shared" si="8"/>
        <v>1.0241146201190597E-2</v>
      </c>
      <c r="I167">
        <f t="shared" si="9"/>
        <v>134.93920972644375</v>
      </c>
      <c r="J167">
        <f t="shared" si="10"/>
        <v>1.0241146201190596</v>
      </c>
      <c r="L167" s="2">
        <f t="shared" si="11"/>
        <v>125.99392097264436</v>
      </c>
      <c r="M167" s="2">
        <f t="shared" si="12"/>
        <v>0.70628594490969632</v>
      </c>
    </row>
    <row r="168" spans="1:13" x14ac:dyDescent="0.25">
      <c r="A168" t="s">
        <v>38</v>
      </c>
      <c r="B168" t="s">
        <v>723</v>
      </c>
      <c r="C168" t="s">
        <v>173</v>
      </c>
      <c r="D168" t="s">
        <v>5041</v>
      </c>
      <c r="E168" t="s">
        <v>726</v>
      </c>
      <c r="F168" t="s">
        <v>4694</v>
      </c>
      <c r="H168">
        <f t="shared" si="8"/>
        <v>1.0342044193320552E-2</v>
      </c>
      <c r="I168">
        <f t="shared" si="9"/>
        <v>136.42857142857144</v>
      </c>
      <c r="J168">
        <f t="shared" si="10"/>
        <v>1.0342044193320552</v>
      </c>
      <c r="L168" s="2">
        <f t="shared" si="11"/>
        <v>127.48328267477206</v>
      </c>
      <c r="M168" s="2">
        <f t="shared" si="12"/>
        <v>0.71637574412269189</v>
      </c>
    </row>
    <row r="169" spans="1:13" x14ac:dyDescent="0.25">
      <c r="A169" t="s">
        <v>38</v>
      </c>
      <c r="B169" t="s">
        <v>728</v>
      </c>
      <c r="C169" t="s">
        <v>178</v>
      </c>
      <c r="D169" t="s">
        <v>5042</v>
      </c>
      <c r="E169" t="s">
        <v>731</v>
      </c>
      <c r="F169" t="s">
        <v>411</v>
      </c>
      <c r="H169">
        <f t="shared" si="8"/>
        <v>1.0442942185450509E-2</v>
      </c>
      <c r="I169">
        <f t="shared" si="9"/>
        <v>137.17325227963525</v>
      </c>
      <c r="J169">
        <f t="shared" si="10"/>
        <v>1.044294218545051</v>
      </c>
      <c r="L169" s="2">
        <f t="shared" si="11"/>
        <v>128.22796352583586</v>
      </c>
      <c r="M169" s="2">
        <f t="shared" si="12"/>
        <v>0.72646554333568769</v>
      </c>
    </row>
    <row r="170" spans="1:13" x14ac:dyDescent="0.25">
      <c r="A170" t="s">
        <v>38</v>
      </c>
      <c r="B170" t="s">
        <v>732</v>
      </c>
      <c r="C170" t="s">
        <v>183</v>
      </c>
      <c r="D170" t="s">
        <v>5043</v>
      </c>
      <c r="E170" t="s">
        <v>735</v>
      </c>
      <c r="F170" t="s">
        <v>423</v>
      </c>
      <c r="H170">
        <f t="shared" si="8"/>
        <v>1.0543840177580466E-2</v>
      </c>
      <c r="I170">
        <f t="shared" si="9"/>
        <v>137.91793313069908</v>
      </c>
      <c r="J170">
        <f t="shared" si="10"/>
        <v>1.0543840177580466</v>
      </c>
      <c r="L170" s="2">
        <f t="shared" si="11"/>
        <v>128.97264437689969</v>
      </c>
      <c r="M170" s="2">
        <f t="shared" si="12"/>
        <v>0.73655534254868327</v>
      </c>
    </row>
    <row r="171" spans="1:13" x14ac:dyDescent="0.25">
      <c r="A171" t="s">
        <v>38</v>
      </c>
      <c r="B171" t="s">
        <v>736</v>
      </c>
      <c r="C171" t="s">
        <v>183</v>
      </c>
      <c r="D171" t="s">
        <v>5043</v>
      </c>
      <c r="E171" t="s">
        <v>737</v>
      </c>
      <c r="F171" t="s">
        <v>411</v>
      </c>
      <c r="H171">
        <f t="shared" si="8"/>
        <v>1.0543840177580466E-2</v>
      </c>
      <c r="I171">
        <f t="shared" si="9"/>
        <v>137.17325227963525</v>
      </c>
      <c r="J171">
        <f t="shared" si="10"/>
        <v>1.0543840177580466</v>
      </c>
      <c r="L171" s="2">
        <f t="shared" si="11"/>
        <v>128.22796352583586</v>
      </c>
      <c r="M171" s="2">
        <f t="shared" si="12"/>
        <v>0.73655534254868327</v>
      </c>
    </row>
    <row r="172" spans="1:13" x14ac:dyDescent="0.25">
      <c r="A172" t="s">
        <v>38</v>
      </c>
      <c r="B172" t="s">
        <v>739</v>
      </c>
      <c r="C172" t="s">
        <v>4009</v>
      </c>
      <c r="D172" t="s">
        <v>5044</v>
      </c>
      <c r="E172" t="s">
        <v>742</v>
      </c>
      <c r="F172" t="s">
        <v>423</v>
      </c>
      <c r="H172">
        <f t="shared" si="8"/>
        <v>1.0594289173645445E-2</v>
      </c>
      <c r="I172">
        <f t="shared" si="9"/>
        <v>137.91793313069908</v>
      </c>
      <c r="J172">
        <f t="shared" si="10"/>
        <v>1.0594289173645446</v>
      </c>
      <c r="L172" s="2">
        <f t="shared" si="11"/>
        <v>128.97264437689969</v>
      </c>
      <c r="M172" s="2">
        <f t="shared" si="12"/>
        <v>0.74160024215518128</v>
      </c>
    </row>
    <row r="173" spans="1:13" x14ac:dyDescent="0.25">
      <c r="A173" t="s">
        <v>38</v>
      </c>
      <c r="B173" t="s">
        <v>744</v>
      </c>
      <c r="C173" t="s">
        <v>4011</v>
      </c>
      <c r="D173" t="s">
        <v>5045</v>
      </c>
      <c r="E173" t="s">
        <v>747</v>
      </c>
      <c r="F173" t="s">
        <v>4085</v>
      </c>
      <c r="H173">
        <f t="shared" si="8"/>
        <v>1.0796085157905358E-2</v>
      </c>
      <c r="I173">
        <f t="shared" si="9"/>
        <v>140.89665653495442</v>
      </c>
      <c r="J173">
        <f t="shared" si="10"/>
        <v>1.0796085157905357</v>
      </c>
      <c r="L173" s="2">
        <f t="shared" si="11"/>
        <v>131.95136778115503</v>
      </c>
      <c r="M173" s="2">
        <f t="shared" si="12"/>
        <v>0.76177984058117243</v>
      </c>
    </row>
    <row r="174" spans="1:13" x14ac:dyDescent="0.25">
      <c r="A174" t="s">
        <v>38</v>
      </c>
      <c r="B174" t="s">
        <v>748</v>
      </c>
      <c r="C174" t="s">
        <v>198</v>
      </c>
      <c r="D174" t="s">
        <v>5046</v>
      </c>
      <c r="E174" t="s">
        <v>751</v>
      </c>
      <c r="F174" t="s">
        <v>3121</v>
      </c>
      <c r="H174">
        <f t="shared" si="8"/>
        <v>1.0846534153970336E-2</v>
      </c>
      <c r="I174">
        <f t="shared" si="9"/>
        <v>142.38601823708206</v>
      </c>
      <c r="J174">
        <f t="shared" si="10"/>
        <v>1.0846534153970335</v>
      </c>
      <c r="L174" s="2">
        <f t="shared" si="11"/>
        <v>133.44072948328267</v>
      </c>
      <c r="M174" s="2">
        <f t="shared" si="12"/>
        <v>0.76682474018767022</v>
      </c>
    </row>
    <row r="175" spans="1:13" x14ac:dyDescent="0.25">
      <c r="A175" t="s">
        <v>38</v>
      </c>
      <c r="B175" t="s">
        <v>752</v>
      </c>
      <c r="C175" t="s">
        <v>198</v>
      </c>
      <c r="D175" t="s">
        <v>5046</v>
      </c>
      <c r="E175" t="s">
        <v>755</v>
      </c>
      <c r="F175" t="s">
        <v>3119</v>
      </c>
      <c r="H175">
        <f t="shared" si="8"/>
        <v>1.0846534153970336E-2</v>
      </c>
      <c r="I175">
        <f t="shared" si="9"/>
        <v>141.64133738601822</v>
      </c>
      <c r="J175">
        <f t="shared" si="10"/>
        <v>1.0846534153970335</v>
      </c>
      <c r="L175" s="2">
        <f t="shared" si="11"/>
        <v>132.69604863221883</v>
      </c>
      <c r="M175" s="2">
        <f t="shared" si="12"/>
        <v>0.76682474018767022</v>
      </c>
    </row>
    <row r="176" spans="1:13" x14ac:dyDescent="0.25">
      <c r="A176" t="s">
        <v>38</v>
      </c>
      <c r="B176" t="s">
        <v>757</v>
      </c>
      <c r="C176" t="s">
        <v>205</v>
      </c>
      <c r="D176" t="s">
        <v>5047</v>
      </c>
      <c r="E176" t="s">
        <v>760</v>
      </c>
      <c r="F176" t="s">
        <v>3119</v>
      </c>
      <c r="H176">
        <f t="shared" si="8"/>
        <v>1.0896983150035315E-2</v>
      </c>
      <c r="I176">
        <f t="shared" si="9"/>
        <v>141.64133738601822</v>
      </c>
      <c r="J176">
        <f t="shared" si="10"/>
        <v>1.0896983150035315</v>
      </c>
      <c r="L176" s="2">
        <f t="shared" si="11"/>
        <v>132.69604863221883</v>
      </c>
      <c r="M176" s="2">
        <f t="shared" si="12"/>
        <v>0.77186963979416823</v>
      </c>
    </row>
    <row r="177" spans="1:13" x14ac:dyDescent="0.25">
      <c r="A177" t="s">
        <v>38</v>
      </c>
      <c r="B177" t="s">
        <v>761</v>
      </c>
      <c r="C177" t="s">
        <v>4015</v>
      </c>
      <c r="D177" t="s">
        <v>5048</v>
      </c>
      <c r="E177" t="s">
        <v>764</v>
      </c>
      <c r="F177" t="s">
        <v>3121</v>
      </c>
      <c r="H177">
        <f t="shared" si="8"/>
        <v>1.0947432146100293E-2</v>
      </c>
      <c r="I177">
        <f t="shared" si="9"/>
        <v>142.38601823708206</v>
      </c>
      <c r="J177">
        <f t="shared" si="10"/>
        <v>1.0947432146100293</v>
      </c>
      <c r="L177" s="2">
        <f t="shared" si="11"/>
        <v>133.44072948328267</v>
      </c>
      <c r="M177" s="2">
        <f t="shared" si="12"/>
        <v>0.77691453940066602</v>
      </c>
    </row>
    <row r="178" spans="1:13" x14ac:dyDescent="0.25">
      <c r="A178" t="s">
        <v>38</v>
      </c>
      <c r="B178" t="s">
        <v>766</v>
      </c>
      <c r="C178" t="s">
        <v>4017</v>
      </c>
      <c r="D178" t="s">
        <v>5049</v>
      </c>
      <c r="E178" t="s">
        <v>769</v>
      </c>
      <c r="F178" t="s">
        <v>428</v>
      </c>
      <c r="H178">
        <f t="shared" si="8"/>
        <v>1.1149228130360206E-2</v>
      </c>
      <c r="I178">
        <f t="shared" si="9"/>
        <v>145.36474164133739</v>
      </c>
      <c r="J178">
        <f t="shared" si="10"/>
        <v>1.1149228130360207</v>
      </c>
      <c r="L178" s="2">
        <f t="shared" si="11"/>
        <v>136.419452887538</v>
      </c>
      <c r="M178" s="2">
        <f t="shared" si="12"/>
        <v>0.79709413782665739</v>
      </c>
    </row>
    <row r="179" spans="1:13" x14ac:dyDescent="0.25">
      <c r="A179" t="s">
        <v>38</v>
      </c>
      <c r="B179" t="s">
        <v>770</v>
      </c>
      <c r="C179" t="s">
        <v>4020</v>
      </c>
      <c r="D179" t="s">
        <v>5050</v>
      </c>
      <c r="E179" t="s">
        <v>773</v>
      </c>
      <c r="F179" t="s">
        <v>4087</v>
      </c>
      <c r="H179">
        <f t="shared" si="8"/>
        <v>1.1250126122490163E-2</v>
      </c>
      <c r="I179">
        <f t="shared" si="9"/>
        <v>146.10942249240122</v>
      </c>
      <c r="J179">
        <f t="shared" si="10"/>
        <v>1.1250126122490163</v>
      </c>
      <c r="L179" s="2">
        <f t="shared" si="11"/>
        <v>137.16413373860183</v>
      </c>
      <c r="M179" s="2">
        <f t="shared" si="12"/>
        <v>0.80718393703965297</v>
      </c>
    </row>
    <row r="180" spans="1:13" x14ac:dyDescent="0.25">
      <c r="A180" t="s">
        <v>38</v>
      </c>
      <c r="B180" t="s">
        <v>775</v>
      </c>
      <c r="C180" t="s">
        <v>223</v>
      </c>
      <c r="D180" t="s">
        <v>5051</v>
      </c>
      <c r="E180" t="s">
        <v>778</v>
      </c>
      <c r="F180" t="s">
        <v>433</v>
      </c>
      <c r="H180">
        <f t="shared" si="8"/>
        <v>1.1300575118555142E-2</v>
      </c>
      <c r="I180">
        <f t="shared" si="9"/>
        <v>147.61398176291792</v>
      </c>
      <c r="J180">
        <f t="shared" si="10"/>
        <v>1.1300575118555141</v>
      </c>
      <c r="L180" s="2">
        <f t="shared" si="11"/>
        <v>138.66869300911853</v>
      </c>
      <c r="M180" s="2">
        <f t="shared" si="12"/>
        <v>0.81222883664615075</v>
      </c>
    </row>
    <row r="181" spans="1:13" x14ac:dyDescent="0.25">
      <c r="A181" t="s">
        <v>38</v>
      </c>
      <c r="B181" t="s">
        <v>779</v>
      </c>
      <c r="C181" t="s">
        <v>4024</v>
      </c>
      <c r="D181" t="s">
        <v>3173</v>
      </c>
      <c r="E181" t="s">
        <v>782</v>
      </c>
      <c r="F181" t="s">
        <v>3131</v>
      </c>
      <c r="H181">
        <f t="shared" si="8"/>
        <v>1.1451922106750076E-2</v>
      </c>
      <c r="I181">
        <f t="shared" si="9"/>
        <v>149.84802431610942</v>
      </c>
      <c r="J181">
        <f t="shared" si="10"/>
        <v>1.1451922106750076</v>
      </c>
      <c r="L181" s="2">
        <f t="shared" si="11"/>
        <v>140.90273556231003</v>
      </c>
      <c r="M181" s="2">
        <f t="shared" si="12"/>
        <v>0.82736353546564434</v>
      </c>
    </row>
    <row r="182" spans="1:13" x14ac:dyDescent="0.25">
      <c r="A182" t="s">
        <v>38</v>
      </c>
      <c r="B182" t="s">
        <v>783</v>
      </c>
      <c r="C182" t="s">
        <v>238</v>
      </c>
      <c r="D182" t="s">
        <v>5052</v>
      </c>
      <c r="E182" t="s">
        <v>786</v>
      </c>
      <c r="F182" t="s">
        <v>4095</v>
      </c>
      <c r="H182">
        <f t="shared" si="8"/>
        <v>1.1552820098880033E-2</v>
      </c>
      <c r="I182">
        <f t="shared" si="9"/>
        <v>150.59270516717325</v>
      </c>
      <c r="J182">
        <f t="shared" si="10"/>
        <v>1.1552820098880032</v>
      </c>
      <c r="L182" s="2">
        <f t="shared" si="11"/>
        <v>141.64741641337386</v>
      </c>
      <c r="M182" s="2">
        <f t="shared" si="12"/>
        <v>0.83745333467863992</v>
      </c>
    </row>
    <row r="183" spans="1:13" x14ac:dyDescent="0.25">
      <c r="A183" t="s">
        <v>38</v>
      </c>
      <c r="B183" t="s">
        <v>788</v>
      </c>
      <c r="C183" t="s">
        <v>238</v>
      </c>
      <c r="D183" t="s">
        <v>5052</v>
      </c>
      <c r="E183" t="s">
        <v>791</v>
      </c>
      <c r="F183" t="s">
        <v>3131</v>
      </c>
      <c r="H183">
        <f t="shared" si="8"/>
        <v>1.1552820098880033E-2</v>
      </c>
      <c r="I183">
        <f t="shared" si="9"/>
        <v>149.84802431610942</v>
      </c>
      <c r="J183">
        <f t="shared" si="10"/>
        <v>1.1552820098880032</v>
      </c>
      <c r="L183" s="2">
        <f t="shared" si="11"/>
        <v>140.90273556231003</v>
      </c>
      <c r="M183" s="2">
        <f t="shared" si="12"/>
        <v>0.83745333467863992</v>
      </c>
    </row>
    <row r="184" spans="1:13" x14ac:dyDescent="0.25">
      <c r="A184" t="s">
        <v>38</v>
      </c>
      <c r="B184" t="s">
        <v>792</v>
      </c>
      <c r="C184" t="s">
        <v>243</v>
      </c>
      <c r="D184" t="s">
        <v>3176</v>
      </c>
      <c r="E184" t="s">
        <v>795</v>
      </c>
      <c r="F184" t="s">
        <v>4100</v>
      </c>
      <c r="H184">
        <f t="shared" si="8"/>
        <v>1.1653718091009988E-2</v>
      </c>
      <c r="I184">
        <f t="shared" si="9"/>
        <v>151.33738601823708</v>
      </c>
      <c r="J184">
        <f t="shared" si="10"/>
        <v>1.1653718091009988</v>
      </c>
      <c r="L184" s="2">
        <f t="shared" si="11"/>
        <v>142.39209726443769</v>
      </c>
      <c r="M184" s="2">
        <f t="shared" si="12"/>
        <v>0.84754313389163549</v>
      </c>
    </row>
    <row r="185" spans="1:13" x14ac:dyDescent="0.25">
      <c r="A185" t="s">
        <v>38</v>
      </c>
      <c r="B185" t="s">
        <v>797</v>
      </c>
      <c r="C185" t="s">
        <v>253</v>
      </c>
      <c r="D185" t="s">
        <v>5053</v>
      </c>
      <c r="E185" t="s">
        <v>800</v>
      </c>
      <c r="F185" t="s">
        <v>4382</v>
      </c>
      <c r="H185">
        <f t="shared" si="8"/>
        <v>1.1754616083139945E-2</v>
      </c>
      <c r="I185">
        <f t="shared" si="9"/>
        <v>152.12765957446808</v>
      </c>
      <c r="J185">
        <f t="shared" si="10"/>
        <v>1.1754616083139946</v>
      </c>
      <c r="L185" s="2">
        <f t="shared" si="11"/>
        <v>143.18237082066869</v>
      </c>
      <c r="M185" s="2">
        <f t="shared" si="12"/>
        <v>0.85763293310463129</v>
      </c>
    </row>
    <row r="186" spans="1:13" x14ac:dyDescent="0.25">
      <c r="A186" t="s">
        <v>38</v>
      </c>
      <c r="B186" t="s">
        <v>801</v>
      </c>
      <c r="C186" t="s">
        <v>4311</v>
      </c>
      <c r="D186" t="s">
        <v>4141</v>
      </c>
      <c r="E186" t="s">
        <v>804</v>
      </c>
      <c r="F186" t="s">
        <v>452</v>
      </c>
      <c r="H186">
        <f t="shared" si="8"/>
        <v>1.1855514075269902E-2</v>
      </c>
      <c r="I186">
        <f t="shared" si="9"/>
        <v>154.25531914893617</v>
      </c>
      <c r="J186">
        <f t="shared" si="10"/>
        <v>1.1855514075269902</v>
      </c>
      <c r="L186" s="2">
        <f t="shared" si="11"/>
        <v>145.31003039513678</v>
      </c>
      <c r="M186" s="2">
        <f t="shared" si="12"/>
        <v>0.86772273231762687</v>
      </c>
    </row>
    <row r="187" spans="1:13" x14ac:dyDescent="0.25">
      <c r="A187" t="s">
        <v>38</v>
      </c>
      <c r="B187" t="s">
        <v>805</v>
      </c>
      <c r="C187" t="s">
        <v>4033</v>
      </c>
      <c r="D187" t="s">
        <v>4142</v>
      </c>
      <c r="E187" t="s">
        <v>808</v>
      </c>
      <c r="F187" t="s">
        <v>4702</v>
      </c>
      <c r="H187">
        <f t="shared" si="8"/>
        <v>1.195641206739986E-2</v>
      </c>
      <c r="I187">
        <f t="shared" si="9"/>
        <v>155.77507598784194</v>
      </c>
      <c r="J187">
        <f t="shared" si="10"/>
        <v>1.195641206739986</v>
      </c>
      <c r="L187" s="2">
        <f t="shared" si="11"/>
        <v>146.82978723404256</v>
      </c>
      <c r="M187" s="2">
        <f t="shared" si="12"/>
        <v>0.87781253153062266</v>
      </c>
    </row>
    <row r="188" spans="1:13" x14ac:dyDescent="0.25">
      <c r="A188" t="s">
        <v>38</v>
      </c>
      <c r="B188" t="s">
        <v>810</v>
      </c>
      <c r="C188" t="s">
        <v>263</v>
      </c>
      <c r="D188" t="s">
        <v>4143</v>
      </c>
      <c r="E188" t="s">
        <v>813</v>
      </c>
      <c r="F188" t="s">
        <v>4702</v>
      </c>
      <c r="H188">
        <f t="shared" si="8"/>
        <v>1.2057310059529815E-2</v>
      </c>
      <c r="I188">
        <f t="shared" si="9"/>
        <v>155.77507598784194</v>
      </c>
      <c r="J188">
        <f t="shared" si="10"/>
        <v>1.2057310059529815</v>
      </c>
      <c r="L188" s="2">
        <f t="shared" si="11"/>
        <v>146.82978723404256</v>
      </c>
      <c r="M188" s="2">
        <f t="shared" si="12"/>
        <v>0.88790233074361824</v>
      </c>
    </row>
    <row r="189" spans="1:13" x14ac:dyDescent="0.25">
      <c r="A189" t="s">
        <v>38</v>
      </c>
      <c r="B189" t="s">
        <v>815</v>
      </c>
      <c r="C189" t="s">
        <v>268</v>
      </c>
      <c r="D189" t="s">
        <v>4145</v>
      </c>
      <c r="E189" t="s">
        <v>818</v>
      </c>
      <c r="F189" t="s">
        <v>4106</v>
      </c>
      <c r="H189">
        <f t="shared" si="8"/>
        <v>1.2158208051659772E-2</v>
      </c>
      <c r="I189">
        <f t="shared" si="9"/>
        <v>156.5349544072948</v>
      </c>
      <c r="J189">
        <f t="shared" si="10"/>
        <v>1.2158208051659771</v>
      </c>
      <c r="L189" s="2">
        <f t="shared" si="11"/>
        <v>147.58966565349542</v>
      </c>
      <c r="M189" s="2">
        <f t="shared" si="12"/>
        <v>0.89799212995661382</v>
      </c>
    </row>
    <row r="190" spans="1:13" x14ac:dyDescent="0.25">
      <c r="A190" t="s">
        <v>38</v>
      </c>
      <c r="B190" t="s">
        <v>819</v>
      </c>
      <c r="C190" t="s">
        <v>268</v>
      </c>
      <c r="D190" t="s">
        <v>4145</v>
      </c>
      <c r="E190" t="s">
        <v>822</v>
      </c>
      <c r="F190" t="s">
        <v>3135</v>
      </c>
      <c r="H190">
        <f t="shared" si="8"/>
        <v>1.2158208051659772E-2</v>
      </c>
      <c r="I190">
        <f t="shared" si="9"/>
        <v>157.29483282674772</v>
      </c>
      <c r="J190">
        <f t="shared" si="10"/>
        <v>1.2158208051659771</v>
      </c>
      <c r="L190" s="2">
        <f t="shared" si="11"/>
        <v>148.34954407294833</v>
      </c>
      <c r="M190" s="2">
        <f t="shared" si="12"/>
        <v>0.89799212995661382</v>
      </c>
    </row>
    <row r="191" spans="1:13" x14ac:dyDescent="0.25">
      <c r="A191" t="s">
        <v>38</v>
      </c>
      <c r="B191" t="s">
        <v>823</v>
      </c>
      <c r="C191" t="s">
        <v>4039</v>
      </c>
      <c r="D191" t="s">
        <v>5054</v>
      </c>
      <c r="E191" t="s">
        <v>826</v>
      </c>
      <c r="F191" t="s">
        <v>4106</v>
      </c>
      <c r="H191">
        <f t="shared" si="8"/>
        <v>1.2259106043789729E-2</v>
      </c>
      <c r="I191">
        <f t="shared" si="9"/>
        <v>156.5349544072948</v>
      </c>
      <c r="J191">
        <f t="shared" si="10"/>
        <v>1.2259106043789729</v>
      </c>
      <c r="L191" s="2">
        <f t="shared" si="11"/>
        <v>147.58966565349542</v>
      </c>
      <c r="M191" s="2">
        <f t="shared" si="12"/>
        <v>0.90808192916960961</v>
      </c>
    </row>
    <row r="192" spans="1:13" x14ac:dyDescent="0.25">
      <c r="A192" t="s">
        <v>38</v>
      </c>
      <c r="B192" t="s">
        <v>828</v>
      </c>
      <c r="C192" t="s">
        <v>285</v>
      </c>
      <c r="D192" t="s">
        <v>4147</v>
      </c>
      <c r="E192" t="s">
        <v>831</v>
      </c>
      <c r="F192" t="s">
        <v>4391</v>
      </c>
      <c r="H192">
        <f t="shared" si="8"/>
        <v>1.2410453031984663E-2</v>
      </c>
      <c r="I192">
        <f t="shared" si="9"/>
        <v>158.05471124620061</v>
      </c>
      <c r="J192">
        <f t="shared" si="10"/>
        <v>1.2410453031984663</v>
      </c>
      <c r="L192" s="2">
        <f t="shared" si="11"/>
        <v>149.10942249240122</v>
      </c>
      <c r="M192" s="2">
        <f t="shared" si="12"/>
        <v>0.92321662798910298</v>
      </c>
    </row>
    <row r="193" spans="1:13" x14ac:dyDescent="0.25">
      <c r="A193" t="s">
        <v>38</v>
      </c>
      <c r="B193" t="s">
        <v>833</v>
      </c>
      <c r="C193" t="s">
        <v>285</v>
      </c>
      <c r="D193" t="s">
        <v>4147</v>
      </c>
      <c r="E193" t="s">
        <v>836</v>
      </c>
      <c r="F193" t="s">
        <v>3139</v>
      </c>
      <c r="H193">
        <f t="shared" si="8"/>
        <v>1.2410453031984663E-2</v>
      </c>
      <c r="I193">
        <f t="shared" si="9"/>
        <v>158.81458966565347</v>
      </c>
      <c r="J193">
        <f t="shared" si="10"/>
        <v>1.2410453031984663</v>
      </c>
      <c r="L193" s="2">
        <f t="shared" si="11"/>
        <v>149.86930091185408</v>
      </c>
      <c r="M193" s="2">
        <f t="shared" si="12"/>
        <v>0.92321662798910298</v>
      </c>
    </row>
    <row r="194" spans="1:13" x14ac:dyDescent="0.25">
      <c r="A194" t="s">
        <v>38</v>
      </c>
      <c r="B194" t="s">
        <v>837</v>
      </c>
      <c r="C194" t="s">
        <v>4044</v>
      </c>
      <c r="D194" t="s">
        <v>5055</v>
      </c>
      <c r="E194" t="s">
        <v>840</v>
      </c>
      <c r="F194" t="s">
        <v>4391</v>
      </c>
      <c r="H194">
        <f t="shared" si="8"/>
        <v>1.2460902028049642E-2</v>
      </c>
      <c r="I194">
        <f t="shared" si="9"/>
        <v>158.05471124620061</v>
      </c>
      <c r="J194">
        <f t="shared" si="10"/>
        <v>1.2460902028049641</v>
      </c>
      <c r="L194" s="2">
        <f t="shared" si="11"/>
        <v>149.10942249240122</v>
      </c>
      <c r="M194" s="2">
        <f t="shared" si="12"/>
        <v>0.92826152759560077</v>
      </c>
    </row>
    <row r="195" spans="1:13" x14ac:dyDescent="0.25">
      <c r="A195" t="s">
        <v>38</v>
      </c>
      <c r="B195" t="s">
        <v>841</v>
      </c>
      <c r="C195" t="s">
        <v>4046</v>
      </c>
      <c r="D195" t="s">
        <v>5056</v>
      </c>
      <c r="E195" t="s">
        <v>844</v>
      </c>
      <c r="F195" t="s">
        <v>3139</v>
      </c>
      <c r="H195">
        <f t="shared" si="8"/>
        <v>1.2561800020179599E-2</v>
      </c>
      <c r="I195">
        <f t="shared" si="9"/>
        <v>158.81458966565347</v>
      </c>
      <c r="J195">
        <f t="shared" si="10"/>
        <v>1.2561800020179599</v>
      </c>
      <c r="L195" s="2">
        <f t="shared" si="11"/>
        <v>149.86930091185408</v>
      </c>
      <c r="M195" s="2">
        <f t="shared" si="12"/>
        <v>0.93835132680859656</v>
      </c>
    </row>
    <row r="196" spans="1:13" x14ac:dyDescent="0.25">
      <c r="A196" t="s">
        <v>38</v>
      </c>
      <c r="B196" t="s">
        <v>845</v>
      </c>
      <c r="C196" t="s">
        <v>297</v>
      </c>
      <c r="D196" t="s">
        <v>4152</v>
      </c>
      <c r="E196" t="s">
        <v>848</v>
      </c>
      <c r="F196" t="s">
        <v>3142</v>
      </c>
      <c r="H196">
        <f t="shared" ref="H196:H259" si="13">(C196-19822)/19822</f>
        <v>1.2713147008374533E-2</v>
      </c>
      <c r="I196">
        <f t="shared" ref="I196:I259" si="14">F196/658*1000000</f>
        <v>161.70212765957444</v>
      </c>
      <c r="J196">
        <f t="shared" ref="J196:J259" si="15">H196*100</f>
        <v>1.2713147008374532</v>
      </c>
      <c r="L196" s="2">
        <f t="shared" si="11"/>
        <v>152.75683890577506</v>
      </c>
      <c r="M196" s="2">
        <f t="shared" si="12"/>
        <v>0.95348602562808993</v>
      </c>
    </row>
    <row r="197" spans="1:13" x14ac:dyDescent="0.25">
      <c r="A197" t="s">
        <v>38</v>
      </c>
      <c r="B197" t="s">
        <v>850</v>
      </c>
      <c r="C197" t="s">
        <v>302</v>
      </c>
      <c r="D197" t="s">
        <v>5057</v>
      </c>
      <c r="E197" t="s">
        <v>853</v>
      </c>
      <c r="F197" t="s">
        <v>4111</v>
      </c>
      <c r="H197">
        <f t="shared" si="13"/>
        <v>1.2763596004439512E-2</v>
      </c>
      <c r="I197">
        <f t="shared" si="14"/>
        <v>161.09422492401214</v>
      </c>
      <c r="J197">
        <f t="shared" si="15"/>
        <v>1.2763596004439512</v>
      </c>
      <c r="L197" s="2">
        <f t="shared" si="11"/>
        <v>152.14893617021275</v>
      </c>
      <c r="M197" s="2">
        <f t="shared" si="12"/>
        <v>0.95853092523458794</v>
      </c>
    </row>
    <row r="198" spans="1:13" x14ac:dyDescent="0.25">
      <c r="A198" t="s">
        <v>38</v>
      </c>
      <c r="B198" t="s">
        <v>854</v>
      </c>
      <c r="C198" t="s">
        <v>307</v>
      </c>
      <c r="D198" t="s">
        <v>4154</v>
      </c>
      <c r="E198" t="s">
        <v>857</v>
      </c>
      <c r="F198" t="s">
        <v>4111</v>
      </c>
      <c r="H198">
        <f t="shared" si="13"/>
        <v>1.281404500050449E-2</v>
      </c>
      <c r="I198">
        <f t="shared" si="14"/>
        <v>161.09422492401214</v>
      </c>
      <c r="J198">
        <f t="shared" si="15"/>
        <v>1.281404500050449</v>
      </c>
      <c r="L198" s="2">
        <f t="shared" si="11"/>
        <v>152.14893617021275</v>
      </c>
      <c r="M198" s="2">
        <f t="shared" si="12"/>
        <v>0.96357582484108573</v>
      </c>
    </row>
    <row r="199" spans="1:13" x14ac:dyDescent="0.25">
      <c r="A199" t="s">
        <v>38</v>
      </c>
      <c r="B199" t="s">
        <v>858</v>
      </c>
      <c r="C199" t="s">
        <v>307</v>
      </c>
      <c r="D199" t="s">
        <v>4154</v>
      </c>
      <c r="E199" t="s">
        <v>861</v>
      </c>
      <c r="F199" t="s">
        <v>4111</v>
      </c>
      <c r="H199">
        <f t="shared" si="13"/>
        <v>1.281404500050449E-2</v>
      </c>
      <c r="I199">
        <f t="shared" si="14"/>
        <v>161.09422492401214</v>
      </c>
      <c r="J199">
        <f t="shared" si="15"/>
        <v>1.281404500050449</v>
      </c>
      <c r="L199" s="2">
        <f t="shared" si="11"/>
        <v>152.14893617021275</v>
      </c>
      <c r="M199" s="2">
        <f t="shared" si="12"/>
        <v>0.96357582484108573</v>
      </c>
    </row>
    <row r="200" spans="1:13" x14ac:dyDescent="0.25">
      <c r="A200" t="s">
        <v>38</v>
      </c>
      <c r="B200" t="s">
        <v>862</v>
      </c>
      <c r="C200" t="s">
        <v>314</v>
      </c>
      <c r="D200" t="s">
        <v>5058</v>
      </c>
      <c r="E200" t="s">
        <v>865</v>
      </c>
      <c r="F200" t="s">
        <v>4398</v>
      </c>
      <c r="H200">
        <f t="shared" si="13"/>
        <v>1.2864493996569469E-2</v>
      </c>
      <c r="I200">
        <f t="shared" si="14"/>
        <v>159.57446808510636</v>
      </c>
      <c r="J200">
        <f t="shared" si="15"/>
        <v>1.2864493996569468</v>
      </c>
      <c r="L200" s="2">
        <f t="shared" si="11"/>
        <v>150.62917933130697</v>
      </c>
      <c r="M200" s="2">
        <f t="shared" si="12"/>
        <v>0.96862072444758351</v>
      </c>
    </row>
    <row r="201" spans="1:13" x14ac:dyDescent="0.25">
      <c r="A201" t="s">
        <v>38</v>
      </c>
      <c r="B201" t="s">
        <v>867</v>
      </c>
      <c r="C201" t="s">
        <v>4054</v>
      </c>
      <c r="D201" t="s">
        <v>5059</v>
      </c>
      <c r="E201" t="s">
        <v>870</v>
      </c>
      <c r="F201" t="s">
        <v>3145</v>
      </c>
      <c r="H201">
        <f t="shared" si="13"/>
        <v>1.311673897689436E-2</v>
      </c>
      <c r="I201">
        <f t="shared" si="14"/>
        <v>164.74164133738603</v>
      </c>
      <c r="J201">
        <f t="shared" si="15"/>
        <v>1.311673897689436</v>
      </c>
      <c r="L201" s="2">
        <f t="shared" si="11"/>
        <v>155.79635258358664</v>
      </c>
      <c r="M201" s="2">
        <f t="shared" si="12"/>
        <v>0.99384522248007268</v>
      </c>
    </row>
    <row r="202" spans="1:13" x14ac:dyDescent="0.25">
      <c r="A202" t="s">
        <v>38</v>
      </c>
      <c r="B202" t="s">
        <v>871</v>
      </c>
      <c r="C202" t="s">
        <v>328</v>
      </c>
      <c r="D202" t="s">
        <v>5060</v>
      </c>
      <c r="E202" t="s">
        <v>874</v>
      </c>
      <c r="F202" t="s">
        <v>3145</v>
      </c>
      <c r="H202">
        <f t="shared" si="13"/>
        <v>1.3217636969024317E-2</v>
      </c>
      <c r="I202">
        <f t="shared" si="14"/>
        <v>164.74164133738603</v>
      </c>
      <c r="J202">
        <f t="shared" si="15"/>
        <v>1.3217636969024318</v>
      </c>
      <c r="L202" s="2">
        <f t="shared" si="11"/>
        <v>155.79635258358664</v>
      </c>
      <c r="M202" s="2">
        <f t="shared" si="12"/>
        <v>1.0039350216930685</v>
      </c>
    </row>
    <row r="203" spans="1:13" x14ac:dyDescent="0.25">
      <c r="A203" t="s">
        <v>38</v>
      </c>
      <c r="B203" t="s">
        <v>876</v>
      </c>
      <c r="C203" t="s">
        <v>328</v>
      </c>
      <c r="D203" t="s">
        <v>5060</v>
      </c>
      <c r="E203" t="s">
        <v>877</v>
      </c>
      <c r="F203" t="s">
        <v>3145</v>
      </c>
      <c r="H203">
        <f t="shared" si="13"/>
        <v>1.3217636969024317E-2</v>
      </c>
      <c r="I203">
        <f t="shared" si="14"/>
        <v>164.74164133738603</v>
      </c>
      <c r="J203">
        <f t="shared" si="15"/>
        <v>1.3217636969024318</v>
      </c>
      <c r="L203" s="2">
        <f t="shared" si="11"/>
        <v>155.79635258358664</v>
      </c>
      <c r="M203" s="2">
        <f t="shared" si="12"/>
        <v>1.0039350216930685</v>
      </c>
    </row>
    <row r="204" spans="1:13" x14ac:dyDescent="0.25">
      <c r="A204" t="s">
        <v>38</v>
      </c>
      <c r="B204" t="s">
        <v>879</v>
      </c>
      <c r="C204" t="s">
        <v>328</v>
      </c>
      <c r="D204" t="s">
        <v>5060</v>
      </c>
      <c r="E204" t="s">
        <v>882</v>
      </c>
      <c r="F204" t="s">
        <v>477</v>
      </c>
      <c r="H204">
        <f t="shared" si="13"/>
        <v>1.3217636969024317E-2</v>
      </c>
      <c r="I204">
        <f t="shared" si="14"/>
        <v>163.22188449848022</v>
      </c>
      <c r="J204">
        <f t="shared" si="15"/>
        <v>1.3217636969024318</v>
      </c>
      <c r="L204" s="2">
        <f t="shared" si="11"/>
        <v>154.27659574468083</v>
      </c>
      <c r="M204" s="2">
        <f t="shared" si="12"/>
        <v>1.0039350216930685</v>
      </c>
    </row>
    <row r="205" spans="1:13" x14ac:dyDescent="0.25">
      <c r="A205" t="s">
        <v>38</v>
      </c>
      <c r="B205" t="s">
        <v>884</v>
      </c>
      <c r="C205" t="s">
        <v>4059</v>
      </c>
      <c r="D205" t="s">
        <v>4385</v>
      </c>
      <c r="E205" t="s">
        <v>887</v>
      </c>
      <c r="F205" t="s">
        <v>477</v>
      </c>
      <c r="H205">
        <f t="shared" si="13"/>
        <v>1.3318534961154272E-2</v>
      </c>
      <c r="I205">
        <f t="shared" si="14"/>
        <v>163.22188449848022</v>
      </c>
      <c r="J205">
        <f t="shared" si="15"/>
        <v>1.3318534961154271</v>
      </c>
      <c r="L205" s="2">
        <f t="shared" si="11"/>
        <v>154.27659574468083</v>
      </c>
      <c r="M205" s="2">
        <f t="shared" si="12"/>
        <v>1.0140248209060638</v>
      </c>
    </row>
    <row r="206" spans="1:13" x14ac:dyDescent="0.25">
      <c r="A206" t="s">
        <v>38</v>
      </c>
      <c r="B206" t="s">
        <v>889</v>
      </c>
      <c r="C206" t="s">
        <v>339</v>
      </c>
      <c r="D206" t="s">
        <v>5061</v>
      </c>
      <c r="E206" t="s">
        <v>892</v>
      </c>
      <c r="F206" t="s">
        <v>4119</v>
      </c>
      <c r="H206">
        <f t="shared" si="13"/>
        <v>1.3520330945414187E-2</v>
      </c>
      <c r="I206">
        <f t="shared" si="14"/>
        <v>167.78115501519758</v>
      </c>
      <c r="J206">
        <f t="shared" si="15"/>
        <v>1.3520330945414187</v>
      </c>
      <c r="L206" s="2">
        <f t="shared" ref="L206:L269" si="16">I206-$I$76</f>
        <v>158.83586626139819</v>
      </c>
      <c r="M206" s="2">
        <f t="shared" ref="M206:M269" si="17">J206-$J$76</f>
        <v>1.0342044193320554</v>
      </c>
    </row>
    <row r="207" spans="1:13" x14ac:dyDescent="0.25">
      <c r="A207" t="s">
        <v>38</v>
      </c>
      <c r="B207" t="s">
        <v>893</v>
      </c>
      <c r="C207" t="s">
        <v>344</v>
      </c>
      <c r="D207" t="s">
        <v>5062</v>
      </c>
      <c r="E207" t="s">
        <v>896</v>
      </c>
      <c r="F207" t="s">
        <v>4122</v>
      </c>
      <c r="H207">
        <f t="shared" si="13"/>
        <v>1.3621228937544142E-2</v>
      </c>
      <c r="I207">
        <f t="shared" si="14"/>
        <v>167.02127659574467</v>
      </c>
      <c r="J207">
        <f t="shared" si="15"/>
        <v>1.3621228937544143</v>
      </c>
      <c r="L207" s="2">
        <f t="shared" si="16"/>
        <v>158.07598784194528</v>
      </c>
      <c r="M207" s="2">
        <f t="shared" si="17"/>
        <v>1.044294218545051</v>
      </c>
    </row>
    <row r="208" spans="1:13" x14ac:dyDescent="0.25">
      <c r="A208" t="s">
        <v>38</v>
      </c>
      <c r="B208" t="s">
        <v>898</v>
      </c>
      <c r="C208" t="s">
        <v>349</v>
      </c>
      <c r="D208" t="s">
        <v>4389</v>
      </c>
      <c r="E208" t="s">
        <v>899</v>
      </c>
      <c r="F208" t="s">
        <v>4121</v>
      </c>
      <c r="H208">
        <f t="shared" si="13"/>
        <v>1.3722126929674099E-2</v>
      </c>
      <c r="I208">
        <f t="shared" si="14"/>
        <v>168.54103343465044</v>
      </c>
      <c r="J208">
        <f t="shared" si="15"/>
        <v>1.3722126929674099</v>
      </c>
      <c r="L208" s="2">
        <f t="shared" si="16"/>
        <v>159.59574468085106</v>
      </c>
      <c r="M208" s="2">
        <f t="shared" si="17"/>
        <v>1.0543840177580466</v>
      </c>
    </row>
    <row r="209" spans="1:13" x14ac:dyDescent="0.25">
      <c r="A209" t="s">
        <v>38</v>
      </c>
      <c r="B209" t="s">
        <v>900</v>
      </c>
      <c r="C209" t="s">
        <v>354</v>
      </c>
      <c r="D209" t="s">
        <v>4390</v>
      </c>
      <c r="E209" t="s">
        <v>903</v>
      </c>
      <c r="F209" t="s">
        <v>498</v>
      </c>
      <c r="H209">
        <f t="shared" si="13"/>
        <v>1.3823024921804056E-2</v>
      </c>
      <c r="I209">
        <f t="shared" si="14"/>
        <v>170.66869300911853</v>
      </c>
      <c r="J209">
        <f t="shared" si="15"/>
        <v>1.3823024921804057</v>
      </c>
      <c r="L209" s="2">
        <f t="shared" si="16"/>
        <v>161.72340425531914</v>
      </c>
      <c r="M209" s="2">
        <f t="shared" si="17"/>
        <v>1.0644738169710424</v>
      </c>
    </row>
    <row r="210" spans="1:13" x14ac:dyDescent="0.25">
      <c r="A210" t="s">
        <v>38</v>
      </c>
      <c r="B210" t="s">
        <v>904</v>
      </c>
      <c r="C210" t="s">
        <v>359</v>
      </c>
      <c r="D210" t="s">
        <v>4392</v>
      </c>
      <c r="E210" t="s">
        <v>907</v>
      </c>
      <c r="F210" t="s">
        <v>3153</v>
      </c>
      <c r="H210">
        <f t="shared" si="13"/>
        <v>1.3873473917869035E-2</v>
      </c>
      <c r="I210">
        <f t="shared" si="14"/>
        <v>169.90881458966567</v>
      </c>
      <c r="J210">
        <f t="shared" si="15"/>
        <v>1.3873473917869035</v>
      </c>
      <c r="L210" s="2">
        <f t="shared" si="16"/>
        <v>160.96352583586628</v>
      </c>
      <c r="M210" s="2">
        <f t="shared" si="17"/>
        <v>1.0695187165775402</v>
      </c>
    </row>
    <row r="211" spans="1:13" x14ac:dyDescent="0.25">
      <c r="A211" t="s">
        <v>38</v>
      </c>
      <c r="B211" t="s">
        <v>909</v>
      </c>
      <c r="C211" t="s">
        <v>364</v>
      </c>
      <c r="D211" t="s">
        <v>5063</v>
      </c>
      <c r="E211" t="s">
        <v>912</v>
      </c>
      <c r="F211" t="s">
        <v>4121</v>
      </c>
      <c r="H211">
        <f t="shared" si="13"/>
        <v>1.3923922913934014E-2</v>
      </c>
      <c r="I211">
        <f t="shared" si="14"/>
        <v>168.54103343465044</v>
      </c>
      <c r="J211">
        <f t="shared" si="15"/>
        <v>1.3923922913934013</v>
      </c>
      <c r="L211" s="2">
        <f t="shared" si="16"/>
        <v>159.59574468085106</v>
      </c>
      <c r="M211" s="2">
        <f t="shared" si="17"/>
        <v>1.074563616184038</v>
      </c>
    </row>
    <row r="212" spans="1:13" x14ac:dyDescent="0.25">
      <c r="A212" t="s">
        <v>38</v>
      </c>
      <c r="B212" t="s">
        <v>914</v>
      </c>
      <c r="C212" t="s">
        <v>368</v>
      </c>
      <c r="D212" t="s">
        <v>4393</v>
      </c>
      <c r="E212" t="s">
        <v>917</v>
      </c>
      <c r="F212" t="s">
        <v>4724</v>
      </c>
      <c r="H212">
        <f t="shared" si="13"/>
        <v>1.397437190999899E-2</v>
      </c>
      <c r="I212">
        <f t="shared" si="14"/>
        <v>169.30091185410333</v>
      </c>
      <c r="J212">
        <f t="shared" si="15"/>
        <v>1.397437190999899</v>
      </c>
      <c r="L212" s="2">
        <f t="shared" si="16"/>
        <v>160.35562310030394</v>
      </c>
      <c r="M212" s="2">
        <f t="shared" si="17"/>
        <v>1.0796085157905357</v>
      </c>
    </row>
    <row r="213" spans="1:13" x14ac:dyDescent="0.25">
      <c r="A213" t="s">
        <v>38</v>
      </c>
      <c r="B213" t="s">
        <v>918</v>
      </c>
      <c r="C213" t="s">
        <v>4067</v>
      </c>
      <c r="D213" t="s">
        <v>4394</v>
      </c>
      <c r="E213" t="s">
        <v>921</v>
      </c>
      <c r="F213" t="s">
        <v>4121</v>
      </c>
      <c r="H213">
        <f t="shared" si="13"/>
        <v>1.4024820906063969E-2</v>
      </c>
      <c r="I213">
        <f t="shared" si="14"/>
        <v>168.54103343465044</v>
      </c>
      <c r="J213">
        <f t="shared" si="15"/>
        <v>1.4024820906063968</v>
      </c>
      <c r="L213" s="2">
        <f t="shared" si="16"/>
        <v>159.59574468085106</v>
      </c>
      <c r="M213" s="2">
        <f t="shared" si="17"/>
        <v>1.0846534153970335</v>
      </c>
    </row>
    <row r="214" spans="1:13" x14ac:dyDescent="0.25">
      <c r="A214" t="s">
        <v>38</v>
      </c>
      <c r="B214" t="s">
        <v>922</v>
      </c>
      <c r="C214" t="s">
        <v>376</v>
      </c>
      <c r="D214" t="s">
        <v>5064</v>
      </c>
      <c r="E214" t="s">
        <v>925</v>
      </c>
      <c r="F214" t="s">
        <v>503</v>
      </c>
      <c r="H214">
        <f t="shared" si="13"/>
        <v>1.4176167894258905E-2</v>
      </c>
      <c r="I214">
        <f t="shared" si="14"/>
        <v>172.94832826747719</v>
      </c>
      <c r="J214">
        <f t="shared" si="15"/>
        <v>1.4176167894258904</v>
      </c>
      <c r="L214" s="2">
        <f t="shared" si="16"/>
        <v>164.00303951367781</v>
      </c>
      <c r="M214" s="2">
        <f t="shared" si="17"/>
        <v>1.0997881142165271</v>
      </c>
    </row>
    <row r="215" spans="1:13" x14ac:dyDescent="0.25">
      <c r="A215" t="s">
        <v>38</v>
      </c>
      <c r="B215" t="s">
        <v>926</v>
      </c>
      <c r="C215" t="s">
        <v>381</v>
      </c>
      <c r="D215" t="s">
        <v>5065</v>
      </c>
      <c r="E215" t="s">
        <v>929</v>
      </c>
      <c r="F215" t="s">
        <v>508</v>
      </c>
      <c r="H215">
        <f t="shared" si="13"/>
        <v>1.427706588638886E-2</v>
      </c>
      <c r="I215">
        <f t="shared" si="14"/>
        <v>172.18844984802433</v>
      </c>
      <c r="J215">
        <f t="shared" si="15"/>
        <v>1.427706588638886</v>
      </c>
      <c r="L215" s="2">
        <f t="shared" si="16"/>
        <v>163.24316109422494</v>
      </c>
      <c r="M215" s="2">
        <f t="shared" si="17"/>
        <v>1.1098779134295227</v>
      </c>
    </row>
    <row r="216" spans="1:13" x14ac:dyDescent="0.25">
      <c r="A216" t="s">
        <v>38</v>
      </c>
      <c r="B216" t="s">
        <v>931</v>
      </c>
      <c r="C216" t="s">
        <v>386</v>
      </c>
      <c r="D216" t="s">
        <v>763</v>
      </c>
      <c r="E216" t="s">
        <v>934</v>
      </c>
      <c r="F216" t="s">
        <v>503</v>
      </c>
      <c r="H216">
        <f t="shared" si="13"/>
        <v>1.4377963878518817E-2</v>
      </c>
      <c r="I216">
        <f t="shared" si="14"/>
        <v>172.94832826747719</v>
      </c>
      <c r="J216">
        <f t="shared" si="15"/>
        <v>1.4377963878518818</v>
      </c>
      <c r="L216" s="2">
        <f t="shared" si="16"/>
        <v>164.00303951367781</v>
      </c>
      <c r="M216" s="2">
        <f t="shared" si="17"/>
        <v>1.1199677126425185</v>
      </c>
    </row>
    <row r="217" spans="1:13" x14ac:dyDescent="0.25">
      <c r="A217" t="s">
        <v>38</v>
      </c>
      <c r="B217" t="s">
        <v>935</v>
      </c>
      <c r="C217" t="s">
        <v>391</v>
      </c>
      <c r="D217" t="s">
        <v>5066</v>
      </c>
      <c r="E217" t="s">
        <v>938</v>
      </c>
      <c r="F217" t="s">
        <v>4123</v>
      </c>
      <c r="H217">
        <f t="shared" si="13"/>
        <v>1.4428412874583796E-2</v>
      </c>
      <c r="I217">
        <f t="shared" si="14"/>
        <v>171.42857142857142</v>
      </c>
      <c r="J217">
        <f t="shared" si="15"/>
        <v>1.4428412874583796</v>
      </c>
      <c r="L217" s="2">
        <f t="shared" si="16"/>
        <v>162.48328267477203</v>
      </c>
      <c r="M217" s="2">
        <f t="shared" si="17"/>
        <v>1.1250126122490163</v>
      </c>
    </row>
    <row r="218" spans="1:13" x14ac:dyDescent="0.25">
      <c r="A218" t="s">
        <v>38</v>
      </c>
      <c r="B218" t="s">
        <v>939</v>
      </c>
      <c r="C218" t="s">
        <v>391</v>
      </c>
      <c r="D218" t="s">
        <v>5066</v>
      </c>
      <c r="E218" t="s">
        <v>942</v>
      </c>
      <c r="F218" t="s">
        <v>498</v>
      </c>
      <c r="H218">
        <f t="shared" si="13"/>
        <v>1.4428412874583796E-2</v>
      </c>
      <c r="I218">
        <f t="shared" si="14"/>
        <v>170.66869300911853</v>
      </c>
      <c r="J218">
        <f t="shared" si="15"/>
        <v>1.4428412874583796</v>
      </c>
      <c r="L218" s="2">
        <f t="shared" si="16"/>
        <v>161.72340425531914</v>
      </c>
      <c r="M218" s="2">
        <f t="shared" si="17"/>
        <v>1.1250126122490163</v>
      </c>
    </row>
    <row r="219" spans="1:13" x14ac:dyDescent="0.25">
      <c r="A219" t="s">
        <v>38</v>
      </c>
      <c r="B219" t="s">
        <v>943</v>
      </c>
      <c r="C219" t="s">
        <v>4074</v>
      </c>
      <c r="D219" t="s">
        <v>772</v>
      </c>
      <c r="E219" t="s">
        <v>946</v>
      </c>
      <c r="F219" t="s">
        <v>498</v>
      </c>
      <c r="H219">
        <f t="shared" si="13"/>
        <v>1.4529310866713753E-2</v>
      </c>
      <c r="I219">
        <f t="shared" si="14"/>
        <v>170.66869300911853</v>
      </c>
      <c r="J219">
        <f t="shared" si="15"/>
        <v>1.4529310866713754</v>
      </c>
      <c r="L219" s="2">
        <f t="shared" si="16"/>
        <v>161.72340425531914</v>
      </c>
      <c r="M219" s="2">
        <f t="shared" si="17"/>
        <v>1.1351024114620121</v>
      </c>
    </row>
    <row r="220" spans="1:13" x14ac:dyDescent="0.25">
      <c r="A220" t="s">
        <v>38</v>
      </c>
      <c r="B220" t="s">
        <v>948</v>
      </c>
      <c r="C220" t="s">
        <v>4076</v>
      </c>
      <c r="D220" t="s">
        <v>5067</v>
      </c>
      <c r="E220" t="s">
        <v>951</v>
      </c>
      <c r="F220" t="s">
        <v>508</v>
      </c>
      <c r="H220">
        <f t="shared" si="13"/>
        <v>1.4680657854908687E-2</v>
      </c>
      <c r="I220">
        <f t="shared" si="14"/>
        <v>172.18844984802433</v>
      </c>
      <c r="J220">
        <f t="shared" si="15"/>
        <v>1.4680657854908687</v>
      </c>
      <c r="L220" s="2">
        <f t="shared" si="16"/>
        <v>163.24316109422494</v>
      </c>
      <c r="M220" s="2">
        <f t="shared" si="17"/>
        <v>1.1502371102815054</v>
      </c>
    </row>
    <row r="221" spans="1:13" x14ac:dyDescent="0.25">
      <c r="A221" t="s">
        <v>38</v>
      </c>
      <c r="B221" t="s">
        <v>952</v>
      </c>
      <c r="C221" t="s">
        <v>408</v>
      </c>
      <c r="D221" t="s">
        <v>5068</v>
      </c>
      <c r="E221" t="s">
        <v>955</v>
      </c>
      <c r="F221" t="s">
        <v>4410</v>
      </c>
      <c r="H221">
        <f t="shared" si="13"/>
        <v>1.4781555847038644E-2</v>
      </c>
      <c r="I221">
        <f t="shared" si="14"/>
        <v>174.46808510638297</v>
      </c>
      <c r="J221">
        <f t="shared" si="15"/>
        <v>1.4781555847038643</v>
      </c>
      <c r="L221" s="2">
        <f t="shared" si="16"/>
        <v>165.52279635258358</v>
      </c>
      <c r="M221" s="2">
        <f t="shared" si="17"/>
        <v>1.160326909494501</v>
      </c>
    </row>
    <row r="222" spans="1:13" x14ac:dyDescent="0.25">
      <c r="A222" t="s">
        <v>38</v>
      </c>
      <c r="B222" t="s">
        <v>956</v>
      </c>
      <c r="C222" t="s">
        <v>413</v>
      </c>
      <c r="D222" t="s">
        <v>785</v>
      </c>
      <c r="E222" t="s">
        <v>959</v>
      </c>
      <c r="F222" t="s">
        <v>4410</v>
      </c>
      <c r="H222">
        <f t="shared" si="13"/>
        <v>1.4832004843103623E-2</v>
      </c>
      <c r="I222">
        <f t="shared" si="14"/>
        <v>174.46808510638297</v>
      </c>
      <c r="J222">
        <f t="shared" si="15"/>
        <v>1.4832004843103623</v>
      </c>
      <c r="L222" s="2">
        <f t="shared" si="16"/>
        <v>165.52279635258358</v>
      </c>
      <c r="M222" s="2">
        <f t="shared" si="17"/>
        <v>1.165371809100999</v>
      </c>
    </row>
    <row r="223" spans="1:13" x14ac:dyDescent="0.25">
      <c r="A223" t="s">
        <v>38</v>
      </c>
      <c r="B223" t="s">
        <v>960</v>
      </c>
      <c r="C223" t="s">
        <v>413</v>
      </c>
      <c r="D223" t="s">
        <v>785</v>
      </c>
      <c r="E223" t="s">
        <v>963</v>
      </c>
      <c r="F223" t="s">
        <v>503</v>
      </c>
      <c r="H223">
        <f t="shared" si="13"/>
        <v>1.4832004843103623E-2</v>
      </c>
      <c r="I223">
        <f t="shared" si="14"/>
        <v>172.94832826747719</v>
      </c>
      <c r="J223">
        <f t="shared" si="15"/>
        <v>1.4832004843103623</v>
      </c>
      <c r="L223" s="2">
        <f t="shared" si="16"/>
        <v>164.00303951367781</v>
      </c>
      <c r="M223" s="2">
        <f t="shared" si="17"/>
        <v>1.165371809100999</v>
      </c>
    </row>
    <row r="224" spans="1:13" x14ac:dyDescent="0.25">
      <c r="A224" t="s">
        <v>38</v>
      </c>
      <c r="B224" t="s">
        <v>964</v>
      </c>
      <c r="C224" t="s">
        <v>4080</v>
      </c>
      <c r="D224" t="s">
        <v>790</v>
      </c>
      <c r="E224" t="s">
        <v>967</v>
      </c>
      <c r="F224" t="s">
        <v>503</v>
      </c>
      <c r="H224">
        <f t="shared" si="13"/>
        <v>1.4932902835233578E-2</v>
      </c>
      <c r="I224">
        <f t="shared" si="14"/>
        <v>172.94832826747719</v>
      </c>
      <c r="J224">
        <f t="shared" si="15"/>
        <v>1.4932902835233579</v>
      </c>
      <c r="L224" s="2">
        <f t="shared" si="16"/>
        <v>164.00303951367781</v>
      </c>
      <c r="M224" s="2">
        <f t="shared" si="17"/>
        <v>1.1754616083139946</v>
      </c>
    </row>
    <row r="225" spans="1:13" x14ac:dyDescent="0.25">
      <c r="A225" t="s">
        <v>38</v>
      </c>
      <c r="B225" t="s">
        <v>969</v>
      </c>
      <c r="C225" t="s">
        <v>425</v>
      </c>
      <c r="D225" t="s">
        <v>803</v>
      </c>
      <c r="E225" t="s">
        <v>972</v>
      </c>
      <c r="F225" t="s">
        <v>517</v>
      </c>
      <c r="H225">
        <f t="shared" si="13"/>
        <v>1.5134698819493492E-2</v>
      </c>
      <c r="I225">
        <f t="shared" si="14"/>
        <v>177.35562310030394</v>
      </c>
      <c r="J225">
        <f t="shared" si="15"/>
        <v>1.5134698819493493</v>
      </c>
      <c r="L225" s="2">
        <f t="shared" si="16"/>
        <v>168.41033434650456</v>
      </c>
      <c r="M225" s="2">
        <f t="shared" si="17"/>
        <v>1.195641206739986</v>
      </c>
    </row>
    <row r="226" spans="1:13" x14ac:dyDescent="0.25">
      <c r="A226" t="s">
        <v>38</v>
      </c>
      <c r="B226" t="s">
        <v>973</v>
      </c>
      <c r="C226" t="s">
        <v>430</v>
      </c>
      <c r="D226" t="s">
        <v>5069</v>
      </c>
      <c r="E226" t="s">
        <v>976</v>
      </c>
      <c r="F226" t="s">
        <v>527</v>
      </c>
      <c r="H226">
        <f t="shared" si="13"/>
        <v>1.5185147815558471E-2</v>
      </c>
      <c r="I226">
        <f t="shared" si="14"/>
        <v>175.98784194528875</v>
      </c>
      <c r="J226">
        <f t="shared" si="15"/>
        <v>1.5185147815558471</v>
      </c>
      <c r="L226" s="2">
        <f t="shared" si="16"/>
        <v>167.04255319148936</v>
      </c>
      <c r="M226" s="2">
        <f t="shared" si="17"/>
        <v>1.2006861063464838</v>
      </c>
    </row>
    <row r="227" spans="1:13" x14ac:dyDescent="0.25">
      <c r="A227" t="s">
        <v>38</v>
      </c>
      <c r="B227" t="s">
        <v>977</v>
      </c>
      <c r="C227" t="s">
        <v>435</v>
      </c>
      <c r="D227" t="s">
        <v>3252</v>
      </c>
      <c r="E227" t="s">
        <v>980</v>
      </c>
      <c r="F227" t="s">
        <v>4128</v>
      </c>
      <c r="H227">
        <f t="shared" si="13"/>
        <v>1.5286045807688426E-2</v>
      </c>
      <c r="I227">
        <f t="shared" si="14"/>
        <v>176.74772036474164</v>
      </c>
      <c r="J227">
        <f t="shared" si="15"/>
        <v>1.5286045807688426</v>
      </c>
      <c r="L227" s="2">
        <f t="shared" si="16"/>
        <v>167.80243161094225</v>
      </c>
      <c r="M227" s="2">
        <f t="shared" si="17"/>
        <v>1.2107759055594793</v>
      </c>
    </row>
    <row r="228" spans="1:13" x14ac:dyDescent="0.25">
      <c r="A228" t="s">
        <v>38</v>
      </c>
      <c r="B228" t="s">
        <v>982</v>
      </c>
      <c r="C228" t="s">
        <v>439</v>
      </c>
      <c r="D228" t="s">
        <v>3253</v>
      </c>
      <c r="E228" t="s">
        <v>985</v>
      </c>
      <c r="F228" t="s">
        <v>517</v>
      </c>
      <c r="H228">
        <f t="shared" si="13"/>
        <v>1.5437392795883362E-2</v>
      </c>
      <c r="I228">
        <f t="shared" si="14"/>
        <v>177.35562310030394</v>
      </c>
      <c r="J228">
        <f t="shared" si="15"/>
        <v>1.5437392795883362</v>
      </c>
      <c r="L228" s="2">
        <f t="shared" si="16"/>
        <v>168.41033434650456</v>
      </c>
      <c r="M228" s="2">
        <f t="shared" si="17"/>
        <v>1.2259106043789729</v>
      </c>
    </row>
    <row r="229" spans="1:13" x14ac:dyDescent="0.25">
      <c r="A229" t="s">
        <v>38</v>
      </c>
      <c r="B229" t="s">
        <v>986</v>
      </c>
      <c r="C229" t="s">
        <v>444</v>
      </c>
      <c r="D229" t="s">
        <v>3255</v>
      </c>
      <c r="E229" t="s">
        <v>989</v>
      </c>
      <c r="F229" t="s">
        <v>3162</v>
      </c>
      <c r="H229">
        <f t="shared" si="13"/>
        <v>1.5487841791948341E-2</v>
      </c>
      <c r="I229">
        <f t="shared" si="14"/>
        <v>178.87537993920972</v>
      </c>
      <c r="J229">
        <f t="shared" si="15"/>
        <v>1.548784179194834</v>
      </c>
      <c r="L229" s="2">
        <f t="shared" si="16"/>
        <v>169.93009118541033</v>
      </c>
      <c r="M229" s="2">
        <f t="shared" si="17"/>
        <v>1.2309555039854707</v>
      </c>
    </row>
    <row r="230" spans="1:13" x14ac:dyDescent="0.25">
      <c r="A230" t="s">
        <v>38</v>
      </c>
      <c r="B230" t="s">
        <v>991</v>
      </c>
      <c r="C230" t="s">
        <v>449</v>
      </c>
      <c r="D230" t="s">
        <v>5070</v>
      </c>
      <c r="E230" t="s">
        <v>994</v>
      </c>
      <c r="F230" t="s">
        <v>4128</v>
      </c>
      <c r="H230">
        <f t="shared" si="13"/>
        <v>1.5538290788013319E-2</v>
      </c>
      <c r="I230">
        <f t="shared" si="14"/>
        <v>176.74772036474164</v>
      </c>
      <c r="J230">
        <f t="shared" si="15"/>
        <v>1.553829078801332</v>
      </c>
      <c r="L230" s="2">
        <f t="shared" si="16"/>
        <v>167.80243161094225</v>
      </c>
      <c r="M230" s="2">
        <f t="shared" si="17"/>
        <v>1.2360004035919687</v>
      </c>
    </row>
    <row r="231" spans="1:13" x14ac:dyDescent="0.25">
      <c r="A231" t="s">
        <v>38</v>
      </c>
      <c r="B231" t="s">
        <v>996</v>
      </c>
      <c r="C231" t="s">
        <v>449</v>
      </c>
      <c r="D231" t="s">
        <v>5070</v>
      </c>
      <c r="E231" t="s">
        <v>999</v>
      </c>
      <c r="F231" t="s">
        <v>4128</v>
      </c>
      <c r="H231">
        <f t="shared" si="13"/>
        <v>1.5538290788013319E-2</v>
      </c>
      <c r="I231">
        <f t="shared" si="14"/>
        <v>176.74772036474164</v>
      </c>
      <c r="J231">
        <f t="shared" si="15"/>
        <v>1.553829078801332</v>
      </c>
      <c r="L231" s="2">
        <f t="shared" si="16"/>
        <v>167.80243161094225</v>
      </c>
      <c r="M231" s="2">
        <f t="shared" si="17"/>
        <v>1.2360004035919687</v>
      </c>
    </row>
    <row r="232" spans="1:13" x14ac:dyDescent="0.25">
      <c r="A232" t="s">
        <v>38</v>
      </c>
      <c r="B232" t="s">
        <v>1001</v>
      </c>
      <c r="C232" t="s">
        <v>4090</v>
      </c>
      <c r="D232" t="s">
        <v>3258</v>
      </c>
      <c r="E232" t="s">
        <v>1002</v>
      </c>
      <c r="F232" t="s">
        <v>4126</v>
      </c>
      <c r="H232">
        <f t="shared" si="13"/>
        <v>1.5639188780143275E-2</v>
      </c>
      <c r="I232">
        <f t="shared" si="14"/>
        <v>175.22796352583586</v>
      </c>
      <c r="J232">
        <f t="shared" si="15"/>
        <v>1.5639188780143274</v>
      </c>
      <c r="L232" s="2">
        <f t="shared" si="16"/>
        <v>166.28267477203647</v>
      </c>
      <c r="M232" s="2">
        <f t="shared" si="17"/>
        <v>1.2460902028049641</v>
      </c>
    </row>
    <row r="233" spans="1:13" x14ac:dyDescent="0.25">
      <c r="A233" t="s">
        <v>38</v>
      </c>
      <c r="B233" t="s">
        <v>1003</v>
      </c>
      <c r="C233" t="s">
        <v>3016</v>
      </c>
      <c r="D233" t="s">
        <v>3261</v>
      </c>
      <c r="E233" t="s">
        <v>1006</v>
      </c>
      <c r="F233" t="s">
        <v>522</v>
      </c>
      <c r="H233">
        <f t="shared" si="13"/>
        <v>1.5840984764403189E-2</v>
      </c>
      <c r="I233">
        <f t="shared" si="14"/>
        <v>178.11550151975683</v>
      </c>
      <c r="J233">
        <f t="shared" si="15"/>
        <v>1.584098476440319</v>
      </c>
      <c r="L233" s="2">
        <f t="shared" si="16"/>
        <v>169.17021276595744</v>
      </c>
      <c r="M233" s="2">
        <f t="shared" si="17"/>
        <v>1.2662698012309557</v>
      </c>
    </row>
    <row r="234" spans="1:13" x14ac:dyDescent="0.25">
      <c r="A234" t="s">
        <v>38</v>
      </c>
      <c r="B234" t="s">
        <v>1007</v>
      </c>
      <c r="C234" t="s">
        <v>465</v>
      </c>
      <c r="D234" t="s">
        <v>3262</v>
      </c>
      <c r="E234" t="s">
        <v>1010</v>
      </c>
      <c r="F234" t="s">
        <v>522</v>
      </c>
      <c r="H234">
        <f t="shared" si="13"/>
        <v>1.5891433760468168E-2</v>
      </c>
      <c r="I234">
        <f t="shared" si="14"/>
        <v>178.11550151975683</v>
      </c>
      <c r="J234">
        <f t="shared" si="15"/>
        <v>1.5891433760468168</v>
      </c>
      <c r="L234" s="2">
        <f t="shared" si="16"/>
        <v>169.17021276595744</v>
      </c>
      <c r="M234" s="2">
        <f t="shared" si="17"/>
        <v>1.2713147008374535</v>
      </c>
    </row>
    <row r="235" spans="1:13" x14ac:dyDescent="0.25">
      <c r="A235" t="s">
        <v>38</v>
      </c>
      <c r="B235" t="s">
        <v>1011</v>
      </c>
      <c r="C235" t="s">
        <v>474</v>
      </c>
      <c r="D235" t="s">
        <v>3263</v>
      </c>
      <c r="E235" t="s">
        <v>1014</v>
      </c>
      <c r="F235" t="s">
        <v>3162</v>
      </c>
      <c r="H235">
        <f t="shared" si="13"/>
        <v>1.5992331752598125E-2</v>
      </c>
      <c r="I235">
        <f t="shared" si="14"/>
        <v>178.87537993920972</v>
      </c>
      <c r="J235">
        <f t="shared" si="15"/>
        <v>1.5992331752598126</v>
      </c>
      <c r="L235" s="2">
        <f t="shared" si="16"/>
        <v>169.93009118541033</v>
      </c>
      <c r="M235" s="2">
        <f t="shared" si="17"/>
        <v>1.2814045000504493</v>
      </c>
    </row>
    <row r="236" spans="1:13" x14ac:dyDescent="0.25">
      <c r="A236" t="s">
        <v>38</v>
      </c>
      <c r="B236" t="s">
        <v>1016</v>
      </c>
      <c r="C236" t="s">
        <v>4096</v>
      </c>
      <c r="D236" t="s">
        <v>3265</v>
      </c>
      <c r="E236" t="s">
        <v>1019</v>
      </c>
      <c r="F236" t="s">
        <v>522</v>
      </c>
      <c r="H236">
        <f t="shared" si="13"/>
        <v>1.6042780748663103E-2</v>
      </c>
      <c r="I236">
        <f t="shared" si="14"/>
        <v>178.11550151975683</v>
      </c>
      <c r="J236">
        <f t="shared" si="15"/>
        <v>1.6042780748663104</v>
      </c>
      <c r="L236" s="2">
        <f t="shared" si="16"/>
        <v>169.17021276595744</v>
      </c>
      <c r="M236" s="2">
        <f t="shared" si="17"/>
        <v>1.286449399656947</v>
      </c>
    </row>
    <row r="237" spans="1:13" x14ac:dyDescent="0.25">
      <c r="A237" t="s">
        <v>38</v>
      </c>
      <c r="B237" t="s">
        <v>1020</v>
      </c>
      <c r="C237" t="s">
        <v>479</v>
      </c>
      <c r="D237" t="s">
        <v>5071</v>
      </c>
      <c r="E237" t="s">
        <v>1023</v>
      </c>
      <c r="F237" t="s">
        <v>3162</v>
      </c>
      <c r="H237">
        <f t="shared" si="13"/>
        <v>1.6143678740793057E-2</v>
      </c>
      <c r="I237">
        <f t="shared" si="14"/>
        <v>178.87537993920972</v>
      </c>
      <c r="J237">
        <f t="shared" si="15"/>
        <v>1.6143678740793057</v>
      </c>
      <c r="L237" s="2">
        <f t="shared" si="16"/>
        <v>169.93009118541033</v>
      </c>
      <c r="M237" s="2">
        <f t="shared" si="17"/>
        <v>1.2965391988699424</v>
      </c>
    </row>
    <row r="238" spans="1:13" x14ac:dyDescent="0.25">
      <c r="A238" t="s">
        <v>38</v>
      </c>
      <c r="B238" t="s">
        <v>1024</v>
      </c>
      <c r="C238" t="s">
        <v>479</v>
      </c>
      <c r="D238" t="s">
        <v>5071</v>
      </c>
      <c r="E238" t="s">
        <v>1027</v>
      </c>
      <c r="F238" t="s">
        <v>3162</v>
      </c>
      <c r="H238">
        <f t="shared" si="13"/>
        <v>1.6143678740793057E-2</v>
      </c>
      <c r="I238">
        <f t="shared" si="14"/>
        <v>178.87537993920972</v>
      </c>
      <c r="J238">
        <f t="shared" si="15"/>
        <v>1.6143678740793057</v>
      </c>
      <c r="L238" s="2">
        <f t="shared" si="16"/>
        <v>169.93009118541033</v>
      </c>
      <c r="M238" s="2">
        <f t="shared" si="17"/>
        <v>1.2965391988699424</v>
      </c>
    </row>
    <row r="239" spans="1:13" x14ac:dyDescent="0.25">
      <c r="A239" t="s">
        <v>38</v>
      </c>
      <c r="B239" t="s">
        <v>1029</v>
      </c>
      <c r="C239" t="s">
        <v>487</v>
      </c>
      <c r="D239" t="s">
        <v>3266</v>
      </c>
      <c r="E239" t="s">
        <v>1032</v>
      </c>
      <c r="F239" t="s">
        <v>522</v>
      </c>
      <c r="H239">
        <f t="shared" si="13"/>
        <v>1.6194127736858036E-2</v>
      </c>
      <c r="I239">
        <f t="shared" si="14"/>
        <v>178.11550151975683</v>
      </c>
      <c r="J239">
        <f t="shared" si="15"/>
        <v>1.6194127736858035</v>
      </c>
      <c r="L239" s="2">
        <f t="shared" si="16"/>
        <v>169.17021276595744</v>
      </c>
      <c r="M239" s="2">
        <f t="shared" si="17"/>
        <v>1.3015840984764402</v>
      </c>
    </row>
    <row r="240" spans="1:13" x14ac:dyDescent="0.25">
      <c r="A240" t="s">
        <v>38</v>
      </c>
      <c r="B240" t="s">
        <v>1033</v>
      </c>
      <c r="C240" t="s">
        <v>4101</v>
      </c>
      <c r="D240" t="s">
        <v>5072</v>
      </c>
      <c r="E240" t="s">
        <v>1034</v>
      </c>
      <c r="F240" t="s">
        <v>3162</v>
      </c>
      <c r="H240">
        <f t="shared" si="13"/>
        <v>1.6345474725052971E-2</v>
      </c>
      <c r="I240">
        <f t="shared" si="14"/>
        <v>178.87537993920972</v>
      </c>
      <c r="J240">
        <f t="shared" si="15"/>
        <v>1.6345474725052971</v>
      </c>
      <c r="L240" s="2">
        <f t="shared" si="16"/>
        <v>169.93009118541033</v>
      </c>
      <c r="M240" s="2">
        <f t="shared" si="17"/>
        <v>1.3167187972959338</v>
      </c>
    </row>
    <row r="241" spans="1:13" x14ac:dyDescent="0.25">
      <c r="A241" t="s">
        <v>38</v>
      </c>
      <c r="B241" t="s">
        <v>1035</v>
      </c>
      <c r="C241" t="s">
        <v>500</v>
      </c>
      <c r="D241" t="s">
        <v>5073</v>
      </c>
      <c r="E241" t="s">
        <v>1038</v>
      </c>
      <c r="F241" t="s">
        <v>548</v>
      </c>
      <c r="H241">
        <f t="shared" si="13"/>
        <v>1.6496821713247907E-2</v>
      </c>
      <c r="I241">
        <f t="shared" si="14"/>
        <v>181.15501519756839</v>
      </c>
      <c r="J241">
        <f t="shared" si="15"/>
        <v>1.6496821713247907</v>
      </c>
      <c r="L241" s="2">
        <f t="shared" si="16"/>
        <v>172.209726443769</v>
      </c>
      <c r="M241" s="2">
        <f t="shared" si="17"/>
        <v>1.3318534961154274</v>
      </c>
    </row>
    <row r="242" spans="1:13" x14ac:dyDescent="0.25">
      <c r="A242" t="s">
        <v>38</v>
      </c>
      <c r="B242" t="s">
        <v>1039</v>
      </c>
      <c r="C242" t="s">
        <v>505</v>
      </c>
      <c r="D242" t="s">
        <v>5074</v>
      </c>
      <c r="E242" t="s">
        <v>1042</v>
      </c>
      <c r="F242" t="s">
        <v>4139</v>
      </c>
      <c r="H242">
        <f t="shared" si="13"/>
        <v>1.6547270709312886E-2</v>
      </c>
      <c r="I242">
        <f t="shared" si="14"/>
        <v>180.3951367781155</v>
      </c>
      <c r="J242">
        <f t="shared" si="15"/>
        <v>1.6547270709312885</v>
      </c>
      <c r="L242" s="2">
        <f t="shared" si="16"/>
        <v>171.44984802431611</v>
      </c>
      <c r="M242" s="2">
        <f t="shared" si="17"/>
        <v>1.3368983957219251</v>
      </c>
    </row>
    <row r="243" spans="1:13" x14ac:dyDescent="0.25">
      <c r="A243" t="s">
        <v>38</v>
      </c>
      <c r="B243" t="s">
        <v>1043</v>
      </c>
      <c r="C243" t="s">
        <v>505</v>
      </c>
      <c r="D243" t="s">
        <v>5074</v>
      </c>
      <c r="E243" t="s">
        <v>1046</v>
      </c>
      <c r="F243" t="s">
        <v>3165</v>
      </c>
      <c r="H243">
        <f t="shared" si="13"/>
        <v>1.6547270709312886E-2</v>
      </c>
      <c r="I243">
        <f t="shared" si="14"/>
        <v>179.63525835866264</v>
      </c>
      <c r="J243">
        <f t="shared" si="15"/>
        <v>1.6547270709312885</v>
      </c>
      <c r="L243" s="2">
        <f t="shared" si="16"/>
        <v>170.68996960486325</v>
      </c>
      <c r="M243" s="2">
        <f t="shared" si="17"/>
        <v>1.3368983957219251</v>
      </c>
    </row>
    <row r="244" spans="1:13" x14ac:dyDescent="0.25">
      <c r="A244" t="s">
        <v>38</v>
      </c>
      <c r="B244" t="s">
        <v>1048</v>
      </c>
      <c r="C244" t="s">
        <v>4107</v>
      </c>
      <c r="D244" t="s">
        <v>5075</v>
      </c>
      <c r="E244" t="s">
        <v>1051</v>
      </c>
      <c r="F244" t="s">
        <v>548</v>
      </c>
      <c r="H244">
        <f t="shared" si="13"/>
        <v>1.6648168701442843E-2</v>
      </c>
      <c r="I244">
        <f t="shared" si="14"/>
        <v>181.15501519756839</v>
      </c>
      <c r="J244">
        <f t="shared" si="15"/>
        <v>1.6648168701442843</v>
      </c>
      <c r="L244" s="2">
        <f t="shared" si="16"/>
        <v>172.209726443769</v>
      </c>
      <c r="M244" s="2">
        <f t="shared" si="17"/>
        <v>1.3469881949349209</v>
      </c>
    </row>
    <row r="245" spans="1:13" x14ac:dyDescent="0.25">
      <c r="A245" t="s">
        <v>38</v>
      </c>
      <c r="B245" t="s">
        <v>1053</v>
      </c>
      <c r="C245" t="s">
        <v>519</v>
      </c>
      <c r="D245" t="s">
        <v>5076</v>
      </c>
      <c r="E245" t="s">
        <v>1056</v>
      </c>
      <c r="F245" t="s">
        <v>532</v>
      </c>
      <c r="H245">
        <f t="shared" si="13"/>
        <v>1.6849964685702754E-2</v>
      </c>
      <c r="I245">
        <f t="shared" si="14"/>
        <v>181.91489361702128</v>
      </c>
      <c r="J245">
        <f t="shared" si="15"/>
        <v>1.6849964685702754</v>
      </c>
      <c r="L245" s="2">
        <f t="shared" si="16"/>
        <v>172.96960486322189</v>
      </c>
      <c r="M245" s="2">
        <f t="shared" si="17"/>
        <v>1.3671677933609121</v>
      </c>
    </row>
    <row r="246" spans="1:13" x14ac:dyDescent="0.25">
      <c r="A246" t="s">
        <v>38</v>
      </c>
      <c r="B246" t="s">
        <v>1057</v>
      </c>
      <c r="C246" t="s">
        <v>519</v>
      </c>
      <c r="D246" t="s">
        <v>5076</v>
      </c>
      <c r="E246" t="s">
        <v>1060</v>
      </c>
      <c r="F246" t="s">
        <v>532</v>
      </c>
      <c r="H246">
        <f t="shared" si="13"/>
        <v>1.6849964685702754E-2</v>
      </c>
      <c r="I246">
        <f t="shared" si="14"/>
        <v>181.91489361702128</v>
      </c>
      <c r="J246">
        <f t="shared" si="15"/>
        <v>1.6849964685702754</v>
      </c>
      <c r="L246" s="2">
        <f t="shared" si="16"/>
        <v>172.96960486322189</v>
      </c>
      <c r="M246" s="2">
        <f t="shared" si="17"/>
        <v>1.3671677933609121</v>
      </c>
    </row>
    <row r="247" spans="1:13" x14ac:dyDescent="0.25">
      <c r="A247" t="s">
        <v>38</v>
      </c>
      <c r="B247" t="s">
        <v>1061</v>
      </c>
      <c r="C247" t="s">
        <v>524</v>
      </c>
      <c r="D247" t="s">
        <v>5077</v>
      </c>
      <c r="E247" t="s">
        <v>1064</v>
      </c>
      <c r="F247" t="s">
        <v>548</v>
      </c>
      <c r="H247">
        <f t="shared" si="13"/>
        <v>1.6900413681767732E-2</v>
      </c>
      <c r="I247">
        <f t="shared" si="14"/>
        <v>181.15501519756839</v>
      </c>
      <c r="J247">
        <f t="shared" si="15"/>
        <v>1.6900413681767732</v>
      </c>
      <c r="L247" s="2">
        <f t="shared" si="16"/>
        <v>172.209726443769</v>
      </c>
      <c r="M247" s="2">
        <f t="shared" si="17"/>
        <v>1.3722126929674099</v>
      </c>
    </row>
    <row r="248" spans="1:13" x14ac:dyDescent="0.25">
      <c r="A248" t="s">
        <v>38</v>
      </c>
      <c r="B248" t="s">
        <v>1066</v>
      </c>
      <c r="C248" t="s">
        <v>529</v>
      </c>
      <c r="D248" t="s">
        <v>5078</v>
      </c>
      <c r="E248" t="s">
        <v>1069</v>
      </c>
      <c r="F248" t="s">
        <v>553</v>
      </c>
      <c r="H248">
        <f t="shared" si="13"/>
        <v>1.7102209666027646E-2</v>
      </c>
      <c r="I248">
        <f t="shared" si="14"/>
        <v>184.19452887537994</v>
      </c>
      <c r="J248">
        <f t="shared" si="15"/>
        <v>1.7102209666027646</v>
      </c>
      <c r="L248" s="2">
        <f t="shared" si="16"/>
        <v>175.24924012158056</v>
      </c>
      <c r="M248" s="2">
        <f t="shared" si="17"/>
        <v>1.3923922913934013</v>
      </c>
    </row>
    <row r="249" spans="1:13" x14ac:dyDescent="0.25">
      <c r="A249" t="s">
        <v>38</v>
      </c>
      <c r="B249" t="s">
        <v>1070</v>
      </c>
      <c r="C249" t="s">
        <v>534</v>
      </c>
      <c r="D249" t="s">
        <v>5079</v>
      </c>
      <c r="E249" t="s">
        <v>1073</v>
      </c>
      <c r="F249" t="s">
        <v>553</v>
      </c>
      <c r="H249">
        <f t="shared" si="13"/>
        <v>1.7152658662092625E-2</v>
      </c>
      <c r="I249">
        <f t="shared" si="14"/>
        <v>184.19452887537994</v>
      </c>
      <c r="J249">
        <f t="shared" si="15"/>
        <v>1.7152658662092626</v>
      </c>
      <c r="L249" s="2">
        <f t="shared" si="16"/>
        <v>175.24924012158056</v>
      </c>
      <c r="M249" s="2">
        <f t="shared" si="17"/>
        <v>1.3974371909998993</v>
      </c>
    </row>
    <row r="250" spans="1:13" x14ac:dyDescent="0.25">
      <c r="A250" t="s">
        <v>38</v>
      </c>
      <c r="B250" t="s">
        <v>1074</v>
      </c>
      <c r="C250" t="s">
        <v>543</v>
      </c>
      <c r="D250" t="s">
        <v>5080</v>
      </c>
      <c r="E250" t="s">
        <v>1077</v>
      </c>
      <c r="F250" t="s">
        <v>553</v>
      </c>
      <c r="H250">
        <f t="shared" si="13"/>
        <v>1.7253556654222582E-2</v>
      </c>
      <c r="I250">
        <f t="shared" si="14"/>
        <v>184.19452887537994</v>
      </c>
      <c r="J250">
        <f t="shared" si="15"/>
        <v>1.7253556654222582</v>
      </c>
      <c r="L250" s="2">
        <f t="shared" si="16"/>
        <v>175.24924012158056</v>
      </c>
      <c r="M250" s="2">
        <f t="shared" si="17"/>
        <v>1.4075269902128948</v>
      </c>
    </row>
    <row r="251" spans="1:13" x14ac:dyDescent="0.25">
      <c r="A251" t="s">
        <v>38</v>
      </c>
      <c r="B251" t="s">
        <v>1078</v>
      </c>
      <c r="C251" t="s">
        <v>543</v>
      </c>
      <c r="D251" t="s">
        <v>5080</v>
      </c>
      <c r="E251" t="s">
        <v>1081</v>
      </c>
      <c r="F251" t="s">
        <v>537</v>
      </c>
      <c r="H251">
        <f t="shared" si="13"/>
        <v>1.7253556654222582E-2</v>
      </c>
      <c r="I251">
        <f t="shared" si="14"/>
        <v>182.67477203647417</v>
      </c>
      <c r="J251">
        <f t="shared" si="15"/>
        <v>1.7253556654222582</v>
      </c>
      <c r="L251" s="2">
        <f t="shared" si="16"/>
        <v>173.72948328267478</v>
      </c>
      <c r="M251" s="2">
        <f t="shared" si="17"/>
        <v>1.4075269902128948</v>
      </c>
    </row>
    <row r="252" spans="1:13" x14ac:dyDescent="0.25">
      <c r="A252" t="s">
        <v>38</v>
      </c>
      <c r="B252" t="s">
        <v>1083</v>
      </c>
      <c r="C252" t="s">
        <v>550</v>
      </c>
      <c r="D252" t="s">
        <v>5081</v>
      </c>
      <c r="E252" t="s">
        <v>1086</v>
      </c>
      <c r="F252" t="s">
        <v>3169</v>
      </c>
      <c r="H252">
        <f t="shared" si="13"/>
        <v>1.7404903642417514E-2</v>
      </c>
      <c r="I252">
        <f t="shared" si="14"/>
        <v>184.95440729483283</v>
      </c>
      <c r="J252">
        <f t="shared" si="15"/>
        <v>1.7404903642417515</v>
      </c>
      <c r="L252" s="2">
        <f t="shared" si="16"/>
        <v>176.00911854103344</v>
      </c>
      <c r="M252" s="2">
        <f t="shared" si="17"/>
        <v>1.4226616890323882</v>
      </c>
    </row>
    <row r="253" spans="1:13" x14ac:dyDescent="0.25">
      <c r="A253" t="s">
        <v>38</v>
      </c>
      <c r="B253" t="s">
        <v>1088</v>
      </c>
      <c r="C253" t="s">
        <v>555</v>
      </c>
      <c r="D253" t="s">
        <v>5082</v>
      </c>
      <c r="E253" t="s">
        <v>1091</v>
      </c>
      <c r="F253" t="s">
        <v>3169</v>
      </c>
      <c r="H253">
        <f t="shared" si="13"/>
        <v>1.7505801634547472E-2</v>
      </c>
      <c r="I253">
        <f t="shared" si="14"/>
        <v>184.95440729483283</v>
      </c>
      <c r="J253">
        <f t="shared" si="15"/>
        <v>1.7505801634547471</v>
      </c>
      <c r="L253" s="2">
        <f t="shared" si="16"/>
        <v>176.00911854103344</v>
      </c>
      <c r="M253" s="2">
        <f t="shared" si="17"/>
        <v>1.4327514882453838</v>
      </c>
    </row>
    <row r="254" spans="1:13" x14ac:dyDescent="0.25">
      <c r="A254" t="s">
        <v>38</v>
      </c>
      <c r="B254" t="s">
        <v>1092</v>
      </c>
      <c r="C254" t="s">
        <v>555</v>
      </c>
      <c r="D254" t="s">
        <v>5082</v>
      </c>
      <c r="E254" t="s">
        <v>1095</v>
      </c>
      <c r="F254" t="s">
        <v>3169</v>
      </c>
      <c r="H254">
        <f t="shared" si="13"/>
        <v>1.7505801634547472E-2</v>
      </c>
      <c r="I254">
        <f t="shared" si="14"/>
        <v>184.95440729483283</v>
      </c>
      <c r="J254">
        <f t="shared" si="15"/>
        <v>1.7505801634547471</v>
      </c>
      <c r="L254" s="2">
        <f t="shared" si="16"/>
        <v>176.00911854103344</v>
      </c>
      <c r="M254" s="2">
        <f t="shared" si="17"/>
        <v>1.4327514882453838</v>
      </c>
    </row>
    <row r="255" spans="1:13" x14ac:dyDescent="0.25">
      <c r="A255" t="s">
        <v>38</v>
      </c>
      <c r="B255" t="s">
        <v>1096</v>
      </c>
      <c r="C255" t="s">
        <v>563</v>
      </c>
      <c r="D255" t="s">
        <v>5083</v>
      </c>
      <c r="E255" t="s">
        <v>1099</v>
      </c>
      <c r="F255" t="s">
        <v>537</v>
      </c>
      <c r="H255">
        <f t="shared" si="13"/>
        <v>1.755625063061245E-2</v>
      </c>
      <c r="I255">
        <f t="shared" si="14"/>
        <v>182.67477203647417</v>
      </c>
      <c r="J255">
        <f t="shared" si="15"/>
        <v>1.7556250630612451</v>
      </c>
      <c r="L255" s="2">
        <f t="shared" si="16"/>
        <v>173.72948328267478</v>
      </c>
      <c r="M255" s="2">
        <f t="shared" si="17"/>
        <v>1.4377963878518818</v>
      </c>
    </row>
    <row r="256" spans="1:13" x14ac:dyDescent="0.25">
      <c r="A256" t="s">
        <v>38</v>
      </c>
      <c r="B256" t="s">
        <v>1100</v>
      </c>
      <c r="C256" t="s">
        <v>568</v>
      </c>
      <c r="D256" t="s">
        <v>5084</v>
      </c>
      <c r="E256" t="s">
        <v>1103</v>
      </c>
      <c r="F256" t="s">
        <v>3169</v>
      </c>
      <c r="H256">
        <f t="shared" si="13"/>
        <v>1.7758046614872364E-2</v>
      </c>
      <c r="I256">
        <f t="shared" si="14"/>
        <v>184.95440729483283</v>
      </c>
      <c r="J256">
        <f t="shared" si="15"/>
        <v>1.7758046614872365</v>
      </c>
      <c r="L256" s="2">
        <f t="shared" si="16"/>
        <v>176.00911854103344</v>
      </c>
      <c r="M256" s="2">
        <f t="shared" si="17"/>
        <v>1.4579759862778732</v>
      </c>
    </row>
    <row r="257" spans="1:13" x14ac:dyDescent="0.25">
      <c r="A257" t="s">
        <v>38</v>
      </c>
      <c r="B257" t="s">
        <v>1104</v>
      </c>
      <c r="C257" t="s">
        <v>573</v>
      </c>
      <c r="D257" t="s">
        <v>5085</v>
      </c>
      <c r="E257" t="s">
        <v>1107</v>
      </c>
      <c r="F257" t="s">
        <v>558</v>
      </c>
      <c r="H257">
        <f t="shared" si="13"/>
        <v>1.7808495610937343E-2</v>
      </c>
      <c r="I257">
        <f t="shared" si="14"/>
        <v>185.56231003039514</v>
      </c>
      <c r="J257">
        <f t="shared" si="15"/>
        <v>1.7808495610937343</v>
      </c>
      <c r="L257" s="2">
        <f t="shared" si="16"/>
        <v>176.61702127659575</v>
      </c>
      <c r="M257" s="2">
        <f t="shared" si="17"/>
        <v>1.463020885884371</v>
      </c>
    </row>
    <row r="258" spans="1:13" x14ac:dyDescent="0.25">
      <c r="A258" t="s">
        <v>38</v>
      </c>
      <c r="B258" t="s">
        <v>1109</v>
      </c>
      <c r="C258" t="s">
        <v>573</v>
      </c>
      <c r="D258" t="s">
        <v>5085</v>
      </c>
      <c r="E258" t="s">
        <v>1112</v>
      </c>
      <c r="F258" t="s">
        <v>4418</v>
      </c>
      <c r="H258">
        <f t="shared" si="13"/>
        <v>1.7808495610937343E-2</v>
      </c>
      <c r="I258">
        <f t="shared" si="14"/>
        <v>183.43465045592706</v>
      </c>
      <c r="J258">
        <f t="shared" si="15"/>
        <v>1.7808495610937343</v>
      </c>
      <c r="L258" s="2">
        <f t="shared" si="16"/>
        <v>174.48936170212767</v>
      </c>
      <c r="M258" s="2">
        <f t="shared" si="17"/>
        <v>1.463020885884371</v>
      </c>
    </row>
    <row r="259" spans="1:13" x14ac:dyDescent="0.25">
      <c r="A259" t="s">
        <v>38</v>
      </c>
      <c r="B259" t="s">
        <v>1114</v>
      </c>
      <c r="C259" t="s">
        <v>573</v>
      </c>
      <c r="D259" t="s">
        <v>5085</v>
      </c>
      <c r="E259" t="s">
        <v>1117</v>
      </c>
      <c r="F259" t="s">
        <v>537</v>
      </c>
      <c r="H259">
        <f t="shared" si="13"/>
        <v>1.7808495610937343E-2</v>
      </c>
      <c r="I259">
        <f t="shared" si="14"/>
        <v>182.67477203647417</v>
      </c>
      <c r="J259">
        <f t="shared" si="15"/>
        <v>1.7808495610937343</v>
      </c>
      <c r="L259" s="2">
        <f t="shared" si="16"/>
        <v>173.72948328267478</v>
      </c>
      <c r="M259" s="2">
        <f t="shared" si="17"/>
        <v>1.463020885884371</v>
      </c>
    </row>
    <row r="260" spans="1:13" x14ac:dyDescent="0.25">
      <c r="A260" t="s">
        <v>38</v>
      </c>
      <c r="B260" t="s">
        <v>1119</v>
      </c>
      <c r="C260" t="s">
        <v>4359</v>
      </c>
      <c r="D260" t="s">
        <v>5086</v>
      </c>
      <c r="E260" t="s">
        <v>1122</v>
      </c>
      <c r="F260" t="s">
        <v>537</v>
      </c>
      <c r="H260">
        <f t="shared" ref="H260:H323" si="18">(C260-19822)/19822</f>
        <v>1.79093936030673E-2</v>
      </c>
      <c r="I260">
        <f t="shared" ref="I260:I323" si="19">F260/658*1000000</f>
        <v>182.67477203647417</v>
      </c>
      <c r="J260">
        <f t="shared" ref="J260:J323" si="20">H260*100</f>
        <v>1.7909393603067301</v>
      </c>
      <c r="L260" s="2">
        <f t="shared" si="16"/>
        <v>173.72948328267478</v>
      </c>
      <c r="M260" s="2">
        <f t="shared" si="17"/>
        <v>1.4731106850973668</v>
      </c>
    </row>
    <row r="261" spans="1:13" x14ac:dyDescent="0.25">
      <c r="A261" t="s">
        <v>38</v>
      </c>
      <c r="B261" t="s">
        <v>1124</v>
      </c>
      <c r="C261" t="s">
        <v>3036</v>
      </c>
      <c r="D261" t="s">
        <v>5087</v>
      </c>
      <c r="E261" t="s">
        <v>1127</v>
      </c>
      <c r="F261" t="s">
        <v>3175</v>
      </c>
      <c r="H261">
        <f t="shared" si="18"/>
        <v>1.816163858339219E-2</v>
      </c>
      <c r="I261">
        <f t="shared" si="19"/>
        <v>187.84194528875381</v>
      </c>
      <c r="J261">
        <f t="shared" si="20"/>
        <v>1.816163858339219</v>
      </c>
      <c r="L261" s="2">
        <f t="shared" si="16"/>
        <v>178.89665653495442</v>
      </c>
      <c r="M261" s="2">
        <f t="shared" si="17"/>
        <v>1.4983351831298557</v>
      </c>
    </row>
    <row r="262" spans="1:13" x14ac:dyDescent="0.25">
      <c r="A262" t="s">
        <v>38</v>
      </c>
      <c r="B262" t="s">
        <v>1128</v>
      </c>
      <c r="C262" t="s">
        <v>589</v>
      </c>
      <c r="D262" t="s">
        <v>5088</v>
      </c>
      <c r="E262" t="s">
        <v>1131</v>
      </c>
      <c r="F262" t="s">
        <v>561</v>
      </c>
      <c r="H262">
        <f t="shared" si="18"/>
        <v>1.8212087579457168E-2</v>
      </c>
      <c r="I262">
        <f t="shared" si="19"/>
        <v>186.32218844984803</v>
      </c>
      <c r="J262">
        <f t="shared" si="20"/>
        <v>1.8212087579457168</v>
      </c>
      <c r="L262" s="2">
        <f t="shared" si="16"/>
        <v>177.37689969604864</v>
      </c>
      <c r="M262" s="2">
        <f t="shared" si="17"/>
        <v>1.5033800827363535</v>
      </c>
    </row>
    <row r="263" spans="1:13" x14ac:dyDescent="0.25">
      <c r="A263" t="s">
        <v>38</v>
      </c>
      <c r="B263" t="s">
        <v>1132</v>
      </c>
      <c r="C263" t="s">
        <v>589</v>
      </c>
      <c r="D263" t="s">
        <v>5088</v>
      </c>
      <c r="E263" t="s">
        <v>1135</v>
      </c>
      <c r="F263" t="s">
        <v>561</v>
      </c>
      <c r="H263">
        <f t="shared" si="18"/>
        <v>1.8212087579457168E-2</v>
      </c>
      <c r="I263">
        <f t="shared" si="19"/>
        <v>186.32218844984803</v>
      </c>
      <c r="J263">
        <f t="shared" si="20"/>
        <v>1.8212087579457168</v>
      </c>
      <c r="L263" s="2">
        <f t="shared" si="16"/>
        <v>177.37689969604864</v>
      </c>
      <c r="M263" s="2">
        <f t="shared" si="17"/>
        <v>1.5033800827363535</v>
      </c>
    </row>
    <row r="264" spans="1:13" x14ac:dyDescent="0.25">
      <c r="A264" t="s">
        <v>38</v>
      </c>
      <c r="B264" t="s">
        <v>1136</v>
      </c>
      <c r="C264" t="s">
        <v>4361</v>
      </c>
      <c r="D264" t="s">
        <v>5089</v>
      </c>
      <c r="E264" t="s">
        <v>1139</v>
      </c>
      <c r="F264" t="s">
        <v>558</v>
      </c>
      <c r="H264">
        <f t="shared" si="18"/>
        <v>1.8262536575522147E-2</v>
      </c>
      <c r="I264">
        <f t="shared" si="19"/>
        <v>185.56231003039514</v>
      </c>
      <c r="J264">
        <f t="shared" si="20"/>
        <v>1.8262536575522146</v>
      </c>
      <c r="L264" s="2">
        <f t="shared" si="16"/>
        <v>176.61702127659575</v>
      </c>
      <c r="M264" s="2">
        <f t="shared" si="17"/>
        <v>1.5084249823428513</v>
      </c>
    </row>
    <row r="265" spans="1:13" x14ac:dyDescent="0.25">
      <c r="A265" t="s">
        <v>38</v>
      </c>
      <c r="B265" t="s">
        <v>1140</v>
      </c>
      <c r="C265" t="s">
        <v>4363</v>
      </c>
      <c r="D265" t="s">
        <v>5090</v>
      </c>
      <c r="E265" t="s">
        <v>1143</v>
      </c>
      <c r="F265" t="s">
        <v>566</v>
      </c>
      <c r="H265">
        <f t="shared" si="18"/>
        <v>1.8464332559782061E-2</v>
      </c>
      <c r="I265">
        <f t="shared" si="19"/>
        <v>187.08206686930092</v>
      </c>
      <c r="J265">
        <f t="shared" si="20"/>
        <v>1.8464332559782062</v>
      </c>
      <c r="L265" s="2">
        <f t="shared" si="16"/>
        <v>178.13677811550153</v>
      </c>
      <c r="M265" s="2">
        <f t="shared" si="17"/>
        <v>1.5286045807688429</v>
      </c>
    </row>
    <row r="266" spans="1:13" x14ac:dyDescent="0.25">
      <c r="A266" t="s">
        <v>38</v>
      </c>
      <c r="B266" t="s">
        <v>1144</v>
      </c>
      <c r="C266" t="s">
        <v>612</v>
      </c>
      <c r="D266" t="s">
        <v>4232</v>
      </c>
      <c r="E266" t="s">
        <v>1147</v>
      </c>
      <c r="F266" t="s">
        <v>566</v>
      </c>
      <c r="H266">
        <f t="shared" si="18"/>
        <v>1.8565230551912018E-2</v>
      </c>
      <c r="I266">
        <f t="shared" si="19"/>
        <v>187.08206686930092</v>
      </c>
      <c r="J266">
        <f t="shared" si="20"/>
        <v>1.8565230551912018</v>
      </c>
      <c r="L266" s="2">
        <f t="shared" si="16"/>
        <v>178.13677811550153</v>
      </c>
      <c r="M266" s="2">
        <f t="shared" si="17"/>
        <v>1.5386943799818384</v>
      </c>
    </row>
    <row r="267" spans="1:13" x14ac:dyDescent="0.25">
      <c r="A267" t="s">
        <v>38</v>
      </c>
      <c r="B267" t="s">
        <v>1149</v>
      </c>
      <c r="C267" t="s">
        <v>612</v>
      </c>
      <c r="D267" t="s">
        <v>4232</v>
      </c>
      <c r="E267" t="s">
        <v>1152</v>
      </c>
      <c r="F267" t="s">
        <v>3175</v>
      </c>
      <c r="H267">
        <f t="shared" si="18"/>
        <v>1.8565230551912018E-2</v>
      </c>
      <c r="I267">
        <f t="shared" si="19"/>
        <v>187.84194528875381</v>
      </c>
      <c r="J267">
        <f t="shared" si="20"/>
        <v>1.8565230551912018</v>
      </c>
      <c r="L267" s="2">
        <f t="shared" si="16"/>
        <v>178.89665653495442</v>
      </c>
      <c r="M267" s="2">
        <f t="shared" si="17"/>
        <v>1.5386943799818384</v>
      </c>
    </row>
    <row r="268" spans="1:13" x14ac:dyDescent="0.25">
      <c r="A268" t="s">
        <v>38</v>
      </c>
      <c r="B268" t="s">
        <v>1154</v>
      </c>
      <c r="C268" t="s">
        <v>3046</v>
      </c>
      <c r="D268" t="s">
        <v>4234</v>
      </c>
      <c r="E268" t="s">
        <v>1157</v>
      </c>
      <c r="F268" t="s">
        <v>571</v>
      </c>
      <c r="H268">
        <f t="shared" si="18"/>
        <v>1.871657754010695E-2</v>
      </c>
      <c r="I268">
        <f t="shared" si="19"/>
        <v>189.36170212765956</v>
      </c>
      <c r="J268">
        <f t="shared" si="20"/>
        <v>1.8716577540106951</v>
      </c>
      <c r="L268" s="2">
        <f t="shared" si="16"/>
        <v>180.41641337386017</v>
      </c>
      <c r="M268" s="2">
        <f t="shared" si="17"/>
        <v>1.5538290788013318</v>
      </c>
    </row>
    <row r="269" spans="1:13" x14ac:dyDescent="0.25">
      <c r="A269" t="s">
        <v>38</v>
      </c>
      <c r="B269" t="s">
        <v>1158</v>
      </c>
      <c r="C269" t="s">
        <v>3049</v>
      </c>
      <c r="D269" t="s">
        <v>5091</v>
      </c>
      <c r="E269" t="s">
        <v>1161</v>
      </c>
      <c r="F269" t="s">
        <v>3177</v>
      </c>
      <c r="H269">
        <f t="shared" si="18"/>
        <v>1.8817475532236907E-2</v>
      </c>
      <c r="I269">
        <f t="shared" si="19"/>
        <v>190.12158054711244</v>
      </c>
      <c r="J269">
        <f t="shared" si="20"/>
        <v>1.8817475532236907</v>
      </c>
      <c r="L269" s="2">
        <f t="shared" si="16"/>
        <v>181.17629179331306</v>
      </c>
      <c r="M269" s="2">
        <f t="shared" si="17"/>
        <v>1.5639188780143274</v>
      </c>
    </row>
    <row r="270" spans="1:13" x14ac:dyDescent="0.25">
      <c r="A270" t="s">
        <v>38</v>
      </c>
      <c r="B270" t="s">
        <v>1162</v>
      </c>
      <c r="C270" t="s">
        <v>621</v>
      </c>
      <c r="D270" t="s">
        <v>5092</v>
      </c>
      <c r="E270" t="s">
        <v>1165</v>
      </c>
      <c r="F270" t="s">
        <v>571</v>
      </c>
      <c r="H270">
        <f t="shared" si="18"/>
        <v>1.8867924528301886E-2</v>
      </c>
      <c r="I270">
        <f t="shared" si="19"/>
        <v>189.36170212765956</v>
      </c>
      <c r="J270">
        <f t="shared" si="20"/>
        <v>1.8867924528301887</v>
      </c>
      <c r="L270" s="2">
        <f t="shared" ref="L270:L333" si="21">I270-$I$76</f>
        <v>180.41641337386017</v>
      </c>
      <c r="M270" s="2">
        <f t="shared" ref="M270:M333" si="22">J270-$J$76</f>
        <v>1.5689637776208254</v>
      </c>
    </row>
    <row r="271" spans="1:13" x14ac:dyDescent="0.25">
      <c r="A271" t="s">
        <v>38</v>
      </c>
      <c r="B271" t="s">
        <v>1167</v>
      </c>
      <c r="C271" t="s">
        <v>626</v>
      </c>
      <c r="D271" t="s">
        <v>4236</v>
      </c>
      <c r="E271" t="s">
        <v>1170</v>
      </c>
      <c r="F271" t="s">
        <v>571</v>
      </c>
      <c r="H271">
        <f t="shared" si="18"/>
        <v>1.8918373524366865E-2</v>
      </c>
      <c r="I271">
        <f t="shared" si="19"/>
        <v>189.36170212765956</v>
      </c>
      <c r="J271">
        <f t="shared" si="20"/>
        <v>1.8918373524366865</v>
      </c>
      <c r="L271" s="2">
        <f t="shared" si="21"/>
        <v>180.41641337386017</v>
      </c>
      <c r="M271" s="2">
        <f t="shared" si="22"/>
        <v>1.5740086772273232</v>
      </c>
    </row>
    <row r="272" spans="1:13" x14ac:dyDescent="0.25">
      <c r="A272" t="s">
        <v>38</v>
      </c>
      <c r="B272" t="s">
        <v>1172</v>
      </c>
      <c r="C272" t="s">
        <v>631</v>
      </c>
      <c r="D272" t="s">
        <v>5093</v>
      </c>
      <c r="E272" t="s">
        <v>1175</v>
      </c>
      <c r="F272" t="s">
        <v>3175</v>
      </c>
      <c r="H272">
        <f t="shared" si="18"/>
        <v>1.8968822520431843E-2</v>
      </c>
      <c r="I272">
        <f t="shared" si="19"/>
        <v>187.84194528875381</v>
      </c>
      <c r="J272">
        <f t="shared" si="20"/>
        <v>1.8968822520431843</v>
      </c>
      <c r="L272" s="2">
        <f t="shared" si="21"/>
        <v>178.89665653495442</v>
      </c>
      <c r="M272" s="2">
        <f t="shared" si="22"/>
        <v>1.579053576833821</v>
      </c>
    </row>
    <row r="273" spans="1:13" x14ac:dyDescent="0.25">
      <c r="A273" t="s">
        <v>38</v>
      </c>
      <c r="B273" t="s">
        <v>1176</v>
      </c>
      <c r="C273" t="s">
        <v>636</v>
      </c>
      <c r="D273" t="s">
        <v>5094</v>
      </c>
      <c r="E273" t="s">
        <v>1177</v>
      </c>
      <c r="F273" t="s">
        <v>571</v>
      </c>
      <c r="H273">
        <f t="shared" si="18"/>
        <v>1.90697205125618E-2</v>
      </c>
      <c r="I273">
        <f t="shared" si="19"/>
        <v>189.36170212765956</v>
      </c>
      <c r="J273">
        <f t="shared" si="20"/>
        <v>1.9069720512561801</v>
      </c>
      <c r="L273" s="2">
        <f t="shared" si="21"/>
        <v>180.41641337386017</v>
      </c>
      <c r="M273" s="2">
        <f t="shared" si="22"/>
        <v>1.5891433760468168</v>
      </c>
    </row>
    <row r="274" spans="1:13" x14ac:dyDescent="0.25">
      <c r="A274" t="s">
        <v>38</v>
      </c>
      <c r="B274" t="s">
        <v>1178</v>
      </c>
      <c r="C274" t="s">
        <v>4371</v>
      </c>
      <c r="D274" t="s">
        <v>5095</v>
      </c>
      <c r="E274" t="s">
        <v>1181</v>
      </c>
      <c r="F274" t="s">
        <v>4170</v>
      </c>
      <c r="H274">
        <f t="shared" si="18"/>
        <v>1.9170618504691758E-2</v>
      </c>
      <c r="I274">
        <f t="shared" si="19"/>
        <v>188.60182370820669</v>
      </c>
      <c r="J274">
        <f t="shared" si="20"/>
        <v>1.9170618504691757</v>
      </c>
      <c r="L274" s="2">
        <f t="shared" si="21"/>
        <v>179.65653495440731</v>
      </c>
      <c r="M274" s="2">
        <f t="shared" si="22"/>
        <v>1.5992331752598123</v>
      </c>
    </row>
    <row r="275" spans="1:13" x14ac:dyDescent="0.25">
      <c r="A275" t="s">
        <v>38</v>
      </c>
      <c r="B275" t="s">
        <v>1182</v>
      </c>
      <c r="C275" t="s">
        <v>648</v>
      </c>
      <c r="D275" t="s">
        <v>4239</v>
      </c>
      <c r="E275" t="s">
        <v>1185</v>
      </c>
      <c r="F275" t="s">
        <v>3177</v>
      </c>
      <c r="H275">
        <f t="shared" si="18"/>
        <v>1.9271516496821715E-2</v>
      </c>
      <c r="I275">
        <f t="shared" si="19"/>
        <v>190.12158054711244</v>
      </c>
      <c r="J275">
        <f t="shared" si="20"/>
        <v>1.9271516496821715</v>
      </c>
      <c r="L275" s="2">
        <f t="shared" si="21"/>
        <v>181.17629179331306</v>
      </c>
      <c r="M275" s="2">
        <f t="shared" si="22"/>
        <v>1.6093229744728081</v>
      </c>
    </row>
    <row r="276" spans="1:13" x14ac:dyDescent="0.25">
      <c r="A276" t="s">
        <v>38</v>
      </c>
      <c r="B276" t="s">
        <v>1187</v>
      </c>
      <c r="C276" t="s">
        <v>4373</v>
      </c>
      <c r="D276" t="s">
        <v>3305</v>
      </c>
      <c r="E276" t="s">
        <v>1190</v>
      </c>
      <c r="F276" t="s">
        <v>571</v>
      </c>
      <c r="H276">
        <f t="shared" si="18"/>
        <v>1.9321965492886693E-2</v>
      </c>
      <c r="I276">
        <f t="shared" si="19"/>
        <v>189.36170212765956</v>
      </c>
      <c r="J276">
        <f t="shared" si="20"/>
        <v>1.9321965492886692</v>
      </c>
      <c r="L276" s="2">
        <f t="shared" si="21"/>
        <v>180.41641337386017</v>
      </c>
      <c r="M276" s="2">
        <f t="shared" si="22"/>
        <v>1.6143678740793059</v>
      </c>
    </row>
    <row r="277" spans="1:13" x14ac:dyDescent="0.25">
      <c r="A277" t="s">
        <v>38</v>
      </c>
      <c r="B277" t="s">
        <v>1192</v>
      </c>
      <c r="C277" t="s">
        <v>653</v>
      </c>
      <c r="D277" t="s">
        <v>3306</v>
      </c>
      <c r="E277" t="s">
        <v>1195</v>
      </c>
      <c r="F277" t="s">
        <v>571</v>
      </c>
      <c r="H277">
        <f t="shared" si="18"/>
        <v>1.9372414488951668E-2</v>
      </c>
      <c r="I277">
        <f t="shared" si="19"/>
        <v>189.36170212765956</v>
      </c>
      <c r="J277">
        <f t="shared" si="20"/>
        <v>1.9372414488951668</v>
      </c>
      <c r="L277" s="2">
        <f t="shared" si="21"/>
        <v>180.41641337386017</v>
      </c>
      <c r="M277" s="2">
        <f t="shared" si="22"/>
        <v>1.6194127736858035</v>
      </c>
    </row>
    <row r="278" spans="1:13" x14ac:dyDescent="0.25">
      <c r="A278" t="s">
        <v>38</v>
      </c>
      <c r="B278" t="s">
        <v>1196</v>
      </c>
      <c r="C278" t="s">
        <v>4132</v>
      </c>
      <c r="D278" t="s">
        <v>4240</v>
      </c>
      <c r="E278" t="s">
        <v>1199</v>
      </c>
      <c r="F278" t="s">
        <v>3175</v>
      </c>
      <c r="H278">
        <f t="shared" si="18"/>
        <v>1.9422863485016647E-2</v>
      </c>
      <c r="I278">
        <f t="shared" si="19"/>
        <v>187.84194528875381</v>
      </c>
      <c r="J278">
        <f t="shared" si="20"/>
        <v>1.9422863485016646</v>
      </c>
      <c r="L278" s="2">
        <f t="shared" si="21"/>
        <v>178.89665653495442</v>
      </c>
      <c r="M278" s="2">
        <f t="shared" si="22"/>
        <v>1.6244576732923013</v>
      </c>
    </row>
    <row r="279" spans="1:13" x14ac:dyDescent="0.25">
      <c r="A279" t="s">
        <v>38</v>
      </c>
      <c r="B279" t="s">
        <v>1201</v>
      </c>
      <c r="C279" t="s">
        <v>660</v>
      </c>
      <c r="D279" t="s">
        <v>3308</v>
      </c>
      <c r="E279" t="s">
        <v>1204</v>
      </c>
      <c r="F279" t="s">
        <v>571</v>
      </c>
      <c r="H279">
        <f t="shared" si="18"/>
        <v>1.9523761477146604E-2</v>
      </c>
      <c r="I279">
        <f t="shared" si="19"/>
        <v>189.36170212765956</v>
      </c>
      <c r="J279">
        <f t="shared" si="20"/>
        <v>1.9523761477146604</v>
      </c>
      <c r="L279" s="2">
        <f t="shared" si="21"/>
        <v>180.41641337386017</v>
      </c>
      <c r="M279" s="2">
        <f t="shared" si="22"/>
        <v>1.6345474725052971</v>
      </c>
    </row>
    <row r="280" spans="1:13" x14ac:dyDescent="0.25">
      <c r="A280" t="s">
        <v>38</v>
      </c>
      <c r="B280" t="s">
        <v>1205</v>
      </c>
      <c r="C280" t="s">
        <v>3069</v>
      </c>
      <c r="D280" t="s">
        <v>5096</v>
      </c>
      <c r="E280" t="s">
        <v>1208</v>
      </c>
      <c r="F280" t="s">
        <v>576</v>
      </c>
      <c r="H280">
        <f t="shared" si="18"/>
        <v>1.967510846534154E-2</v>
      </c>
      <c r="I280">
        <f t="shared" si="19"/>
        <v>190.88145896656533</v>
      </c>
      <c r="J280">
        <f t="shared" si="20"/>
        <v>1.967510846534154</v>
      </c>
      <c r="L280" s="2">
        <f t="shared" si="21"/>
        <v>181.93617021276594</v>
      </c>
      <c r="M280" s="2">
        <f t="shared" si="22"/>
        <v>1.6496821713247907</v>
      </c>
    </row>
    <row r="281" spans="1:13" x14ac:dyDescent="0.25">
      <c r="A281" t="s">
        <v>38</v>
      </c>
      <c r="B281" t="s">
        <v>1209</v>
      </c>
      <c r="C281" t="s">
        <v>4136</v>
      </c>
      <c r="D281" t="s">
        <v>4432</v>
      </c>
      <c r="E281" t="s">
        <v>1212</v>
      </c>
      <c r="F281" t="s">
        <v>576</v>
      </c>
      <c r="H281">
        <f t="shared" si="18"/>
        <v>1.9776006457471497E-2</v>
      </c>
      <c r="I281">
        <f t="shared" si="19"/>
        <v>190.88145896656533</v>
      </c>
      <c r="J281">
        <f t="shared" si="20"/>
        <v>1.9776006457471498</v>
      </c>
      <c r="L281" s="2">
        <f t="shared" si="21"/>
        <v>181.93617021276594</v>
      </c>
      <c r="M281" s="2">
        <f t="shared" si="22"/>
        <v>1.6597719705377865</v>
      </c>
    </row>
    <row r="282" spans="1:13" x14ac:dyDescent="0.25">
      <c r="A282" t="s">
        <v>38</v>
      </c>
      <c r="B282" t="s">
        <v>1213</v>
      </c>
      <c r="C282" t="s">
        <v>674</v>
      </c>
      <c r="D282" t="s">
        <v>4433</v>
      </c>
      <c r="E282" t="s">
        <v>1216</v>
      </c>
      <c r="F282" t="s">
        <v>576</v>
      </c>
      <c r="H282">
        <f t="shared" si="18"/>
        <v>1.9826455453536476E-2</v>
      </c>
      <c r="I282">
        <f t="shared" si="19"/>
        <v>190.88145896656533</v>
      </c>
      <c r="J282">
        <f t="shared" si="20"/>
        <v>1.9826455453536476</v>
      </c>
      <c r="L282" s="2">
        <f t="shared" si="21"/>
        <v>181.93617021276594</v>
      </c>
      <c r="M282" s="2">
        <f t="shared" si="22"/>
        <v>1.6648168701442843</v>
      </c>
    </row>
    <row r="283" spans="1:13" x14ac:dyDescent="0.25">
      <c r="A283" t="s">
        <v>38</v>
      </c>
      <c r="B283" t="s">
        <v>1217</v>
      </c>
      <c r="C283" t="s">
        <v>4140</v>
      </c>
      <c r="D283" t="s">
        <v>5097</v>
      </c>
      <c r="E283" t="s">
        <v>1220</v>
      </c>
      <c r="F283" t="s">
        <v>576</v>
      </c>
      <c r="H283">
        <f t="shared" si="18"/>
        <v>1.9876904449601454E-2</v>
      </c>
      <c r="I283">
        <f t="shared" si="19"/>
        <v>190.88145896656533</v>
      </c>
      <c r="J283">
        <f t="shared" si="20"/>
        <v>1.9876904449601454</v>
      </c>
      <c r="L283" s="2">
        <f t="shared" si="21"/>
        <v>181.93617021276594</v>
      </c>
      <c r="M283" s="2">
        <f t="shared" si="22"/>
        <v>1.669861769750782</v>
      </c>
    </row>
    <row r="284" spans="1:13" x14ac:dyDescent="0.25">
      <c r="A284" t="s">
        <v>38</v>
      </c>
      <c r="B284" t="s">
        <v>1221</v>
      </c>
      <c r="C284" t="s">
        <v>681</v>
      </c>
      <c r="D284" t="s">
        <v>5098</v>
      </c>
      <c r="E284" t="s">
        <v>1224</v>
      </c>
      <c r="F284" t="s">
        <v>3180</v>
      </c>
      <c r="H284">
        <f t="shared" si="18"/>
        <v>1.9977802441731411E-2</v>
      </c>
      <c r="I284">
        <f t="shared" si="19"/>
        <v>191.64133738601822</v>
      </c>
      <c r="J284">
        <f t="shared" si="20"/>
        <v>1.9977802441731412</v>
      </c>
      <c r="L284" s="2">
        <f t="shared" si="21"/>
        <v>182.69604863221883</v>
      </c>
      <c r="M284" s="2">
        <f t="shared" si="22"/>
        <v>1.6799515689637778</v>
      </c>
    </row>
    <row r="285" spans="1:13" x14ac:dyDescent="0.25">
      <c r="A285" t="s">
        <v>38</v>
      </c>
      <c r="B285" t="s">
        <v>1225</v>
      </c>
      <c r="C285" t="s">
        <v>685</v>
      </c>
      <c r="D285" t="s">
        <v>4437</v>
      </c>
      <c r="E285" t="s">
        <v>1228</v>
      </c>
      <c r="F285" t="s">
        <v>3180</v>
      </c>
      <c r="H285">
        <f t="shared" si="18"/>
        <v>2.0078700433861365E-2</v>
      </c>
      <c r="I285">
        <f t="shared" si="19"/>
        <v>191.64133738601822</v>
      </c>
      <c r="J285">
        <f t="shared" si="20"/>
        <v>2.0078700433861365</v>
      </c>
      <c r="L285" s="2">
        <f t="shared" si="21"/>
        <v>182.69604863221883</v>
      </c>
      <c r="M285" s="2">
        <f t="shared" si="22"/>
        <v>1.6900413681767732</v>
      </c>
    </row>
    <row r="286" spans="1:13" x14ac:dyDescent="0.25">
      <c r="A286" t="s">
        <v>38</v>
      </c>
      <c r="B286" t="s">
        <v>1229</v>
      </c>
      <c r="C286" t="s">
        <v>690</v>
      </c>
      <c r="D286" t="s">
        <v>5099</v>
      </c>
      <c r="E286" t="s">
        <v>1232</v>
      </c>
      <c r="F286" t="s">
        <v>3180</v>
      </c>
      <c r="H286">
        <f t="shared" si="18"/>
        <v>2.0129149429926343E-2</v>
      </c>
      <c r="I286">
        <f t="shared" si="19"/>
        <v>191.64133738601822</v>
      </c>
      <c r="J286">
        <f t="shared" si="20"/>
        <v>2.0129149429926345</v>
      </c>
      <c r="L286" s="2">
        <f t="shared" si="21"/>
        <v>182.69604863221883</v>
      </c>
      <c r="M286" s="2">
        <f t="shared" si="22"/>
        <v>1.6950862677832712</v>
      </c>
    </row>
    <row r="287" spans="1:13" x14ac:dyDescent="0.25">
      <c r="A287" t="s">
        <v>38</v>
      </c>
      <c r="B287" t="s">
        <v>1233</v>
      </c>
      <c r="C287" t="s">
        <v>695</v>
      </c>
      <c r="D287" t="s">
        <v>4438</v>
      </c>
      <c r="E287" t="s">
        <v>1236</v>
      </c>
      <c r="F287" t="s">
        <v>3180</v>
      </c>
      <c r="H287">
        <f t="shared" si="18"/>
        <v>2.0179598425991322E-2</v>
      </c>
      <c r="I287">
        <f t="shared" si="19"/>
        <v>191.64133738601822</v>
      </c>
      <c r="J287">
        <f t="shared" si="20"/>
        <v>2.0179598425991321</v>
      </c>
      <c r="L287" s="2">
        <f t="shared" si="21"/>
        <v>182.69604863221883</v>
      </c>
      <c r="M287" s="2">
        <f t="shared" si="22"/>
        <v>1.7001311673897688</v>
      </c>
    </row>
    <row r="288" spans="1:13" x14ac:dyDescent="0.25">
      <c r="A288" t="s">
        <v>38</v>
      </c>
      <c r="B288" t="s">
        <v>1237</v>
      </c>
      <c r="C288" t="s">
        <v>699</v>
      </c>
      <c r="D288" t="s">
        <v>5100</v>
      </c>
      <c r="E288" t="s">
        <v>1240</v>
      </c>
      <c r="F288" t="s">
        <v>576</v>
      </c>
      <c r="H288">
        <f t="shared" si="18"/>
        <v>2.0230047422056301E-2</v>
      </c>
      <c r="I288">
        <f t="shared" si="19"/>
        <v>190.88145896656533</v>
      </c>
      <c r="J288">
        <f t="shared" si="20"/>
        <v>2.0230047422056301</v>
      </c>
      <c r="L288" s="2">
        <f t="shared" si="21"/>
        <v>181.93617021276594</v>
      </c>
      <c r="M288" s="2">
        <f t="shared" si="22"/>
        <v>1.7051760669962668</v>
      </c>
    </row>
    <row r="289" spans="1:13" x14ac:dyDescent="0.25">
      <c r="A289" t="s">
        <v>38</v>
      </c>
      <c r="B289" t="s">
        <v>1241</v>
      </c>
      <c r="C289" t="s">
        <v>4381</v>
      </c>
      <c r="D289" t="s">
        <v>4442</v>
      </c>
      <c r="E289" t="s">
        <v>1244</v>
      </c>
      <c r="F289" t="s">
        <v>3183</v>
      </c>
      <c r="H289">
        <f t="shared" si="18"/>
        <v>2.0482292402381194E-2</v>
      </c>
      <c r="I289">
        <f t="shared" si="19"/>
        <v>193.76899696048631</v>
      </c>
      <c r="J289">
        <f t="shared" si="20"/>
        <v>2.0482292402381193</v>
      </c>
      <c r="L289" s="2">
        <f t="shared" si="21"/>
        <v>184.82370820668692</v>
      </c>
      <c r="M289" s="2">
        <f t="shared" si="22"/>
        <v>1.7304005650287559</v>
      </c>
    </row>
    <row r="290" spans="1:13" x14ac:dyDescent="0.25">
      <c r="A290" t="s">
        <v>38</v>
      </c>
      <c r="B290" t="s">
        <v>1245</v>
      </c>
      <c r="C290" t="s">
        <v>708</v>
      </c>
      <c r="D290" t="s">
        <v>5101</v>
      </c>
      <c r="E290" t="s">
        <v>1248</v>
      </c>
      <c r="F290" t="s">
        <v>3183</v>
      </c>
      <c r="H290">
        <f t="shared" si="18"/>
        <v>2.0532741398446172E-2</v>
      </c>
      <c r="I290">
        <f t="shared" si="19"/>
        <v>193.76899696048631</v>
      </c>
      <c r="J290">
        <f t="shared" si="20"/>
        <v>2.0532741398446173</v>
      </c>
      <c r="L290" s="2">
        <f t="shared" si="21"/>
        <v>184.82370820668692</v>
      </c>
      <c r="M290" s="2">
        <f t="shared" si="22"/>
        <v>1.735445464635254</v>
      </c>
    </row>
    <row r="291" spans="1:13" x14ac:dyDescent="0.25">
      <c r="A291" t="s">
        <v>38</v>
      </c>
      <c r="B291" t="s">
        <v>1249</v>
      </c>
      <c r="C291" t="s">
        <v>3090</v>
      </c>
      <c r="D291" t="s">
        <v>4443</v>
      </c>
      <c r="E291" t="s">
        <v>1252</v>
      </c>
      <c r="F291" t="s">
        <v>3183</v>
      </c>
      <c r="H291">
        <f t="shared" si="18"/>
        <v>2.0633639390576129E-2</v>
      </c>
      <c r="I291">
        <f t="shared" si="19"/>
        <v>193.76899696048631</v>
      </c>
      <c r="J291">
        <f t="shared" si="20"/>
        <v>2.0633639390576128</v>
      </c>
      <c r="L291" s="2">
        <f t="shared" si="21"/>
        <v>184.82370820668692</v>
      </c>
      <c r="M291" s="2">
        <f t="shared" si="22"/>
        <v>1.7455352638482495</v>
      </c>
    </row>
    <row r="292" spans="1:13" x14ac:dyDescent="0.25">
      <c r="A292" t="s">
        <v>38</v>
      </c>
      <c r="B292" t="s">
        <v>1253</v>
      </c>
      <c r="C292" t="s">
        <v>718</v>
      </c>
      <c r="D292" t="s">
        <v>4444</v>
      </c>
      <c r="E292" t="s">
        <v>1256</v>
      </c>
      <c r="F292" t="s">
        <v>3183</v>
      </c>
      <c r="H292">
        <f t="shared" si="18"/>
        <v>2.0684088386641104E-2</v>
      </c>
      <c r="I292">
        <f t="shared" si="19"/>
        <v>193.76899696048631</v>
      </c>
      <c r="J292">
        <f t="shared" si="20"/>
        <v>2.0684088386641104</v>
      </c>
      <c r="L292" s="2">
        <f t="shared" si="21"/>
        <v>184.82370820668692</v>
      </c>
      <c r="M292" s="2">
        <f t="shared" si="22"/>
        <v>1.7505801634547471</v>
      </c>
    </row>
    <row r="293" spans="1:13" x14ac:dyDescent="0.25">
      <c r="A293" t="s">
        <v>38</v>
      </c>
      <c r="B293" t="s">
        <v>1257</v>
      </c>
      <c r="C293" t="s">
        <v>4151</v>
      </c>
      <c r="D293" t="s">
        <v>4445</v>
      </c>
      <c r="E293" t="s">
        <v>1260</v>
      </c>
      <c r="F293" t="s">
        <v>3185</v>
      </c>
      <c r="H293">
        <f t="shared" si="18"/>
        <v>2.0734537382706083E-2</v>
      </c>
      <c r="I293">
        <f t="shared" si="19"/>
        <v>192.40121580547111</v>
      </c>
      <c r="J293">
        <f t="shared" si="20"/>
        <v>2.0734537382706084</v>
      </c>
      <c r="L293" s="2">
        <f t="shared" si="21"/>
        <v>183.45592705167172</v>
      </c>
      <c r="M293" s="2">
        <f t="shared" si="22"/>
        <v>1.7556250630612451</v>
      </c>
    </row>
    <row r="294" spans="1:13" x14ac:dyDescent="0.25">
      <c r="A294" t="s">
        <v>38</v>
      </c>
      <c r="B294" t="s">
        <v>1261</v>
      </c>
      <c r="C294" t="s">
        <v>4153</v>
      </c>
      <c r="D294" t="s">
        <v>1098</v>
      </c>
      <c r="E294" t="s">
        <v>1264</v>
      </c>
      <c r="F294" t="s">
        <v>587</v>
      </c>
      <c r="H294">
        <f t="shared" si="18"/>
        <v>2.083543537483604E-2</v>
      </c>
      <c r="I294">
        <f t="shared" si="19"/>
        <v>193.00911854103344</v>
      </c>
      <c r="J294">
        <f t="shared" si="20"/>
        <v>2.083543537483604</v>
      </c>
      <c r="L294" s="2">
        <f t="shared" si="21"/>
        <v>184.06382978723406</v>
      </c>
      <c r="M294" s="2">
        <f t="shared" si="22"/>
        <v>1.7657148622742407</v>
      </c>
    </row>
    <row r="295" spans="1:13" x14ac:dyDescent="0.25">
      <c r="A295" t="s">
        <v>38</v>
      </c>
      <c r="B295" t="s">
        <v>1265</v>
      </c>
      <c r="C295" t="s">
        <v>733</v>
      </c>
      <c r="D295" t="s">
        <v>5102</v>
      </c>
      <c r="E295" t="s">
        <v>1268</v>
      </c>
      <c r="F295" t="s">
        <v>598</v>
      </c>
      <c r="H295">
        <f t="shared" si="18"/>
        <v>2.0936333366965997E-2</v>
      </c>
      <c r="I295">
        <f t="shared" si="19"/>
        <v>194.52887537993922</v>
      </c>
      <c r="J295">
        <f t="shared" si="20"/>
        <v>2.0936333366965996</v>
      </c>
      <c r="L295" s="2">
        <f t="shared" si="21"/>
        <v>185.58358662613983</v>
      </c>
      <c r="M295" s="2">
        <f t="shared" si="22"/>
        <v>1.7758046614872363</v>
      </c>
    </row>
    <row r="296" spans="1:13" x14ac:dyDescent="0.25">
      <c r="A296" t="s">
        <v>38</v>
      </c>
      <c r="B296" t="s">
        <v>1269</v>
      </c>
      <c r="C296" t="s">
        <v>733</v>
      </c>
      <c r="D296" t="s">
        <v>5102</v>
      </c>
      <c r="E296" t="s">
        <v>1272</v>
      </c>
      <c r="F296" t="s">
        <v>587</v>
      </c>
      <c r="H296">
        <f t="shared" si="18"/>
        <v>2.0936333366965997E-2</v>
      </c>
      <c r="I296">
        <f t="shared" si="19"/>
        <v>193.00911854103344</v>
      </c>
      <c r="J296">
        <f t="shared" si="20"/>
        <v>2.0936333366965996</v>
      </c>
      <c r="L296" s="2">
        <f t="shared" si="21"/>
        <v>184.06382978723406</v>
      </c>
      <c r="M296" s="2">
        <f t="shared" si="22"/>
        <v>1.7758046614872363</v>
      </c>
    </row>
    <row r="297" spans="1:13" x14ac:dyDescent="0.25">
      <c r="A297" t="s">
        <v>38</v>
      </c>
      <c r="B297" t="s">
        <v>1273</v>
      </c>
      <c r="C297" t="s">
        <v>4156</v>
      </c>
      <c r="D297" t="s">
        <v>1106</v>
      </c>
      <c r="E297" t="s">
        <v>1276</v>
      </c>
      <c r="F297" t="s">
        <v>3185</v>
      </c>
      <c r="H297">
        <f t="shared" si="18"/>
        <v>2.0986782363030976E-2</v>
      </c>
      <c r="I297">
        <f t="shared" si="19"/>
        <v>192.40121580547111</v>
      </c>
      <c r="J297">
        <f t="shared" si="20"/>
        <v>2.0986782363030976</v>
      </c>
      <c r="L297" s="2">
        <f t="shared" si="21"/>
        <v>183.45592705167172</v>
      </c>
      <c r="M297" s="2">
        <f t="shared" si="22"/>
        <v>1.7808495610937343</v>
      </c>
    </row>
    <row r="298" spans="1:13" x14ac:dyDescent="0.25">
      <c r="A298" t="s">
        <v>38</v>
      </c>
      <c r="B298" t="s">
        <v>1277</v>
      </c>
      <c r="C298" t="s">
        <v>740</v>
      </c>
      <c r="D298" t="s">
        <v>5103</v>
      </c>
      <c r="E298" t="s">
        <v>1280</v>
      </c>
      <c r="F298" t="s">
        <v>598</v>
      </c>
      <c r="H298">
        <f t="shared" si="18"/>
        <v>2.1138129351225911E-2</v>
      </c>
      <c r="I298">
        <f t="shared" si="19"/>
        <v>194.52887537993922</v>
      </c>
      <c r="J298">
        <f t="shared" si="20"/>
        <v>2.1138129351225912</v>
      </c>
      <c r="L298" s="2">
        <f t="shared" si="21"/>
        <v>185.58358662613983</v>
      </c>
      <c r="M298" s="2">
        <f t="shared" si="22"/>
        <v>1.7959842599132279</v>
      </c>
    </row>
    <row r="299" spans="1:13" x14ac:dyDescent="0.25">
      <c r="A299" t="s">
        <v>38</v>
      </c>
      <c r="B299" t="s">
        <v>1281</v>
      </c>
      <c r="C299" t="s">
        <v>745</v>
      </c>
      <c r="D299" t="s">
        <v>1121</v>
      </c>
      <c r="E299" t="s">
        <v>1284</v>
      </c>
      <c r="F299" t="s">
        <v>3183</v>
      </c>
      <c r="H299">
        <f t="shared" si="18"/>
        <v>2.1239027343355869E-2</v>
      </c>
      <c r="I299">
        <f t="shared" si="19"/>
        <v>193.76899696048631</v>
      </c>
      <c r="J299">
        <f t="shared" si="20"/>
        <v>2.1239027343355867</v>
      </c>
      <c r="L299" s="2">
        <f t="shared" si="21"/>
        <v>184.82370820668692</v>
      </c>
      <c r="M299" s="2">
        <f t="shared" si="22"/>
        <v>1.8060740591262234</v>
      </c>
    </row>
    <row r="300" spans="1:13" x14ac:dyDescent="0.25">
      <c r="A300" t="s">
        <v>38</v>
      </c>
      <c r="B300" t="s">
        <v>1285</v>
      </c>
      <c r="C300" t="s">
        <v>749</v>
      </c>
      <c r="D300" t="s">
        <v>1126</v>
      </c>
      <c r="E300" t="s">
        <v>1288</v>
      </c>
      <c r="F300" t="s">
        <v>595</v>
      </c>
      <c r="H300">
        <f t="shared" si="18"/>
        <v>2.1289476339420847E-2</v>
      </c>
      <c r="I300">
        <f t="shared" si="19"/>
        <v>195.28875379939211</v>
      </c>
      <c r="J300">
        <f t="shared" si="20"/>
        <v>2.1289476339420847</v>
      </c>
      <c r="L300" s="2">
        <f t="shared" si="21"/>
        <v>186.34346504559272</v>
      </c>
      <c r="M300" s="2">
        <f t="shared" si="22"/>
        <v>1.8111189587327214</v>
      </c>
    </row>
    <row r="301" spans="1:13" x14ac:dyDescent="0.25">
      <c r="A301" t="s">
        <v>38</v>
      </c>
      <c r="B301" t="s">
        <v>1289</v>
      </c>
      <c r="C301" t="s">
        <v>753</v>
      </c>
      <c r="D301" t="s">
        <v>1130</v>
      </c>
      <c r="E301" t="s">
        <v>1292</v>
      </c>
      <c r="F301" t="s">
        <v>595</v>
      </c>
      <c r="H301">
        <f t="shared" si="18"/>
        <v>2.1390374331550801E-2</v>
      </c>
      <c r="I301">
        <f t="shared" si="19"/>
        <v>195.28875379939211</v>
      </c>
      <c r="J301">
        <f t="shared" si="20"/>
        <v>2.1390374331550799</v>
      </c>
      <c r="L301" s="2">
        <f t="shared" si="21"/>
        <v>186.34346504559272</v>
      </c>
      <c r="M301" s="2">
        <f t="shared" si="22"/>
        <v>1.8212087579457166</v>
      </c>
    </row>
    <row r="302" spans="1:13" x14ac:dyDescent="0.25">
      <c r="A302" t="s">
        <v>38</v>
      </c>
      <c r="B302" t="s">
        <v>1293</v>
      </c>
      <c r="C302" t="s">
        <v>758</v>
      </c>
      <c r="D302" t="s">
        <v>1134</v>
      </c>
      <c r="E302" t="s">
        <v>1296</v>
      </c>
      <c r="F302" t="s">
        <v>3192</v>
      </c>
      <c r="H302">
        <f t="shared" si="18"/>
        <v>2.1491272323680758E-2</v>
      </c>
      <c r="I302">
        <f t="shared" si="19"/>
        <v>197.56838905775078</v>
      </c>
      <c r="J302">
        <f t="shared" si="20"/>
        <v>2.1491272323680759</v>
      </c>
      <c r="L302" s="2">
        <f t="shared" si="21"/>
        <v>188.62310030395139</v>
      </c>
      <c r="M302" s="2">
        <f t="shared" si="22"/>
        <v>1.8312985571587126</v>
      </c>
    </row>
    <row r="303" spans="1:13" x14ac:dyDescent="0.25">
      <c r="A303" t="s">
        <v>38</v>
      </c>
      <c r="B303" t="s">
        <v>1297</v>
      </c>
      <c r="C303" t="s">
        <v>762</v>
      </c>
      <c r="D303" t="s">
        <v>1138</v>
      </c>
      <c r="E303" t="s">
        <v>1300</v>
      </c>
      <c r="F303" t="s">
        <v>598</v>
      </c>
      <c r="H303">
        <f t="shared" si="18"/>
        <v>2.1541721319745737E-2</v>
      </c>
      <c r="I303">
        <f t="shared" si="19"/>
        <v>194.52887537993922</v>
      </c>
      <c r="J303">
        <f t="shared" si="20"/>
        <v>2.1541721319745735</v>
      </c>
      <c r="L303" s="2">
        <f t="shared" si="21"/>
        <v>185.58358662613983</v>
      </c>
      <c r="M303" s="2">
        <f t="shared" si="22"/>
        <v>1.8363434567652102</v>
      </c>
    </row>
    <row r="304" spans="1:13" x14ac:dyDescent="0.25">
      <c r="A304" t="s">
        <v>38</v>
      </c>
      <c r="B304" t="s">
        <v>1302</v>
      </c>
      <c r="C304" t="s">
        <v>767</v>
      </c>
      <c r="D304" t="s">
        <v>1142</v>
      </c>
      <c r="E304" t="s">
        <v>1305</v>
      </c>
      <c r="F304" t="s">
        <v>595</v>
      </c>
      <c r="H304">
        <f t="shared" si="18"/>
        <v>2.1642619311875694E-2</v>
      </c>
      <c r="I304">
        <f t="shared" si="19"/>
        <v>195.28875379939211</v>
      </c>
      <c r="J304">
        <f t="shared" si="20"/>
        <v>2.1642619311875695</v>
      </c>
      <c r="L304" s="2">
        <f t="shared" si="21"/>
        <v>186.34346504559272</v>
      </c>
      <c r="M304" s="2">
        <f t="shared" si="22"/>
        <v>1.8464332559782062</v>
      </c>
    </row>
    <row r="305" spans="1:13" x14ac:dyDescent="0.25">
      <c r="A305" t="s">
        <v>38</v>
      </c>
      <c r="B305" t="s">
        <v>1306</v>
      </c>
      <c r="C305" t="s">
        <v>771</v>
      </c>
      <c r="D305" t="s">
        <v>5104</v>
      </c>
      <c r="E305" t="s">
        <v>1309</v>
      </c>
      <c r="F305" t="s">
        <v>595</v>
      </c>
      <c r="H305">
        <f t="shared" si="18"/>
        <v>2.1693068307940672E-2</v>
      </c>
      <c r="I305">
        <f t="shared" si="19"/>
        <v>195.28875379939211</v>
      </c>
      <c r="J305">
        <f t="shared" si="20"/>
        <v>2.1693068307940671</v>
      </c>
      <c r="L305" s="2">
        <f t="shared" si="21"/>
        <v>186.34346504559272</v>
      </c>
      <c r="M305" s="2">
        <f t="shared" si="22"/>
        <v>1.8514781555847037</v>
      </c>
    </row>
    <row r="306" spans="1:13" x14ac:dyDescent="0.25">
      <c r="A306" t="s">
        <v>38</v>
      </c>
      <c r="B306" t="s">
        <v>1310</v>
      </c>
      <c r="C306" t="s">
        <v>780</v>
      </c>
      <c r="D306" t="s">
        <v>5105</v>
      </c>
      <c r="E306" t="s">
        <v>1311</v>
      </c>
      <c r="F306" t="s">
        <v>3190</v>
      </c>
      <c r="H306">
        <f t="shared" si="18"/>
        <v>2.1793966300070629E-2</v>
      </c>
      <c r="I306">
        <f t="shared" si="19"/>
        <v>196.048632218845</v>
      </c>
      <c r="J306">
        <f t="shared" si="20"/>
        <v>2.1793966300070631</v>
      </c>
      <c r="L306" s="2">
        <f t="shared" si="21"/>
        <v>187.10334346504561</v>
      </c>
      <c r="M306" s="2">
        <f t="shared" si="22"/>
        <v>1.8615679547976998</v>
      </c>
    </row>
    <row r="307" spans="1:13" x14ac:dyDescent="0.25">
      <c r="A307" t="s">
        <v>38</v>
      </c>
      <c r="B307" t="s">
        <v>1312</v>
      </c>
      <c r="C307" t="s">
        <v>780</v>
      </c>
      <c r="D307" t="s">
        <v>5105</v>
      </c>
      <c r="E307" t="s">
        <v>1315</v>
      </c>
      <c r="F307" t="s">
        <v>595</v>
      </c>
      <c r="H307">
        <f t="shared" si="18"/>
        <v>2.1793966300070629E-2</v>
      </c>
      <c r="I307">
        <f t="shared" si="19"/>
        <v>195.28875379939211</v>
      </c>
      <c r="J307">
        <f t="shared" si="20"/>
        <v>2.1793966300070631</v>
      </c>
      <c r="L307" s="2">
        <f t="shared" si="21"/>
        <v>186.34346504559272</v>
      </c>
      <c r="M307" s="2">
        <f t="shared" si="22"/>
        <v>1.8615679547976998</v>
      </c>
    </row>
    <row r="308" spans="1:13" x14ac:dyDescent="0.25">
      <c r="A308" t="s">
        <v>38</v>
      </c>
      <c r="B308" t="s">
        <v>1317</v>
      </c>
      <c r="C308" t="s">
        <v>784</v>
      </c>
      <c r="D308" t="s">
        <v>5106</v>
      </c>
      <c r="E308" t="s">
        <v>1320</v>
      </c>
      <c r="F308" t="s">
        <v>3192</v>
      </c>
      <c r="H308">
        <f t="shared" si="18"/>
        <v>2.199576228433054E-2</v>
      </c>
      <c r="I308">
        <f t="shared" si="19"/>
        <v>197.56838905775078</v>
      </c>
      <c r="J308">
        <f t="shared" si="20"/>
        <v>2.1995762284330542</v>
      </c>
      <c r="L308" s="2">
        <f t="shared" si="21"/>
        <v>188.62310030395139</v>
      </c>
      <c r="M308" s="2">
        <f t="shared" si="22"/>
        <v>1.8817475532236909</v>
      </c>
    </row>
    <row r="309" spans="1:13" x14ac:dyDescent="0.25">
      <c r="A309" t="s">
        <v>38</v>
      </c>
      <c r="B309" t="s">
        <v>1321</v>
      </c>
      <c r="C309" t="s">
        <v>789</v>
      </c>
      <c r="D309" t="s">
        <v>4788</v>
      </c>
      <c r="E309" t="s">
        <v>1324</v>
      </c>
      <c r="F309" t="s">
        <v>3192</v>
      </c>
      <c r="H309">
        <f t="shared" si="18"/>
        <v>2.2096660276460497E-2</v>
      </c>
      <c r="I309">
        <f t="shared" si="19"/>
        <v>197.56838905775078</v>
      </c>
      <c r="J309">
        <f t="shared" si="20"/>
        <v>2.2096660276460498</v>
      </c>
      <c r="L309" s="2">
        <f t="shared" si="21"/>
        <v>188.62310030395139</v>
      </c>
      <c r="M309" s="2">
        <f t="shared" si="22"/>
        <v>1.8918373524366865</v>
      </c>
    </row>
    <row r="310" spans="1:13" x14ac:dyDescent="0.25">
      <c r="A310" t="s">
        <v>38</v>
      </c>
      <c r="B310" t="s">
        <v>1325</v>
      </c>
      <c r="C310" t="s">
        <v>793</v>
      </c>
      <c r="D310" t="s">
        <v>5107</v>
      </c>
      <c r="E310" t="s">
        <v>1328</v>
      </c>
      <c r="F310" t="s">
        <v>3192</v>
      </c>
      <c r="H310">
        <f t="shared" si="18"/>
        <v>2.2147109272525476E-2</v>
      </c>
      <c r="I310">
        <f t="shared" si="19"/>
        <v>197.56838905775078</v>
      </c>
      <c r="J310">
        <f t="shared" si="20"/>
        <v>2.2147109272525478</v>
      </c>
      <c r="L310" s="2">
        <f t="shared" si="21"/>
        <v>188.62310030395139</v>
      </c>
      <c r="M310" s="2">
        <f t="shared" si="22"/>
        <v>1.8968822520431845</v>
      </c>
    </row>
    <row r="311" spans="1:13" x14ac:dyDescent="0.25">
      <c r="A311" t="s">
        <v>38</v>
      </c>
      <c r="B311" t="s">
        <v>1330</v>
      </c>
      <c r="C311" t="s">
        <v>3122</v>
      </c>
      <c r="D311" t="s">
        <v>5108</v>
      </c>
      <c r="E311" t="s">
        <v>1333</v>
      </c>
      <c r="F311" t="s">
        <v>3192</v>
      </c>
      <c r="H311">
        <f t="shared" si="18"/>
        <v>2.2248007264655433E-2</v>
      </c>
      <c r="I311">
        <f t="shared" si="19"/>
        <v>197.56838905775078</v>
      </c>
      <c r="J311">
        <f t="shared" si="20"/>
        <v>2.2248007264655434</v>
      </c>
      <c r="L311" s="2">
        <f t="shared" si="21"/>
        <v>188.62310030395139</v>
      </c>
      <c r="M311" s="2">
        <f t="shared" si="22"/>
        <v>1.9069720512561801</v>
      </c>
    </row>
    <row r="312" spans="1:13" x14ac:dyDescent="0.25">
      <c r="A312" t="s">
        <v>38</v>
      </c>
      <c r="B312" t="s">
        <v>1334</v>
      </c>
      <c r="C312" t="s">
        <v>4172</v>
      </c>
      <c r="D312" t="s">
        <v>5109</v>
      </c>
      <c r="E312" t="s">
        <v>1337</v>
      </c>
      <c r="F312" t="s">
        <v>610</v>
      </c>
      <c r="H312">
        <f t="shared" si="18"/>
        <v>2.234890525678539E-2</v>
      </c>
      <c r="I312">
        <f t="shared" si="19"/>
        <v>198.32826747720367</v>
      </c>
      <c r="J312">
        <f t="shared" si="20"/>
        <v>2.234890525678539</v>
      </c>
      <c r="L312" s="2">
        <f t="shared" si="21"/>
        <v>189.38297872340428</v>
      </c>
      <c r="M312" s="2">
        <f t="shared" si="22"/>
        <v>1.9170618504691757</v>
      </c>
    </row>
    <row r="313" spans="1:13" x14ac:dyDescent="0.25">
      <c r="A313" t="s">
        <v>38</v>
      </c>
      <c r="B313" t="s">
        <v>1339</v>
      </c>
      <c r="C313" t="s">
        <v>811</v>
      </c>
      <c r="D313" t="s">
        <v>5110</v>
      </c>
      <c r="E313" t="s">
        <v>1342</v>
      </c>
      <c r="F313" t="s">
        <v>610</v>
      </c>
      <c r="H313">
        <f t="shared" si="18"/>
        <v>2.2449803248915347E-2</v>
      </c>
      <c r="I313">
        <f t="shared" si="19"/>
        <v>198.32826747720367</v>
      </c>
      <c r="J313">
        <f t="shared" si="20"/>
        <v>2.2449803248915345</v>
      </c>
      <c r="L313" s="2">
        <f t="shared" si="21"/>
        <v>189.38297872340428</v>
      </c>
      <c r="M313" s="2">
        <f t="shared" si="22"/>
        <v>1.9271516496821712</v>
      </c>
    </row>
    <row r="314" spans="1:13" x14ac:dyDescent="0.25">
      <c r="A314" t="s">
        <v>38</v>
      </c>
      <c r="B314" t="s">
        <v>1344</v>
      </c>
      <c r="C314" t="s">
        <v>811</v>
      </c>
      <c r="D314" t="s">
        <v>5110</v>
      </c>
      <c r="E314" t="s">
        <v>1347</v>
      </c>
      <c r="F314" t="s">
        <v>3192</v>
      </c>
      <c r="H314">
        <f t="shared" si="18"/>
        <v>2.2449803248915347E-2</v>
      </c>
      <c r="I314">
        <f t="shared" si="19"/>
        <v>197.56838905775078</v>
      </c>
      <c r="J314">
        <f t="shared" si="20"/>
        <v>2.2449803248915345</v>
      </c>
      <c r="L314" s="2">
        <f t="shared" si="21"/>
        <v>188.62310030395139</v>
      </c>
      <c r="M314" s="2">
        <f t="shared" si="22"/>
        <v>1.9271516496821712</v>
      </c>
    </row>
    <row r="315" spans="1:13" x14ac:dyDescent="0.25">
      <c r="A315" t="s">
        <v>38</v>
      </c>
      <c r="B315" t="s">
        <v>1348</v>
      </c>
      <c r="C315" t="s">
        <v>816</v>
      </c>
      <c r="D315" t="s">
        <v>5111</v>
      </c>
      <c r="E315" t="s">
        <v>1351</v>
      </c>
      <c r="F315" t="s">
        <v>3192</v>
      </c>
      <c r="H315">
        <f t="shared" si="18"/>
        <v>2.2500252244980326E-2</v>
      </c>
      <c r="I315">
        <f t="shared" si="19"/>
        <v>197.56838905775078</v>
      </c>
      <c r="J315">
        <f t="shared" si="20"/>
        <v>2.2500252244980326</v>
      </c>
      <c r="L315" s="2">
        <f t="shared" si="21"/>
        <v>188.62310030395139</v>
      </c>
      <c r="M315" s="2">
        <f t="shared" si="22"/>
        <v>1.9321965492886692</v>
      </c>
    </row>
    <row r="316" spans="1:13" x14ac:dyDescent="0.25">
      <c r="A316" t="s">
        <v>38</v>
      </c>
      <c r="B316" t="s">
        <v>1352</v>
      </c>
      <c r="C316" t="s">
        <v>4177</v>
      </c>
      <c r="D316" t="s">
        <v>5112</v>
      </c>
      <c r="E316" t="s">
        <v>1355</v>
      </c>
      <c r="F316" t="s">
        <v>610</v>
      </c>
      <c r="H316">
        <f t="shared" si="18"/>
        <v>2.2651599233175258E-2</v>
      </c>
      <c r="I316">
        <f t="shared" si="19"/>
        <v>198.32826747720367</v>
      </c>
      <c r="J316">
        <f t="shared" si="20"/>
        <v>2.2651599233175257</v>
      </c>
      <c r="L316" s="2">
        <f t="shared" si="21"/>
        <v>189.38297872340428</v>
      </c>
      <c r="M316" s="2">
        <f t="shared" si="22"/>
        <v>1.9473312481081624</v>
      </c>
    </row>
    <row r="317" spans="1:13" x14ac:dyDescent="0.25">
      <c r="A317" t="s">
        <v>38</v>
      </c>
      <c r="B317" t="s">
        <v>1356</v>
      </c>
      <c r="C317" t="s">
        <v>829</v>
      </c>
      <c r="D317" t="s">
        <v>5113</v>
      </c>
      <c r="E317" t="s">
        <v>1359</v>
      </c>
      <c r="F317" t="s">
        <v>607</v>
      </c>
      <c r="H317">
        <f t="shared" si="18"/>
        <v>2.2802946221370194E-2</v>
      </c>
      <c r="I317">
        <f t="shared" si="19"/>
        <v>199.84802431610942</v>
      </c>
      <c r="J317">
        <f t="shared" si="20"/>
        <v>2.2802946221370193</v>
      </c>
      <c r="L317" s="2">
        <f t="shared" si="21"/>
        <v>190.90273556231003</v>
      </c>
      <c r="M317" s="2">
        <f t="shared" si="22"/>
        <v>1.962465946927656</v>
      </c>
    </row>
    <row r="318" spans="1:13" x14ac:dyDescent="0.25">
      <c r="A318" t="s">
        <v>38</v>
      </c>
      <c r="B318" t="s">
        <v>1360</v>
      </c>
      <c r="C318" t="s">
        <v>829</v>
      </c>
      <c r="D318" t="s">
        <v>5113</v>
      </c>
      <c r="E318" t="s">
        <v>1363</v>
      </c>
      <c r="F318" t="s">
        <v>3195</v>
      </c>
      <c r="H318">
        <f t="shared" si="18"/>
        <v>2.2802946221370194E-2</v>
      </c>
      <c r="I318">
        <f t="shared" si="19"/>
        <v>199.08814589665653</v>
      </c>
      <c r="J318">
        <f t="shared" si="20"/>
        <v>2.2802946221370193</v>
      </c>
      <c r="L318" s="2">
        <f t="shared" si="21"/>
        <v>190.14285714285714</v>
      </c>
      <c r="M318" s="2">
        <f t="shared" si="22"/>
        <v>1.962465946927656</v>
      </c>
    </row>
    <row r="319" spans="1:13" x14ac:dyDescent="0.25">
      <c r="A319" t="s">
        <v>38</v>
      </c>
      <c r="B319" t="s">
        <v>1365</v>
      </c>
      <c r="C319" t="s">
        <v>4180</v>
      </c>
      <c r="D319" t="s">
        <v>5114</v>
      </c>
      <c r="E319" t="s">
        <v>1368</v>
      </c>
      <c r="F319" t="s">
        <v>3195</v>
      </c>
      <c r="H319">
        <f t="shared" si="18"/>
        <v>2.2903844213500151E-2</v>
      </c>
      <c r="I319">
        <f t="shared" si="19"/>
        <v>199.08814589665653</v>
      </c>
      <c r="J319">
        <f t="shared" si="20"/>
        <v>2.2903844213500153</v>
      </c>
      <c r="L319" s="2">
        <f t="shared" si="21"/>
        <v>190.14285714285714</v>
      </c>
      <c r="M319" s="2">
        <f t="shared" si="22"/>
        <v>1.972555746140652</v>
      </c>
    </row>
    <row r="320" spans="1:13" x14ac:dyDescent="0.25">
      <c r="A320" t="s">
        <v>38</v>
      </c>
      <c r="B320" t="s">
        <v>1369</v>
      </c>
      <c r="C320" t="s">
        <v>838</v>
      </c>
      <c r="D320" t="s">
        <v>5115</v>
      </c>
      <c r="E320" t="s">
        <v>1372</v>
      </c>
      <c r="F320" t="s">
        <v>3195</v>
      </c>
      <c r="H320">
        <f t="shared" si="18"/>
        <v>2.295429320956513E-2</v>
      </c>
      <c r="I320">
        <f t="shared" si="19"/>
        <v>199.08814589665653</v>
      </c>
      <c r="J320">
        <f t="shared" si="20"/>
        <v>2.2954293209565129</v>
      </c>
      <c r="L320" s="2">
        <f t="shared" si="21"/>
        <v>190.14285714285714</v>
      </c>
      <c r="M320" s="2">
        <f t="shared" si="22"/>
        <v>1.9776006457471496</v>
      </c>
    </row>
    <row r="321" spans="1:13" x14ac:dyDescent="0.25">
      <c r="A321" t="s">
        <v>38</v>
      </c>
      <c r="B321" t="s">
        <v>1373</v>
      </c>
      <c r="C321" t="s">
        <v>3140</v>
      </c>
      <c r="D321" t="s">
        <v>4793</v>
      </c>
      <c r="E321" t="s">
        <v>1376</v>
      </c>
      <c r="F321" t="s">
        <v>607</v>
      </c>
      <c r="H321">
        <f t="shared" si="18"/>
        <v>2.3105640197760065E-2</v>
      </c>
      <c r="I321">
        <f t="shared" si="19"/>
        <v>199.84802431610942</v>
      </c>
      <c r="J321">
        <f t="shared" si="20"/>
        <v>2.3105640197760065</v>
      </c>
      <c r="L321" s="2">
        <f t="shared" si="21"/>
        <v>190.90273556231003</v>
      </c>
      <c r="M321" s="2">
        <f t="shared" si="22"/>
        <v>1.9927353445666431</v>
      </c>
    </row>
    <row r="322" spans="1:13" x14ac:dyDescent="0.25">
      <c r="A322" t="s">
        <v>38</v>
      </c>
      <c r="B322" t="s">
        <v>1377</v>
      </c>
      <c r="C322" t="s">
        <v>846</v>
      </c>
      <c r="D322" t="s">
        <v>3369</v>
      </c>
      <c r="E322" t="s">
        <v>1380</v>
      </c>
      <c r="F322" t="s">
        <v>607</v>
      </c>
      <c r="H322">
        <f t="shared" si="18"/>
        <v>2.3156089193825044E-2</v>
      </c>
      <c r="I322">
        <f t="shared" si="19"/>
        <v>199.84802431610942</v>
      </c>
      <c r="J322">
        <f t="shared" si="20"/>
        <v>2.3156089193825045</v>
      </c>
      <c r="L322" s="2">
        <f t="shared" si="21"/>
        <v>190.90273556231003</v>
      </c>
      <c r="M322" s="2">
        <f t="shared" si="22"/>
        <v>1.9977802441731412</v>
      </c>
    </row>
    <row r="323" spans="1:13" x14ac:dyDescent="0.25">
      <c r="A323" t="s">
        <v>38</v>
      </c>
      <c r="B323" t="s">
        <v>1381</v>
      </c>
      <c r="C323" t="s">
        <v>851</v>
      </c>
      <c r="D323" t="s">
        <v>5116</v>
      </c>
      <c r="E323" t="s">
        <v>1384</v>
      </c>
      <c r="F323" t="s">
        <v>3195</v>
      </c>
      <c r="H323">
        <f t="shared" si="18"/>
        <v>2.3206538189890023E-2</v>
      </c>
      <c r="I323">
        <f t="shared" si="19"/>
        <v>199.08814589665653</v>
      </c>
      <c r="J323">
        <f t="shared" si="20"/>
        <v>2.3206538189890025</v>
      </c>
      <c r="L323" s="2">
        <f t="shared" si="21"/>
        <v>190.14285714285714</v>
      </c>
      <c r="M323" s="2">
        <f t="shared" si="22"/>
        <v>2.0028251437796394</v>
      </c>
    </row>
    <row r="324" spans="1:13" x14ac:dyDescent="0.25">
      <c r="A324" t="s">
        <v>38</v>
      </c>
      <c r="B324" t="s">
        <v>1386</v>
      </c>
      <c r="C324" t="s">
        <v>3146</v>
      </c>
      <c r="D324" t="s">
        <v>3371</v>
      </c>
      <c r="E324" t="s">
        <v>1389</v>
      </c>
      <c r="F324" t="s">
        <v>610</v>
      </c>
      <c r="H324">
        <f t="shared" ref="H324:H387" si="23">(C324-19822)/19822</f>
        <v>2.3307436182019976E-2</v>
      </c>
      <c r="I324">
        <f t="shared" ref="I324:I387" si="24">F324/658*1000000</f>
        <v>198.32826747720367</v>
      </c>
      <c r="J324">
        <f t="shared" ref="J324:J387" si="25">H324*100</f>
        <v>2.3307436182019976</v>
      </c>
      <c r="L324" s="2">
        <f t="shared" si="21"/>
        <v>189.38297872340428</v>
      </c>
      <c r="M324" s="2">
        <f t="shared" si="22"/>
        <v>2.0129149429926345</v>
      </c>
    </row>
    <row r="325" spans="1:13" x14ac:dyDescent="0.25">
      <c r="A325" t="s">
        <v>38</v>
      </c>
      <c r="B325" t="s">
        <v>1391</v>
      </c>
      <c r="C325" t="s">
        <v>859</v>
      </c>
      <c r="D325" t="s">
        <v>5117</v>
      </c>
      <c r="E325" t="s">
        <v>1394</v>
      </c>
      <c r="F325" t="s">
        <v>607</v>
      </c>
      <c r="H325">
        <f t="shared" si="23"/>
        <v>2.3357885178084955E-2</v>
      </c>
      <c r="I325">
        <f t="shared" si="24"/>
        <v>199.84802431610942</v>
      </c>
      <c r="J325">
        <f t="shared" si="25"/>
        <v>2.3357885178084956</v>
      </c>
      <c r="L325" s="2">
        <f t="shared" si="21"/>
        <v>190.90273556231003</v>
      </c>
      <c r="M325" s="2">
        <f t="shared" si="22"/>
        <v>2.0179598425991321</v>
      </c>
    </row>
    <row r="326" spans="1:13" x14ac:dyDescent="0.25">
      <c r="A326" t="s">
        <v>38</v>
      </c>
      <c r="B326" t="s">
        <v>1396</v>
      </c>
      <c r="C326" t="s">
        <v>863</v>
      </c>
      <c r="D326" t="s">
        <v>3372</v>
      </c>
      <c r="E326" t="s">
        <v>1399</v>
      </c>
      <c r="F326" t="s">
        <v>3195</v>
      </c>
      <c r="H326">
        <f t="shared" si="23"/>
        <v>2.3458783170214912E-2</v>
      </c>
      <c r="I326">
        <f t="shared" si="24"/>
        <v>199.08814589665653</v>
      </c>
      <c r="J326">
        <f t="shared" si="25"/>
        <v>2.3458783170214912</v>
      </c>
      <c r="L326" s="2">
        <f t="shared" si="21"/>
        <v>190.14285714285714</v>
      </c>
      <c r="M326" s="2">
        <f t="shared" si="22"/>
        <v>2.0280496418121281</v>
      </c>
    </row>
    <row r="327" spans="1:13" x14ac:dyDescent="0.25">
      <c r="A327" t="s">
        <v>38</v>
      </c>
      <c r="B327" t="s">
        <v>1401</v>
      </c>
      <c r="C327" t="s">
        <v>4189</v>
      </c>
      <c r="D327" t="s">
        <v>4796</v>
      </c>
      <c r="E327" t="s">
        <v>1404</v>
      </c>
      <c r="F327" t="s">
        <v>607</v>
      </c>
      <c r="H327">
        <f t="shared" si="23"/>
        <v>2.3559681162344869E-2</v>
      </c>
      <c r="I327">
        <f t="shared" si="24"/>
        <v>199.84802431610942</v>
      </c>
      <c r="J327">
        <f t="shared" si="25"/>
        <v>2.3559681162344868</v>
      </c>
      <c r="L327" s="2">
        <f t="shared" si="21"/>
        <v>190.90273556231003</v>
      </c>
      <c r="M327" s="2">
        <f t="shared" si="22"/>
        <v>2.0381394410251232</v>
      </c>
    </row>
    <row r="328" spans="1:13" x14ac:dyDescent="0.25">
      <c r="A328" t="s">
        <v>38</v>
      </c>
      <c r="B328" t="s">
        <v>1406</v>
      </c>
      <c r="C328" t="s">
        <v>872</v>
      </c>
      <c r="D328" t="s">
        <v>5118</v>
      </c>
      <c r="E328" t="s">
        <v>1409</v>
      </c>
      <c r="F328" t="s">
        <v>607</v>
      </c>
      <c r="H328">
        <f t="shared" si="23"/>
        <v>2.3660579154474826E-2</v>
      </c>
      <c r="I328">
        <f t="shared" si="24"/>
        <v>199.84802431610942</v>
      </c>
      <c r="J328">
        <f t="shared" si="25"/>
        <v>2.3660579154474828</v>
      </c>
      <c r="L328" s="2">
        <f t="shared" si="21"/>
        <v>190.90273556231003</v>
      </c>
      <c r="M328" s="2">
        <f t="shared" si="22"/>
        <v>2.0482292402381193</v>
      </c>
    </row>
    <row r="329" spans="1:13" x14ac:dyDescent="0.25">
      <c r="A329" t="s">
        <v>38</v>
      </c>
      <c r="B329" t="s">
        <v>1410</v>
      </c>
      <c r="C329" t="s">
        <v>4192</v>
      </c>
      <c r="D329" t="s">
        <v>3374</v>
      </c>
      <c r="E329" t="s">
        <v>1413</v>
      </c>
      <c r="F329" t="s">
        <v>607</v>
      </c>
      <c r="H329">
        <f t="shared" si="23"/>
        <v>2.3711028150539805E-2</v>
      </c>
      <c r="I329">
        <f t="shared" si="24"/>
        <v>199.84802431610942</v>
      </c>
      <c r="J329">
        <f t="shared" si="25"/>
        <v>2.3711028150539804</v>
      </c>
      <c r="L329" s="2">
        <f t="shared" si="21"/>
        <v>190.90273556231003</v>
      </c>
      <c r="M329" s="2">
        <f t="shared" si="22"/>
        <v>2.0532741398446168</v>
      </c>
    </row>
    <row r="330" spans="1:13" x14ac:dyDescent="0.25">
      <c r="A330" t="s">
        <v>38</v>
      </c>
      <c r="B330" t="s">
        <v>1414</v>
      </c>
      <c r="C330" t="s">
        <v>880</v>
      </c>
      <c r="D330" t="s">
        <v>3376</v>
      </c>
      <c r="E330" t="s">
        <v>1417</v>
      </c>
      <c r="F330" t="s">
        <v>619</v>
      </c>
      <c r="H330">
        <f t="shared" si="23"/>
        <v>2.3811926142669762E-2</v>
      </c>
      <c r="I330">
        <f t="shared" si="24"/>
        <v>201.21580547112461</v>
      </c>
      <c r="J330">
        <f t="shared" si="25"/>
        <v>2.3811926142669764</v>
      </c>
      <c r="L330" s="2">
        <f t="shared" si="21"/>
        <v>192.27051671732522</v>
      </c>
      <c r="M330" s="2">
        <f t="shared" si="22"/>
        <v>2.0633639390576128</v>
      </c>
    </row>
    <row r="331" spans="1:13" x14ac:dyDescent="0.25">
      <c r="A331" t="s">
        <v>38</v>
      </c>
      <c r="B331" t="s">
        <v>1418</v>
      </c>
      <c r="C331" t="s">
        <v>885</v>
      </c>
      <c r="D331" t="s">
        <v>5119</v>
      </c>
      <c r="E331" t="s">
        <v>1421</v>
      </c>
      <c r="F331" t="s">
        <v>607</v>
      </c>
      <c r="H331">
        <f t="shared" si="23"/>
        <v>2.3912824134799719E-2</v>
      </c>
      <c r="I331">
        <f t="shared" si="24"/>
        <v>199.84802431610942</v>
      </c>
      <c r="J331">
        <f t="shared" si="25"/>
        <v>2.3912824134799719</v>
      </c>
      <c r="L331" s="2">
        <f t="shared" si="21"/>
        <v>190.90273556231003</v>
      </c>
      <c r="M331" s="2">
        <f t="shared" si="22"/>
        <v>2.0734537382706089</v>
      </c>
    </row>
    <row r="332" spans="1:13" x14ac:dyDescent="0.25">
      <c r="A332" t="s">
        <v>38</v>
      </c>
      <c r="B332" t="s">
        <v>1422</v>
      </c>
      <c r="C332" t="s">
        <v>4196</v>
      </c>
      <c r="D332" t="s">
        <v>5120</v>
      </c>
      <c r="E332" t="s">
        <v>1425</v>
      </c>
      <c r="F332" t="s">
        <v>619</v>
      </c>
      <c r="H332">
        <f t="shared" si="23"/>
        <v>2.4013722126929673E-2</v>
      </c>
      <c r="I332">
        <f t="shared" si="24"/>
        <v>201.21580547112461</v>
      </c>
      <c r="J332">
        <f t="shared" si="25"/>
        <v>2.4013722126929671</v>
      </c>
      <c r="L332" s="2">
        <f t="shared" si="21"/>
        <v>192.27051671732522</v>
      </c>
      <c r="M332" s="2">
        <f t="shared" si="22"/>
        <v>2.083543537483604</v>
      </c>
    </row>
    <row r="333" spans="1:13" x14ac:dyDescent="0.25">
      <c r="A333" t="s">
        <v>38</v>
      </c>
      <c r="B333" t="s">
        <v>1426</v>
      </c>
      <c r="C333" t="s">
        <v>894</v>
      </c>
      <c r="D333" t="s">
        <v>5121</v>
      </c>
      <c r="E333" t="s">
        <v>1429</v>
      </c>
      <c r="F333" t="s">
        <v>3201</v>
      </c>
      <c r="H333">
        <f t="shared" si="23"/>
        <v>2.4064171122994651E-2</v>
      </c>
      <c r="I333">
        <f t="shared" si="24"/>
        <v>201.9756838905775</v>
      </c>
      <c r="J333">
        <f t="shared" si="25"/>
        <v>2.4064171122994651</v>
      </c>
      <c r="L333" s="2">
        <f t="shared" si="21"/>
        <v>193.03039513677811</v>
      </c>
      <c r="M333" s="2">
        <f t="shared" si="22"/>
        <v>2.0885884370901016</v>
      </c>
    </row>
    <row r="334" spans="1:13" x14ac:dyDescent="0.25">
      <c r="A334" t="s">
        <v>38</v>
      </c>
      <c r="B334" t="s">
        <v>1430</v>
      </c>
      <c r="C334" t="s">
        <v>894</v>
      </c>
      <c r="D334" t="s">
        <v>5121</v>
      </c>
      <c r="E334" t="s">
        <v>1433</v>
      </c>
      <c r="F334" t="s">
        <v>4228</v>
      </c>
      <c r="H334">
        <f t="shared" si="23"/>
        <v>2.4064171122994651E-2</v>
      </c>
      <c r="I334">
        <f t="shared" si="24"/>
        <v>200.60790273556233</v>
      </c>
      <c r="J334">
        <f t="shared" si="25"/>
        <v>2.4064171122994651</v>
      </c>
      <c r="L334" s="2">
        <f t="shared" ref="L334:L397" si="26">I334-$I$76</f>
        <v>191.66261398176295</v>
      </c>
      <c r="M334" s="2">
        <f t="shared" ref="M334:M397" si="27">J334-$J$76</f>
        <v>2.0885884370901016</v>
      </c>
    </row>
    <row r="335" spans="1:13" x14ac:dyDescent="0.25">
      <c r="A335" t="s">
        <v>38</v>
      </c>
      <c r="B335" t="s">
        <v>1434</v>
      </c>
      <c r="C335" t="s">
        <v>4199</v>
      </c>
      <c r="D335" t="s">
        <v>5122</v>
      </c>
      <c r="E335" t="s">
        <v>1437</v>
      </c>
      <c r="F335" t="s">
        <v>4228</v>
      </c>
      <c r="H335">
        <f t="shared" si="23"/>
        <v>2.4215518111189587E-2</v>
      </c>
      <c r="I335">
        <f t="shared" si="24"/>
        <v>200.60790273556233</v>
      </c>
      <c r="J335">
        <f t="shared" si="25"/>
        <v>2.4215518111189587</v>
      </c>
      <c r="L335" s="2">
        <f t="shared" si="26"/>
        <v>191.66261398176295</v>
      </c>
      <c r="M335" s="2">
        <f t="shared" si="27"/>
        <v>2.1037231359095951</v>
      </c>
    </row>
    <row r="336" spans="1:13" x14ac:dyDescent="0.25">
      <c r="A336" t="s">
        <v>38</v>
      </c>
      <c r="B336" t="s">
        <v>1439</v>
      </c>
      <c r="C336" t="s">
        <v>4201</v>
      </c>
      <c r="D336" t="s">
        <v>4804</v>
      </c>
      <c r="E336" t="s">
        <v>1442</v>
      </c>
      <c r="F336" t="s">
        <v>634</v>
      </c>
      <c r="H336">
        <f t="shared" si="23"/>
        <v>2.4366865099384523E-2</v>
      </c>
      <c r="I336">
        <f t="shared" si="24"/>
        <v>202.73556231003039</v>
      </c>
      <c r="J336">
        <f t="shared" si="25"/>
        <v>2.4366865099384523</v>
      </c>
      <c r="L336" s="2">
        <f t="shared" si="26"/>
        <v>193.790273556231</v>
      </c>
      <c r="M336" s="2">
        <f t="shared" si="27"/>
        <v>2.1188578347290887</v>
      </c>
    </row>
    <row r="337" spans="1:13" x14ac:dyDescent="0.25">
      <c r="A337" t="s">
        <v>38</v>
      </c>
      <c r="B337" t="s">
        <v>1443</v>
      </c>
      <c r="C337" t="s">
        <v>910</v>
      </c>
      <c r="D337" t="s">
        <v>4805</v>
      </c>
      <c r="E337" t="s">
        <v>1446</v>
      </c>
      <c r="F337" t="s">
        <v>634</v>
      </c>
      <c r="H337">
        <f t="shared" si="23"/>
        <v>2.4417314095449501E-2</v>
      </c>
      <c r="I337">
        <f t="shared" si="24"/>
        <v>202.73556231003039</v>
      </c>
      <c r="J337">
        <f t="shared" si="25"/>
        <v>2.4417314095449503</v>
      </c>
      <c r="L337" s="2">
        <f t="shared" si="26"/>
        <v>193.790273556231</v>
      </c>
      <c r="M337" s="2">
        <f t="shared" si="27"/>
        <v>2.1239027343355872</v>
      </c>
    </row>
    <row r="338" spans="1:13" x14ac:dyDescent="0.25">
      <c r="A338" t="s">
        <v>38</v>
      </c>
      <c r="B338" t="s">
        <v>1448</v>
      </c>
      <c r="C338" t="s">
        <v>915</v>
      </c>
      <c r="D338" t="s">
        <v>4806</v>
      </c>
      <c r="E338" t="s">
        <v>1451</v>
      </c>
      <c r="F338" t="s">
        <v>4228</v>
      </c>
      <c r="H338">
        <f t="shared" si="23"/>
        <v>2.446776309151448E-2</v>
      </c>
      <c r="I338">
        <f t="shared" si="24"/>
        <v>200.60790273556233</v>
      </c>
      <c r="J338">
        <f t="shared" si="25"/>
        <v>2.4467763091514478</v>
      </c>
      <c r="L338" s="2">
        <f t="shared" si="26"/>
        <v>191.66261398176295</v>
      </c>
      <c r="M338" s="2">
        <f t="shared" si="27"/>
        <v>2.1289476339420847</v>
      </c>
    </row>
    <row r="339" spans="1:13" x14ac:dyDescent="0.25">
      <c r="A339" t="s">
        <v>38</v>
      </c>
      <c r="B339" t="s">
        <v>1452</v>
      </c>
      <c r="C339" t="s">
        <v>919</v>
      </c>
      <c r="D339" t="s">
        <v>5123</v>
      </c>
      <c r="E339" t="s">
        <v>1455</v>
      </c>
      <c r="F339" t="s">
        <v>3201</v>
      </c>
      <c r="H339">
        <f t="shared" si="23"/>
        <v>2.4518212087579459E-2</v>
      </c>
      <c r="I339">
        <f t="shared" si="24"/>
        <v>201.9756838905775</v>
      </c>
      <c r="J339">
        <f t="shared" si="25"/>
        <v>2.4518212087579458</v>
      </c>
      <c r="L339" s="2">
        <f t="shared" si="26"/>
        <v>193.03039513677811</v>
      </c>
      <c r="M339" s="2">
        <f t="shared" si="27"/>
        <v>2.1339925335485823</v>
      </c>
    </row>
    <row r="340" spans="1:13" x14ac:dyDescent="0.25">
      <c r="A340" t="s">
        <v>38</v>
      </c>
      <c r="B340" t="s">
        <v>1456</v>
      </c>
      <c r="C340" t="s">
        <v>4206</v>
      </c>
      <c r="D340" t="s">
        <v>5124</v>
      </c>
      <c r="E340" t="s">
        <v>1459</v>
      </c>
      <c r="F340" t="s">
        <v>3201</v>
      </c>
      <c r="H340">
        <f t="shared" si="23"/>
        <v>2.4669559075774391E-2</v>
      </c>
      <c r="I340">
        <f t="shared" si="24"/>
        <v>201.9756838905775</v>
      </c>
      <c r="J340">
        <f t="shared" si="25"/>
        <v>2.466955907577439</v>
      </c>
      <c r="L340" s="2">
        <f t="shared" si="26"/>
        <v>193.03039513677811</v>
      </c>
      <c r="M340" s="2">
        <f t="shared" si="27"/>
        <v>2.1491272323680759</v>
      </c>
    </row>
    <row r="341" spans="1:13" x14ac:dyDescent="0.25">
      <c r="A341" t="s">
        <v>38</v>
      </c>
      <c r="B341" t="s">
        <v>1460</v>
      </c>
      <c r="C341" t="s">
        <v>932</v>
      </c>
      <c r="D341" t="s">
        <v>4809</v>
      </c>
      <c r="E341" t="s">
        <v>1463</v>
      </c>
      <c r="F341" t="s">
        <v>634</v>
      </c>
      <c r="H341">
        <f t="shared" si="23"/>
        <v>2.4770457067904348E-2</v>
      </c>
      <c r="I341">
        <f t="shared" si="24"/>
        <v>202.73556231003039</v>
      </c>
      <c r="J341">
        <f t="shared" si="25"/>
        <v>2.477045706790435</v>
      </c>
      <c r="L341" s="2">
        <f t="shared" si="26"/>
        <v>193.790273556231</v>
      </c>
      <c r="M341" s="2">
        <f t="shared" si="27"/>
        <v>2.1592170315810719</v>
      </c>
    </row>
    <row r="342" spans="1:13" x14ac:dyDescent="0.25">
      <c r="A342" t="s">
        <v>38</v>
      </c>
      <c r="B342" t="s">
        <v>1465</v>
      </c>
      <c r="C342" t="s">
        <v>932</v>
      </c>
      <c r="D342" t="s">
        <v>4809</v>
      </c>
      <c r="E342" t="s">
        <v>1468</v>
      </c>
      <c r="F342" t="s">
        <v>619</v>
      </c>
      <c r="H342">
        <f t="shared" si="23"/>
        <v>2.4770457067904348E-2</v>
      </c>
      <c r="I342">
        <f t="shared" si="24"/>
        <v>201.21580547112461</v>
      </c>
      <c r="J342">
        <f t="shared" si="25"/>
        <v>2.477045706790435</v>
      </c>
      <c r="L342" s="2">
        <f t="shared" si="26"/>
        <v>192.27051671732522</v>
      </c>
      <c r="M342" s="2">
        <f t="shared" si="27"/>
        <v>2.1592170315810719</v>
      </c>
    </row>
    <row r="343" spans="1:13" x14ac:dyDescent="0.25">
      <c r="A343" t="s">
        <v>38</v>
      </c>
      <c r="B343" t="s">
        <v>1469</v>
      </c>
      <c r="C343" t="s">
        <v>4413</v>
      </c>
      <c r="D343" t="s">
        <v>5125</v>
      </c>
      <c r="E343" t="s">
        <v>1472</v>
      </c>
      <c r="F343" t="s">
        <v>3201</v>
      </c>
      <c r="H343">
        <f t="shared" si="23"/>
        <v>2.4871355060034305E-2</v>
      </c>
      <c r="I343">
        <f t="shared" si="24"/>
        <v>201.9756838905775</v>
      </c>
      <c r="J343">
        <f t="shared" si="25"/>
        <v>2.4871355060034306</v>
      </c>
      <c r="L343" s="2">
        <f t="shared" si="26"/>
        <v>193.03039513677811</v>
      </c>
      <c r="M343" s="2">
        <f t="shared" si="27"/>
        <v>2.1693068307940671</v>
      </c>
    </row>
    <row r="344" spans="1:13" x14ac:dyDescent="0.25">
      <c r="A344" t="s">
        <v>38</v>
      </c>
      <c r="B344" t="s">
        <v>1473</v>
      </c>
      <c r="C344" t="s">
        <v>940</v>
      </c>
      <c r="D344" t="s">
        <v>5126</v>
      </c>
      <c r="E344" t="s">
        <v>1476</v>
      </c>
      <c r="F344" t="s">
        <v>624</v>
      </c>
      <c r="H344">
        <f t="shared" si="23"/>
        <v>2.4972253052164262E-2</v>
      </c>
      <c r="I344">
        <f t="shared" si="24"/>
        <v>203.49544072948328</v>
      </c>
      <c r="J344">
        <f t="shared" si="25"/>
        <v>2.4972253052164262</v>
      </c>
      <c r="L344" s="2">
        <f t="shared" si="26"/>
        <v>194.55015197568389</v>
      </c>
      <c r="M344" s="2">
        <f t="shared" si="27"/>
        <v>2.1793966300070631</v>
      </c>
    </row>
    <row r="345" spans="1:13" x14ac:dyDescent="0.25">
      <c r="A345" t="s">
        <v>38</v>
      </c>
      <c r="B345" t="s">
        <v>1477</v>
      </c>
      <c r="C345" t="s">
        <v>944</v>
      </c>
      <c r="D345" t="s">
        <v>5127</v>
      </c>
      <c r="E345" t="s">
        <v>1480</v>
      </c>
      <c r="F345" t="s">
        <v>624</v>
      </c>
      <c r="H345">
        <f t="shared" si="23"/>
        <v>2.5073151044294219E-2</v>
      </c>
      <c r="I345">
        <f t="shared" si="24"/>
        <v>203.49544072948328</v>
      </c>
      <c r="J345">
        <f t="shared" si="25"/>
        <v>2.5073151044294217</v>
      </c>
      <c r="L345" s="2">
        <f t="shared" si="26"/>
        <v>194.55015197568389</v>
      </c>
      <c r="M345" s="2">
        <f t="shared" si="27"/>
        <v>2.1894864292200582</v>
      </c>
    </row>
    <row r="346" spans="1:13" x14ac:dyDescent="0.25">
      <c r="A346" t="s">
        <v>38</v>
      </c>
      <c r="B346" t="s">
        <v>1481</v>
      </c>
      <c r="C346" t="s">
        <v>949</v>
      </c>
      <c r="D346" t="s">
        <v>5128</v>
      </c>
      <c r="E346" t="s">
        <v>1482</v>
      </c>
      <c r="F346" t="s">
        <v>624</v>
      </c>
      <c r="H346">
        <f t="shared" si="23"/>
        <v>2.5123600040359198E-2</v>
      </c>
      <c r="I346">
        <f t="shared" si="24"/>
        <v>203.49544072948328</v>
      </c>
      <c r="J346">
        <f t="shared" si="25"/>
        <v>2.5123600040359197</v>
      </c>
      <c r="L346" s="2">
        <f t="shared" si="26"/>
        <v>194.55015197568389</v>
      </c>
      <c r="M346" s="2">
        <f t="shared" si="27"/>
        <v>2.1945313288265567</v>
      </c>
    </row>
    <row r="347" spans="1:13" x14ac:dyDescent="0.25">
      <c r="A347" t="s">
        <v>38</v>
      </c>
      <c r="B347" t="s">
        <v>1483</v>
      </c>
      <c r="C347" t="s">
        <v>957</v>
      </c>
      <c r="D347" t="s">
        <v>5129</v>
      </c>
      <c r="E347" t="s">
        <v>1486</v>
      </c>
      <c r="F347" t="s">
        <v>634</v>
      </c>
      <c r="H347">
        <f t="shared" si="23"/>
        <v>2.5224498032489155E-2</v>
      </c>
      <c r="I347">
        <f t="shared" si="24"/>
        <v>202.73556231003039</v>
      </c>
      <c r="J347">
        <f t="shared" si="25"/>
        <v>2.5224498032489153</v>
      </c>
      <c r="L347" s="2">
        <f t="shared" si="26"/>
        <v>193.790273556231</v>
      </c>
      <c r="M347" s="2">
        <f t="shared" si="27"/>
        <v>2.2046211280395518</v>
      </c>
    </row>
    <row r="348" spans="1:13" x14ac:dyDescent="0.25">
      <c r="A348" t="s">
        <v>38</v>
      </c>
      <c r="B348" t="s">
        <v>1487</v>
      </c>
      <c r="C348" t="s">
        <v>4416</v>
      </c>
      <c r="D348" t="s">
        <v>5130</v>
      </c>
      <c r="E348" t="s">
        <v>1490</v>
      </c>
      <c r="F348" t="s">
        <v>634</v>
      </c>
      <c r="H348">
        <f t="shared" si="23"/>
        <v>2.527494702855413E-2</v>
      </c>
      <c r="I348">
        <f t="shared" si="24"/>
        <v>202.73556231003039</v>
      </c>
      <c r="J348">
        <f t="shared" si="25"/>
        <v>2.5274947028554129</v>
      </c>
      <c r="L348" s="2">
        <f t="shared" si="26"/>
        <v>193.790273556231</v>
      </c>
      <c r="M348" s="2">
        <f t="shared" si="27"/>
        <v>2.2096660276460494</v>
      </c>
    </row>
    <row r="349" spans="1:13" x14ac:dyDescent="0.25">
      <c r="A349" t="s">
        <v>38</v>
      </c>
      <c r="B349" t="s">
        <v>1491</v>
      </c>
      <c r="C349" t="s">
        <v>961</v>
      </c>
      <c r="D349" t="s">
        <v>4814</v>
      </c>
      <c r="E349" t="s">
        <v>1494</v>
      </c>
      <c r="F349" t="s">
        <v>629</v>
      </c>
      <c r="H349">
        <f t="shared" si="23"/>
        <v>2.5375845020684087E-2</v>
      </c>
      <c r="I349">
        <f t="shared" si="24"/>
        <v>204.25531914893614</v>
      </c>
      <c r="J349">
        <f t="shared" si="25"/>
        <v>2.5375845020684089</v>
      </c>
      <c r="L349" s="2">
        <f t="shared" si="26"/>
        <v>195.31003039513675</v>
      </c>
      <c r="M349" s="2">
        <f t="shared" si="27"/>
        <v>2.2197558268590454</v>
      </c>
    </row>
    <row r="350" spans="1:13" x14ac:dyDescent="0.25">
      <c r="A350" t="s">
        <v>38</v>
      </c>
      <c r="B350" t="s">
        <v>1496</v>
      </c>
      <c r="C350" t="s">
        <v>3193</v>
      </c>
      <c r="D350" t="s">
        <v>4815</v>
      </c>
      <c r="E350" t="s">
        <v>1499</v>
      </c>
      <c r="F350" t="s">
        <v>629</v>
      </c>
      <c r="H350">
        <f t="shared" si="23"/>
        <v>2.5476743012814045E-2</v>
      </c>
      <c r="I350">
        <f t="shared" si="24"/>
        <v>204.25531914893614</v>
      </c>
      <c r="J350">
        <f t="shared" si="25"/>
        <v>2.5476743012814045</v>
      </c>
      <c r="L350" s="2">
        <f t="shared" si="26"/>
        <v>195.31003039513675</v>
      </c>
      <c r="M350" s="2">
        <f t="shared" si="27"/>
        <v>2.2298456260720414</v>
      </c>
    </row>
    <row r="351" spans="1:13" x14ac:dyDescent="0.25">
      <c r="A351" t="s">
        <v>38</v>
      </c>
      <c r="B351" t="s">
        <v>1501</v>
      </c>
      <c r="C351" t="s">
        <v>970</v>
      </c>
      <c r="D351" t="s">
        <v>4816</v>
      </c>
      <c r="E351" t="s">
        <v>1504</v>
      </c>
      <c r="F351" t="s">
        <v>624</v>
      </c>
      <c r="H351">
        <f t="shared" si="23"/>
        <v>2.5527192008879023E-2</v>
      </c>
      <c r="I351">
        <f t="shared" si="24"/>
        <v>203.49544072948328</v>
      </c>
      <c r="J351">
        <f t="shared" si="25"/>
        <v>2.5527192008879025</v>
      </c>
      <c r="L351" s="2">
        <f t="shared" si="26"/>
        <v>194.55015197568389</v>
      </c>
      <c r="M351" s="2">
        <f t="shared" si="27"/>
        <v>2.234890525678539</v>
      </c>
    </row>
    <row r="352" spans="1:13" x14ac:dyDescent="0.25">
      <c r="A352" t="s">
        <v>38</v>
      </c>
      <c r="B352" t="s">
        <v>1506</v>
      </c>
      <c r="C352" t="s">
        <v>974</v>
      </c>
      <c r="D352" t="s">
        <v>5131</v>
      </c>
      <c r="E352" t="s">
        <v>1509</v>
      </c>
      <c r="F352" t="s">
        <v>634</v>
      </c>
      <c r="H352">
        <f t="shared" si="23"/>
        <v>2.562809000100898E-2</v>
      </c>
      <c r="I352">
        <f t="shared" si="24"/>
        <v>202.73556231003039</v>
      </c>
      <c r="J352">
        <f t="shared" si="25"/>
        <v>2.5628090001008981</v>
      </c>
      <c r="L352" s="2">
        <f t="shared" si="26"/>
        <v>193.790273556231</v>
      </c>
      <c r="M352" s="2">
        <f t="shared" si="27"/>
        <v>2.244980324891535</v>
      </c>
    </row>
    <row r="353" spans="1:13" x14ac:dyDescent="0.25">
      <c r="A353" t="s">
        <v>38</v>
      </c>
      <c r="B353" t="s">
        <v>1511</v>
      </c>
      <c r="C353" t="s">
        <v>978</v>
      </c>
      <c r="D353" t="s">
        <v>5132</v>
      </c>
      <c r="E353" t="s">
        <v>1514</v>
      </c>
      <c r="F353" t="s">
        <v>3206</v>
      </c>
      <c r="H353">
        <f t="shared" si="23"/>
        <v>2.5728987993138937E-2</v>
      </c>
      <c r="I353">
        <f t="shared" si="24"/>
        <v>205.01519756838906</v>
      </c>
      <c r="J353">
        <f t="shared" si="25"/>
        <v>2.5728987993138936</v>
      </c>
      <c r="L353" s="2">
        <f t="shared" si="26"/>
        <v>196.06990881458967</v>
      </c>
      <c r="M353" s="2">
        <f t="shared" si="27"/>
        <v>2.2550701241045301</v>
      </c>
    </row>
    <row r="354" spans="1:13" x14ac:dyDescent="0.25">
      <c r="A354" t="s">
        <v>38</v>
      </c>
      <c r="B354" t="s">
        <v>1515</v>
      </c>
      <c r="C354" t="s">
        <v>983</v>
      </c>
      <c r="D354" t="s">
        <v>4818</v>
      </c>
      <c r="E354" t="s">
        <v>1518</v>
      </c>
      <c r="F354" t="s">
        <v>624</v>
      </c>
      <c r="H354">
        <f t="shared" si="23"/>
        <v>2.5779436989203916E-2</v>
      </c>
      <c r="I354">
        <f t="shared" si="24"/>
        <v>203.49544072948328</v>
      </c>
      <c r="J354">
        <f t="shared" si="25"/>
        <v>2.5779436989203917</v>
      </c>
      <c r="L354" s="2">
        <f t="shared" si="26"/>
        <v>194.55015197568389</v>
      </c>
      <c r="M354" s="2">
        <f t="shared" si="27"/>
        <v>2.2601150237110286</v>
      </c>
    </row>
    <row r="355" spans="1:13" x14ac:dyDescent="0.25">
      <c r="A355" t="s">
        <v>38</v>
      </c>
      <c r="B355" t="s">
        <v>1519</v>
      </c>
      <c r="C355" t="s">
        <v>987</v>
      </c>
      <c r="D355" t="s">
        <v>5133</v>
      </c>
      <c r="E355" t="s">
        <v>1522</v>
      </c>
      <c r="F355" t="s">
        <v>629</v>
      </c>
      <c r="H355">
        <f t="shared" si="23"/>
        <v>2.5880334981333873E-2</v>
      </c>
      <c r="I355">
        <f t="shared" si="24"/>
        <v>204.25531914893614</v>
      </c>
      <c r="J355">
        <f t="shared" si="25"/>
        <v>2.5880334981333872</v>
      </c>
      <c r="L355" s="2">
        <f t="shared" si="26"/>
        <v>195.31003039513675</v>
      </c>
      <c r="M355" s="2">
        <f t="shared" si="27"/>
        <v>2.2702048229240237</v>
      </c>
    </row>
    <row r="356" spans="1:13" x14ac:dyDescent="0.25">
      <c r="A356" t="s">
        <v>38</v>
      </c>
      <c r="B356" t="s">
        <v>1524</v>
      </c>
      <c r="C356" t="s">
        <v>3207</v>
      </c>
      <c r="D356" t="s">
        <v>4821</v>
      </c>
      <c r="E356" t="s">
        <v>1527</v>
      </c>
      <c r="F356" t="s">
        <v>651</v>
      </c>
      <c r="H356">
        <f t="shared" si="23"/>
        <v>2.6031681969528805E-2</v>
      </c>
      <c r="I356">
        <f t="shared" si="24"/>
        <v>205.77507598784194</v>
      </c>
      <c r="J356">
        <f t="shared" si="25"/>
        <v>2.6031681969528804</v>
      </c>
      <c r="L356" s="2">
        <f t="shared" si="26"/>
        <v>196.82978723404256</v>
      </c>
      <c r="M356" s="2">
        <f t="shared" si="27"/>
        <v>2.2853395217435173</v>
      </c>
    </row>
    <row r="357" spans="1:13" x14ac:dyDescent="0.25">
      <c r="A357" t="s">
        <v>38</v>
      </c>
      <c r="B357" t="s">
        <v>1528</v>
      </c>
      <c r="C357" t="s">
        <v>997</v>
      </c>
      <c r="D357" t="s">
        <v>5134</v>
      </c>
      <c r="E357" t="s">
        <v>1529</v>
      </c>
      <c r="F357" t="s">
        <v>3206</v>
      </c>
      <c r="H357">
        <f t="shared" si="23"/>
        <v>2.6082130965593784E-2</v>
      </c>
      <c r="I357">
        <f t="shared" si="24"/>
        <v>205.01519756838906</v>
      </c>
      <c r="J357">
        <f t="shared" si="25"/>
        <v>2.6082130965593784</v>
      </c>
      <c r="L357" s="2">
        <f t="shared" si="26"/>
        <v>196.06990881458967</v>
      </c>
      <c r="M357" s="2">
        <f t="shared" si="27"/>
        <v>2.2903844213500149</v>
      </c>
    </row>
    <row r="358" spans="1:13" x14ac:dyDescent="0.25">
      <c r="A358" t="s">
        <v>38</v>
      </c>
      <c r="B358" t="s">
        <v>1530</v>
      </c>
      <c r="C358" t="s">
        <v>4224</v>
      </c>
      <c r="D358" t="s">
        <v>4822</v>
      </c>
      <c r="E358" t="s">
        <v>1533</v>
      </c>
      <c r="F358" t="s">
        <v>629</v>
      </c>
      <c r="H358">
        <f t="shared" si="23"/>
        <v>2.6132579961658763E-2</v>
      </c>
      <c r="I358">
        <f t="shared" si="24"/>
        <v>204.25531914893614</v>
      </c>
      <c r="J358">
        <f t="shared" si="25"/>
        <v>2.6132579961658764</v>
      </c>
      <c r="L358" s="2">
        <f t="shared" si="26"/>
        <v>195.31003039513675</v>
      </c>
      <c r="M358" s="2">
        <f t="shared" si="27"/>
        <v>2.2954293209565133</v>
      </c>
    </row>
    <row r="359" spans="1:13" x14ac:dyDescent="0.25">
      <c r="A359" t="s">
        <v>38</v>
      </c>
      <c r="B359" t="s">
        <v>1535</v>
      </c>
      <c r="C359" t="s">
        <v>1004</v>
      </c>
      <c r="D359" t="s">
        <v>4823</v>
      </c>
      <c r="E359" t="s">
        <v>1538</v>
      </c>
      <c r="F359" t="s">
        <v>656</v>
      </c>
      <c r="H359">
        <f t="shared" si="23"/>
        <v>2.623347795378872E-2</v>
      </c>
      <c r="I359">
        <f t="shared" si="24"/>
        <v>206.5349544072948</v>
      </c>
      <c r="J359">
        <f t="shared" si="25"/>
        <v>2.623347795378872</v>
      </c>
      <c r="L359" s="2">
        <f t="shared" si="26"/>
        <v>197.58966565349542</v>
      </c>
      <c r="M359" s="2">
        <f t="shared" si="27"/>
        <v>2.3055191201695084</v>
      </c>
    </row>
    <row r="360" spans="1:13" x14ac:dyDescent="0.25">
      <c r="A360" t="s">
        <v>38</v>
      </c>
      <c r="B360" t="s">
        <v>1539</v>
      </c>
      <c r="C360" t="s">
        <v>1012</v>
      </c>
      <c r="D360" t="s">
        <v>5135</v>
      </c>
      <c r="E360" t="s">
        <v>1542</v>
      </c>
      <c r="F360" t="s">
        <v>656</v>
      </c>
      <c r="H360">
        <f t="shared" si="23"/>
        <v>2.6334375945918677E-2</v>
      </c>
      <c r="I360">
        <f t="shared" si="24"/>
        <v>206.5349544072948</v>
      </c>
      <c r="J360">
        <f t="shared" si="25"/>
        <v>2.6334375945918675</v>
      </c>
      <c r="L360" s="2">
        <f t="shared" si="26"/>
        <v>197.58966565349542</v>
      </c>
      <c r="M360" s="2">
        <f t="shared" si="27"/>
        <v>2.3156089193825045</v>
      </c>
    </row>
    <row r="361" spans="1:13" x14ac:dyDescent="0.25">
      <c r="A361" t="s">
        <v>38</v>
      </c>
      <c r="B361" t="s">
        <v>1544</v>
      </c>
      <c r="C361" t="s">
        <v>1012</v>
      </c>
      <c r="D361" t="s">
        <v>5135</v>
      </c>
      <c r="E361" t="s">
        <v>1547</v>
      </c>
      <c r="F361" t="s">
        <v>651</v>
      </c>
      <c r="H361">
        <f t="shared" si="23"/>
        <v>2.6334375945918677E-2</v>
      </c>
      <c r="I361">
        <f t="shared" si="24"/>
        <v>205.77507598784194</v>
      </c>
      <c r="J361">
        <f t="shared" si="25"/>
        <v>2.6334375945918675</v>
      </c>
      <c r="L361" s="2">
        <f t="shared" si="26"/>
        <v>196.82978723404256</v>
      </c>
      <c r="M361" s="2">
        <f t="shared" si="27"/>
        <v>2.3156089193825045</v>
      </c>
    </row>
    <row r="362" spans="1:13" x14ac:dyDescent="0.25">
      <c r="A362" t="s">
        <v>38</v>
      </c>
      <c r="B362" t="s">
        <v>1548</v>
      </c>
      <c r="C362" t="s">
        <v>4229</v>
      </c>
      <c r="D362" t="s">
        <v>4520</v>
      </c>
      <c r="E362" t="s">
        <v>1551</v>
      </c>
      <c r="F362" t="s">
        <v>3206</v>
      </c>
      <c r="H362">
        <f t="shared" si="23"/>
        <v>2.6435273938048634E-2</v>
      </c>
      <c r="I362">
        <f t="shared" si="24"/>
        <v>205.01519756838906</v>
      </c>
      <c r="J362">
        <f t="shared" si="25"/>
        <v>2.6435273938048636</v>
      </c>
      <c r="L362" s="2">
        <f t="shared" si="26"/>
        <v>196.06990881458967</v>
      </c>
      <c r="M362" s="2">
        <f t="shared" si="27"/>
        <v>2.3256987185955005</v>
      </c>
    </row>
    <row r="363" spans="1:13" x14ac:dyDescent="0.25">
      <c r="A363" t="s">
        <v>38</v>
      </c>
      <c r="B363" t="s">
        <v>1553</v>
      </c>
      <c r="C363" t="s">
        <v>1021</v>
      </c>
      <c r="D363" t="s">
        <v>4521</v>
      </c>
      <c r="E363" t="s">
        <v>1556</v>
      </c>
      <c r="F363" t="s">
        <v>3206</v>
      </c>
      <c r="H363">
        <f t="shared" si="23"/>
        <v>2.6536171930178591E-2</v>
      </c>
      <c r="I363">
        <f t="shared" si="24"/>
        <v>205.01519756838906</v>
      </c>
      <c r="J363">
        <f t="shared" si="25"/>
        <v>2.6536171930178591</v>
      </c>
      <c r="L363" s="2">
        <f t="shared" si="26"/>
        <v>196.06990881458967</v>
      </c>
      <c r="M363" s="2">
        <f t="shared" si="27"/>
        <v>2.3357885178084956</v>
      </c>
    </row>
    <row r="364" spans="1:13" x14ac:dyDescent="0.25">
      <c r="A364" t="s">
        <v>38</v>
      </c>
      <c r="B364" t="s">
        <v>1557</v>
      </c>
      <c r="C364" t="s">
        <v>1025</v>
      </c>
      <c r="D364" t="s">
        <v>4522</v>
      </c>
      <c r="E364" t="s">
        <v>1560</v>
      </c>
      <c r="F364" t="s">
        <v>663</v>
      </c>
      <c r="H364">
        <f t="shared" si="23"/>
        <v>2.6637069922308545E-2</v>
      </c>
      <c r="I364">
        <f t="shared" si="24"/>
        <v>207.29483282674769</v>
      </c>
      <c r="J364">
        <f t="shared" si="25"/>
        <v>2.6637069922308543</v>
      </c>
      <c r="L364" s="2">
        <f t="shared" si="26"/>
        <v>198.34954407294831</v>
      </c>
      <c r="M364" s="2">
        <f t="shared" si="27"/>
        <v>2.3458783170214907</v>
      </c>
    </row>
    <row r="365" spans="1:13" x14ac:dyDescent="0.25">
      <c r="A365" t="s">
        <v>38</v>
      </c>
      <c r="B365" t="s">
        <v>1561</v>
      </c>
      <c r="C365" t="s">
        <v>1030</v>
      </c>
      <c r="D365" t="s">
        <v>3403</v>
      </c>
      <c r="E365" t="s">
        <v>1564</v>
      </c>
      <c r="F365" t="s">
        <v>663</v>
      </c>
      <c r="H365">
        <f t="shared" si="23"/>
        <v>2.6737967914438502E-2</v>
      </c>
      <c r="I365">
        <f t="shared" si="24"/>
        <v>207.29483282674769</v>
      </c>
      <c r="J365">
        <f t="shared" si="25"/>
        <v>2.6737967914438503</v>
      </c>
      <c r="L365" s="2">
        <f t="shared" si="26"/>
        <v>198.34954407294831</v>
      </c>
      <c r="M365" s="2">
        <f t="shared" si="27"/>
        <v>2.3559681162344868</v>
      </c>
    </row>
    <row r="366" spans="1:13" x14ac:dyDescent="0.25">
      <c r="A366" t="s">
        <v>38</v>
      </c>
      <c r="B366" t="s">
        <v>1565</v>
      </c>
      <c r="C366" t="s">
        <v>1030</v>
      </c>
      <c r="D366" t="s">
        <v>3403</v>
      </c>
      <c r="E366" t="s">
        <v>1568</v>
      </c>
      <c r="F366" t="s">
        <v>663</v>
      </c>
      <c r="H366">
        <f t="shared" si="23"/>
        <v>2.6737967914438502E-2</v>
      </c>
      <c r="I366">
        <f t="shared" si="24"/>
        <v>207.29483282674769</v>
      </c>
      <c r="J366">
        <f t="shared" si="25"/>
        <v>2.6737967914438503</v>
      </c>
      <c r="L366" s="2">
        <f t="shared" si="26"/>
        <v>198.34954407294831</v>
      </c>
      <c r="M366" s="2">
        <f t="shared" si="27"/>
        <v>2.3559681162344868</v>
      </c>
    </row>
    <row r="367" spans="1:13" x14ac:dyDescent="0.25">
      <c r="A367" t="s">
        <v>38</v>
      </c>
      <c r="B367" t="s">
        <v>1569</v>
      </c>
      <c r="C367" t="s">
        <v>1036</v>
      </c>
      <c r="D367" t="s">
        <v>3405</v>
      </c>
      <c r="E367" t="s">
        <v>1572</v>
      </c>
      <c r="F367" t="s">
        <v>651</v>
      </c>
      <c r="H367">
        <f t="shared" si="23"/>
        <v>2.6788416910503481E-2</v>
      </c>
      <c r="I367">
        <f t="shared" si="24"/>
        <v>205.77507598784194</v>
      </c>
      <c r="J367">
        <f t="shared" si="25"/>
        <v>2.6788416910503479</v>
      </c>
      <c r="L367" s="2">
        <f t="shared" si="26"/>
        <v>196.82978723404256</v>
      </c>
      <c r="M367" s="2">
        <f t="shared" si="27"/>
        <v>2.3610130158409843</v>
      </c>
    </row>
    <row r="368" spans="1:13" x14ac:dyDescent="0.25">
      <c r="A368" t="s">
        <v>38</v>
      </c>
      <c r="B368" t="s">
        <v>1573</v>
      </c>
      <c r="C368" t="s">
        <v>4235</v>
      </c>
      <c r="D368" t="s">
        <v>3406</v>
      </c>
      <c r="E368" t="s">
        <v>1576</v>
      </c>
      <c r="F368" t="s">
        <v>663</v>
      </c>
      <c r="H368">
        <f t="shared" si="23"/>
        <v>2.6990212894763395E-2</v>
      </c>
      <c r="I368">
        <f t="shared" si="24"/>
        <v>207.29483282674769</v>
      </c>
      <c r="J368">
        <f t="shared" si="25"/>
        <v>2.6990212894763395</v>
      </c>
      <c r="L368" s="2">
        <f t="shared" si="26"/>
        <v>198.34954407294831</v>
      </c>
      <c r="M368" s="2">
        <f t="shared" si="27"/>
        <v>2.3811926142669764</v>
      </c>
    </row>
    <row r="369" spans="1:13" x14ac:dyDescent="0.25">
      <c r="A369" t="s">
        <v>38</v>
      </c>
      <c r="B369" t="s">
        <v>1577</v>
      </c>
      <c r="C369" t="s">
        <v>1049</v>
      </c>
      <c r="D369" t="s">
        <v>4826</v>
      </c>
      <c r="E369" t="s">
        <v>1580</v>
      </c>
      <c r="F369" t="s">
        <v>672</v>
      </c>
      <c r="H369">
        <f t="shared" si="23"/>
        <v>2.7091110886893352E-2</v>
      </c>
      <c r="I369">
        <f t="shared" si="24"/>
        <v>208.66261398176292</v>
      </c>
      <c r="J369">
        <f t="shared" si="25"/>
        <v>2.709111088689335</v>
      </c>
      <c r="L369" s="2">
        <f t="shared" si="26"/>
        <v>199.71732522796353</v>
      </c>
      <c r="M369" s="2">
        <f t="shared" si="27"/>
        <v>2.3912824134799715</v>
      </c>
    </row>
    <row r="370" spans="1:13" x14ac:dyDescent="0.25">
      <c r="A370" t="s">
        <v>38</v>
      </c>
      <c r="B370" t="s">
        <v>1582</v>
      </c>
      <c r="C370" t="s">
        <v>1049</v>
      </c>
      <c r="D370" t="s">
        <v>4826</v>
      </c>
      <c r="E370" t="s">
        <v>1585</v>
      </c>
      <c r="F370" t="s">
        <v>663</v>
      </c>
      <c r="H370">
        <f t="shared" si="23"/>
        <v>2.7091110886893352E-2</v>
      </c>
      <c r="I370">
        <f t="shared" si="24"/>
        <v>207.29483282674769</v>
      </c>
      <c r="J370">
        <f t="shared" si="25"/>
        <v>2.709111088689335</v>
      </c>
      <c r="L370" s="2">
        <f t="shared" si="26"/>
        <v>198.34954407294831</v>
      </c>
      <c r="M370" s="2">
        <f t="shared" si="27"/>
        <v>2.3912824134799715</v>
      </c>
    </row>
    <row r="371" spans="1:13" x14ac:dyDescent="0.25">
      <c r="A371" t="s">
        <v>38</v>
      </c>
      <c r="B371" t="s">
        <v>1586</v>
      </c>
      <c r="C371" t="s">
        <v>1054</v>
      </c>
      <c r="D371" t="s">
        <v>3410</v>
      </c>
      <c r="E371" t="s">
        <v>1589</v>
      </c>
      <c r="F371" t="s">
        <v>656</v>
      </c>
      <c r="H371">
        <f t="shared" si="23"/>
        <v>2.7141559882958331E-2</v>
      </c>
      <c r="I371">
        <f t="shared" si="24"/>
        <v>206.5349544072948</v>
      </c>
      <c r="J371">
        <f t="shared" si="25"/>
        <v>2.714155988295833</v>
      </c>
      <c r="L371" s="2">
        <f t="shared" si="26"/>
        <v>197.58966565349542</v>
      </c>
      <c r="M371" s="2">
        <f t="shared" si="27"/>
        <v>2.39632731308647</v>
      </c>
    </row>
    <row r="372" spans="1:13" x14ac:dyDescent="0.25">
      <c r="A372" t="s">
        <v>38</v>
      </c>
      <c r="B372" t="s">
        <v>1590</v>
      </c>
      <c r="C372" t="s">
        <v>4238</v>
      </c>
      <c r="D372" t="s">
        <v>3411</v>
      </c>
      <c r="E372" t="s">
        <v>1593</v>
      </c>
      <c r="F372" t="s">
        <v>3217</v>
      </c>
      <c r="H372">
        <f t="shared" si="23"/>
        <v>2.7343355867218241E-2</v>
      </c>
      <c r="I372">
        <f t="shared" si="24"/>
        <v>208.05471124620061</v>
      </c>
      <c r="J372">
        <f t="shared" si="25"/>
        <v>2.7343355867218242</v>
      </c>
      <c r="L372" s="2">
        <f t="shared" si="26"/>
        <v>199.10942249240122</v>
      </c>
      <c r="M372" s="2">
        <f t="shared" si="27"/>
        <v>2.4165069115124611</v>
      </c>
    </row>
    <row r="373" spans="1:13" x14ac:dyDescent="0.25">
      <c r="A373" t="s">
        <v>38</v>
      </c>
      <c r="B373" t="s">
        <v>1595</v>
      </c>
      <c r="C373" t="s">
        <v>1067</v>
      </c>
      <c r="D373" t="s">
        <v>4828</v>
      </c>
      <c r="E373" t="s">
        <v>1598</v>
      </c>
      <c r="F373" t="s">
        <v>3217</v>
      </c>
      <c r="H373">
        <f t="shared" si="23"/>
        <v>2.7444253859348199E-2</v>
      </c>
      <c r="I373">
        <f t="shared" si="24"/>
        <v>208.05471124620061</v>
      </c>
      <c r="J373">
        <f t="shared" si="25"/>
        <v>2.7444253859348198</v>
      </c>
      <c r="L373" s="2">
        <f t="shared" si="26"/>
        <v>199.10942249240122</v>
      </c>
      <c r="M373" s="2">
        <f t="shared" si="27"/>
        <v>2.4265967107254562</v>
      </c>
    </row>
    <row r="374" spans="1:13" x14ac:dyDescent="0.25">
      <c r="A374" t="s">
        <v>38</v>
      </c>
      <c r="B374" t="s">
        <v>1600</v>
      </c>
      <c r="C374" t="s">
        <v>1067</v>
      </c>
      <c r="D374" t="s">
        <v>4828</v>
      </c>
      <c r="E374" t="s">
        <v>1603</v>
      </c>
      <c r="F374" t="s">
        <v>3217</v>
      </c>
      <c r="H374">
        <f t="shared" si="23"/>
        <v>2.7444253859348199E-2</v>
      </c>
      <c r="I374">
        <f t="shared" si="24"/>
        <v>208.05471124620061</v>
      </c>
      <c r="J374">
        <f t="shared" si="25"/>
        <v>2.7444253859348198</v>
      </c>
      <c r="L374" s="2">
        <f t="shared" si="26"/>
        <v>199.10942249240122</v>
      </c>
      <c r="M374" s="2">
        <f t="shared" si="27"/>
        <v>2.4265967107254562</v>
      </c>
    </row>
    <row r="375" spans="1:13" x14ac:dyDescent="0.25">
      <c r="A375" t="s">
        <v>38</v>
      </c>
      <c r="B375" t="s">
        <v>1605</v>
      </c>
      <c r="C375" t="s">
        <v>1071</v>
      </c>
      <c r="D375" t="s">
        <v>3415</v>
      </c>
      <c r="E375" t="s">
        <v>1606</v>
      </c>
      <c r="F375" t="s">
        <v>672</v>
      </c>
      <c r="H375">
        <f t="shared" si="23"/>
        <v>2.7494702855413177E-2</v>
      </c>
      <c r="I375">
        <f t="shared" si="24"/>
        <v>208.66261398176292</v>
      </c>
      <c r="J375">
        <f t="shared" si="25"/>
        <v>2.7494702855413178</v>
      </c>
      <c r="L375" s="2">
        <f t="shared" si="26"/>
        <v>199.71732522796353</v>
      </c>
      <c r="M375" s="2">
        <f t="shared" si="27"/>
        <v>2.4316416103319547</v>
      </c>
    </row>
    <row r="376" spans="1:13" x14ac:dyDescent="0.25">
      <c r="A376" t="s">
        <v>38</v>
      </c>
      <c r="B376" t="s">
        <v>1607</v>
      </c>
      <c r="C376" t="s">
        <v>4434</v>
      </c>
      <c r="D376" t="s">
        <v>1450</v>
      </c>
      <c r="E376" t="s">
        <v>1608</v>
      </c>
      <c r="F376" t="s">
        <v>672</v>
      </c>
      <c r="H376">
        <f t="shared" si="23"/>
        <v>2.7646049843608113E-2</v>
      </c>
      <c r="I376">
        <f t="shared" si="24"/>
        <v>208.66261398176292</v>
      </c>
      <c r="J376">
        <f t="shared" si="25"/>
        <v>2.7646049843608114</v>
      </c>
      <c r="L376" s="2">
        <f t="shared" si="26"/>
        <v>199.71732522796353</v>
      </c>
      <c r="M376" s="2">
        <f t="shared" si="27"/>
        <v>2.4467763091514483</v>
      </c>
    </row>
    <row r="377" spans="1:13" x14ac:dyDescent="0.25">
      <c r="A377" t="s">
        <v>38</v>
      </c>
      <c r="B377" t="s">
        <v>1609</v>
      </c>
      <c r="C377" t="s">
        <v>1079</v>
      </c>
      <c r="D377" t="s">
        <v>5136</v>
      </c>
      <c r="E377" t="s">
        <v>1612</v>
      </c>
      <c r="F377" t="s">
        <v>677</v>
      </c>
      <c r="H377">
        <f t="shared" si="23"/>
        <v>2.774694783573807E-2</v>
      </c>
      <c r="I377">
        <f t="shared" si="24"/>
        <v>210.18237082066872</v>
      </c>
      <c r="J377">
        <f t="shared" si="25"/>
        <v>2.7746947835738069</v>
      </c>
      <c r="L377" s="2">
        <f t="shared" si="26"/>
        <v>201.23708206686933</v>
      </c>
      <c r="M377" s="2">
        <f t="shared" si="27"/>
        <v>2.4568661083644434</v>
      </c>
    </row>
    <row r="378" spans="1:13" x14ac:dyDescent="0.25">
      <c r="A378" t="s">
        <v>38</v>
      </c>
      <c r="B378" t="s">
        <v>1614</v>
      </c>
      <c r="C378" t="s">
        <v>1084</v>
      </c>
      <c r="D378" t="s">
        <v>1454</v>
      </c>
      <c r="E378" t="s">
        <v>1617</v>
      </c>
      <c r="F378" t="s">
        <v>4830</v>
      </c>
      <c r="H378">
        <f t="shared" si="23"/>
        <v>2.7797396831803049E-2</v>
      </c>
      <c r="I378">
        <f t="shared" si="24"/>
        <v>209.42249240121581</v>
      </c>
      <c r="J378">
        <f t="shared" si="25"/>
        <v>2.779739683180305</v>
      </c>
      <c r="L378" s="2">
        <f t="shared" si="26"/>
        <v>200.47720364741642</v>
      </c>
      <c r="M378" s="2">
        <f t="shared" si="27"/>
        <v>2.4619110079709419</v>
      </c>
    </row>
    <row r="379" spans="1:13" x14ac:dyDescent="0.25">
      <c r="A379" t="s">
        <v>38</v>
      </c>
      <c r="B379" t="s">
        <v>1619</v>
      </c>
      <c r="C379" t="s">
        <v>1089</v>
      </c>
      <c r="D379" t="s">
        <v>1458</v>
      </c>
      <c r="E379" t="s">
        <v>1622</v>
      </c>
      <c r="F379" t="s">
        <v>677</v>
      </c>
      <c r="H379">
        <f t="shared" si="23"/>
        <v>2.7898294823933002E-2</v>
      </c>
      <c r="I379">
        <f t="shared" si="24"/>
        <v>210.18237082066872</v>
      </c>
      <c r="J379">
        <f t="shared" si="25"/>
        <v>2.7898294823933001</v>
      </c>
      <c r="L379" s="2">
        <f t="shared" si="26"/>
        <v>201.23708206686933</v>
      </c>
      <c r="M379" s="2">
        <f t="shared" si="27"/>
        <v>2.472000807183937</v>
      </c>
    </row>
    <row r="380" spans="1:13" x14ac:dyDescent="0.25">
      <c r="A380" t="s">
        <v>38</v>
      </c>
      <c r="B380" t="s">
        <v>1624</v>
      </c>
      <c r="C380" t="s">
        <v>4439</v>
      </c>
      <c r="D380" t="s">
        <v>1467</v>
      </c>
      <c r="E380" t="s">
        <v>1627</v>
      </c>
      <c r="F380" t="s">
        <v>693</v>
      </c>
      <c r="H380">
        <f t="shared" si="23"/>
        <v>2.7999192816062959E-2</v>
      </c>
      <c r="I380">
        <f t="shared" si="24"/>
        <v>210.94224924012158</v>
      </c>
      <c r="J380">
        <f t="shared" si="25"/>
        <v>2.7999192816062961</v>
      </c>
      <c r="L380" s="2">
        <f t="shared" si="26"/>
        <v>201.99696048632219</v>
      </c>
      <c r="M380" s="2">
        <f t="shared" si="27"/>
        <v>2.482090606396933</v>
      </c>
    </row>
    <row r="381" spans="1:13" x14ac:dyDescent="0.25">
      <c r="A381" t="s">
        <v>38</v>
      </c>
      <c r="B381" t="s">
        <v>1628</v>
      </c>
      <c r="C381" t="s">
        <v>1097</v>
      </c>
      <c r="D381" t="s">
        <v>1471</v>
      </c>
      <c r="E381" t="s">
        <v>1631</v>
      </c>
      <c r="F381" t="s">
        <v>677</v>
      </c>
      <c r="H381">
        <f t="shared" si="23"/>
        <v>2.8049641812127938E-2</v>
      </c>
      <c r="I381">
        <f t="shared" si="24"/>
        <v>210.18237082066872</v>
      </c>
      <c r="J381">
        <f t="shared" si="25"/>
        <v>2.8049641812127937</v>
      </c>
      <c r="L381" s="2">
        <f t="shared" si="26"/>
        <v>201.23708206686933</v>
      </c>
      <c r="M381" s="2">
        <f t="shared" si="27"/>
        <v>2.4871355060034306</v>
      </c>
    </row>
    <row r="382" spans="1:13" x14ac:dyDescent="0.25">
      <c r="A382" t="s">
        <v>38</v>
      </c>
      <c r="B382" t="s">
        <v>1632</v>
      </c>
      <c r="C382" t="s">
        <v>1101</v>
      </c>
      <c r="D382" t="s">
        <v>5137</v>
      </c>
      <c r="E382" t="s">
        <v>1635</v>
      </c>
      <c r="F382" t="s">
        <v>677</v>
      </c>
      <c r="H382">
        <f t="shared" si="23"/>
        <v>2.8100090808192917E-2</v>
      </c>
      <c r="I382">
        <f t="shared" si="24"/>
        <v>210.18237082066872</v>
      </c>
      <c r="J382">
        <f t="shared" si="25"/>
        <v>2.8100090808192917</v>
      </c>
      <c r="L382" s="2">
        <f t="shared" si="26"/>
        <v>201.23708206686933</v>
      </c>
      <c r="M382" s="2">
        <f t="shared" si="27"/>
        <v>2.4921804056099282</v>
      </c>
    </row>
    <row r="383" spans="1:13" x14ac:dyDescent="0.25">
      <c r="A383" t="s">
        <v>38</v>
      </c>
      <c r="B383" t="s">
        <v>1637</v>
      </c>
      <c r="C383" t="s">
        <v>1105</v>
      </c>
      <c r="D383" t="s">
        <v>1475</v>
      </c>
      <c r="E383" t="s">
        <v>1638</v>
      </c>
      <c r="F383" t="s">
        <v>672</v>
      </c>
      <c r="H383">
        <f t="shared" si="23"/>
        <v>2.8200988800322874E-2</v>
      </c>
      <c r="I383">
        <f t="shared" si="24"/>
        <v>208.66261398176292</v>
      </c>
      <c r="J383">
        <f t="shared" si="25"/>
        <v>2.8200988800322873</v>
      </c>
      <c r="L383" s="2">
        <f t="shared" si="26"/>
        <v>199.71732522796353</v>
      </c>
      <c r="M383" s="2">
        <f t="shared" si="27"/>
        <v>2.5022702048229242</v>
      </c>
    </row>
    <row r="384" spans="1:13" x14ac:dyDescent="0.25">
      <c r="A384" t="s">
        <v>38</v>
      </c>
      <c r="B384" t="s">
        <v>1639</v>
      </c>
      <c r="C384" t="s">
        <v>4244</v>
      </c>
      <c r="D384" t="s">
        <v>5138</v>
      </c>
      <c r="E384" t="s">
        <v>1640</v>
      </c>
      <c r="F384" t="s">
        <v>677</v>
      </c>
      <c r="H384">
        <f t="shared" si="23"/>
        <v>2.8352335788517809E-2</v>
      </c>
      <c r="I384">
        <f t="shared" si="24"/>
        <v>210.18237082066872</v>
      </c>
      <c r="J384">
        <f t="shared" si="25"/>
        <v>2.8352335788517808</v>
      </c>
      <c r="L384" s="2">
        <f t="shared" si="26"/>
        <v>201.23708206686933</v>
      </c>
      <c r="M384" s="2">
        <f t="shared" si="27"/>
        <v>2.5174049036424178</v>
      </c>
    </row>
    <row r="385" spans="1:13" x14ac:dyDescent="0.25">
      <c r="A385" t="s">
        <v>38</v>
      </c>
      <c r="B385" t="s">
        <v>1641</v>
      </c>
      <c r="C385" t="s">
        <v>1115</v>
      </c>
      <c r="D385" t="s">
        <v>1485</v>
      </c>
      <c r="E385" t="s">
        <v>1644</v>
      </c>
      <c r="F385" t="s">
        <v>693</v>
      </c>
      <c r="H385">
        <f t="shared" si="23"/>
        <v>2.8402784784582788E-2</v>
      </c>
      <c r="I385">
        <f t="shared" si="24"/>
        <v>210.94224924012158</v>
      </c>
      <c r="J385">
        <f t="shared" si="25"/>
        <v>2.8402784784582789</v>
      </c>
      <c r="L385" s="2">
        <f t="shared" si="26"/>
        <v>201.99696048632219</v>
      </c>
      <c r="M385" s="2">
        <f t="shared" si="27"/>
        <v>2.5224498032489153</v>
      </c>
    </row>
    <row r="386" spans="1:13" x14ac:dyDescent="0.25">
      <c r="A386" t="s">
        <v>38</v>
      </c>
      <c r="B386" t="s">
        <v>1645</v>
      </c>
      <c r="C386" t="s">
        <v>1120</v>
      </c>
      <c r="D386" t="s">
        <v>5139</v>
      </c>
      <c r="E386" t="s">
        <v>1648</v>
      </c>
      <c r="F386" t="s">
        <v>4830</v>
      </c>
      <c r="H386">
        <f t="shared" si="23"/>
        <v>2.8453233780647767E-2</v>
      </c>
      <c r="I386">
        <f t="shared" si="24"/>
        <v>209.42249240121581</v>
      </c>
      <c r="J386">
        <f t="shared" si="25"/>
        <v>2.8453233780647769</v>
      </c>
      <c r="L386" s="2">
        <f t="shared" si="26"/>
        <v>200.47720364741642</v>
      </c>
      <c r="M386" s="2">
        <f t="shared" si="27"/>
        <v>2.5274947028554138</v>
      </c>
    </row>
    <row r="387" spans="1:13" x14ac:dyDescent="0.25">
      <c r="A387" t="s">
        <v>38</v>
      </c>
      <c r="B387" t="s">
        <v>1649</v>
      </c>
      <c r="C387" t="s">
        <v>1125</v>
      </c>
      <c r="D387" t="s">
        <v>1489</v>
      </c>
      <c r="E387" t="s">
        <v>1650</v>
      </c>
      <c r="F387" t="s">
        <v>672</v>
      </c>
      <c r="H387">
        <f t="shared" si="23"/>
        <v>2.8503682776712745E-2</v>
      </c>
      <c r="I387">
        <f t="shared" si="24"/>
        <v>208.66261398176292</v>
      </c>
      <c r="J387">
        <f t="shared" si="25"/>
        <v>2.8503682776712744</v>
      </c>
      <c r="L387" s="2">
        <f t="shared" si="26"/>
        <v>199.71732522796353</v>
      </c>
      <c r="M387" s="2">
        <f t="shared" si="27"/>
        <v>2.5325396024619113</v>
      </c>
    </row>
    <row r="388" spans="1:13" x14ac:dyDescent="0.25">
      <c r="A388" t="s">
        <v>38</v>
      </c>
      <c r="B388" t="s">
        <v>1651</v>
      </c>
      <c r="C388" t="s">
        <v>3254</v>
      </c>
      <c r="D388" t="s">
        <v>5140</v>
      </c>
      <c r="E388" t="s">
        <v>1654</v>
      </c>
      <c r="F388" t="s">
        <v>677</v>
      </c>
      <c r="H388">
        <f t="shared" ref="H388:H451" si="28">(C388-19822)/19822</f>
        <v>2.8655029764907677E-2</v>
      </c>
      <c r="I388">
        <f t="shared" ref="I388:I451" si="29">F388/658*1000000</f>
        <v>210.18237082066872</v>
      </c>
      <c r="J388">
        <f t="shared" ref="J388:J451" si="30">H388*100</f>
        <v>2.8655029764907676</v>
      </c>
      <c r="L388" s="2">
        <f t="shared" si="26"/>
        <v>201.23708206686933</v>
      </c>
      <c r="M388" s="2">
        <f t="shared" si="27"/>
        <v>2.547674301281404</v>
      </c>
    </row>
    <row r="389" spans="1:13" x14ac:dyDescent="0.25">
      <c r="A389" t="s">
        <v>38</v>
      </c>
      <c r="B389" t="s">
        <v>1655</v>
      </c>
      <c r="C389" t="s">
        <v>1133</v>
      </c>
      <c r="D389" t="s">
        <v>5141</v>
      </c>
      <c r="E389" t="s">
        <v>1658</v>
      </c>
      <c r="F389" t="s">
        <v>693</v>
      </c>
      <c r="H389">
        <f t="shared" si="28"/>
        <v>2.8705478760972656E-2</v>
      </c>
      <c r="I389">
        <f t="shared" si="29"/>
        <v>210.94224924012158</v>
      </c>
      <c r="J389">
        <f t="shared" si="30"/>
        <v>2.8705478760972656</v>
      </c>
      <c r="L389" s="2">
        <f t="shared" si="26"/>
        <v>201.99696048632219</v>
      </c>
      <c r="M389" s="2">
        <f t="shared" si="27"/>
        <v>2.5527192008879025</v>
      </c>
    </row>
    <row r="390" spans="1:13" x14ac:dyDescent="0.25">
      <c r="A390" t="s">
        <v>38</v>
      </c>
      <c r="B390" t="s">
        <v>1659</v>
      </c>
      <c r="C390" t="s">
        <v>1137</v>
      </c>
      <c r="D390" t="s">
        <v>5142</v>
      </c>
      <c r="E390" t="s">
        <v>1662</v>
      </c>
      <c r="F390" t="s">
        <v>4830</v>
      </c>
      <c r="H390">
        <f t="shared" si="28"/>
        <v>2.8755927757037635E-2</v>
      </c>
      <c r="I390">
        <f t="shared" si="29"/>
        <v>209.42249240121581</v>
      </c>
      <c r="J390">
        <f t="shared" si="30"/>
        <v>2.8755927757037636</v>
      </c>
      <c r="L390" s="2">
        <f t="shared" si="26"/>
        <v>200.47720364741642</v>
      </c>
      <c r="M390" s="2">
        <f t="shared" si="27"/>
        <v>2.5577641004944001</v>
      </c>
    </row>
    <row r="391" spans="1:13" x14ac:dyDescent="0.25">
      <c r="A391" t="s">
        <v>38</v>
      </c>
      <c r="B391" t="s">
        <v>1663</v>
      </c>
      <c r="C391" t="s">
        <v>1141</v>
      </c>
      <c r="D391" t="s">
        <v>5143</v>
      </c>
      <c r="E391" t="s">
        <v>1666</v>
      </c>
      <c r="F391" t="s">
        <v>4830</v>
      </c>
      <c r="H391">
        <f t="shared" si="28"/>
        <v>2.8856825749167592E-2</v>
      </c>
      <c r="I391">
        <f t="shared" si="29"/>
        <v>209.42249240121581</v>
      </c>
      <c r="J391">
        <f t="shared" si="30"/>
        <v>2.8856825749167592</v>
      </c>
      <c r="L391" s="2">
        <f t="shared" si="26"/>
        <v>200.47720364741642</v>
      </c>
      <c r="M391" s="2">
        <f t="shared" si="27"/>
        <v>2.5678538997073961</v>
      </c>
    </row>
    <row r="392" spans="1:13" x14ac:dyDescent="0.25">
      <c r="A392" t="s">
        <v>38</v>
      </c>
      <c r="B392" t="s">
        <v>1667</v>
      </c>
      <c r="C392" t="s">
        <v>3260</v>
      </c>
      <c r="D392" t="s">
        <v>1517</v>
      </c>
      <c r="E392" t="s">
        <v>1670</v>
      </c>
      <c r="F392" t="s">
        <v>688</v>
      </c>
      <c r="H392">
        <f t="shared" si="28"/>
        <v>2.9008172737362527E-2</v>
      </c>
      <c r="I392">
        <f t="shared" si="29"/>
        <v>211.70212765957447</v>
      </c>
      <c r="J392">
        <f t="shared" si="30"/>
        <v>2.9008172737362528</v>
      </c>
      <c r="L392" s="2">
        <f t="shared" si="26"/>
        <v>202.75683890577508</v>
      </c>
      <c r="M392" s="2">
        <f t="shared" si="27"/>
        <v>2.5829885985268897</v>
      </c>
    </row>
    <row r="393" spans="1:13" x14ac:dyDescent="0.25">
      <c r="A393" t="s">
        <v>38</v>
      </c>
      <c r="B393" t="s">
        <v>1671</v>
      </c>
      <c r="C393" t="s">
        <v>1150</v>
      </c>
      <c r="D393" t="s">
        <v>5144</v>
      </c>
      <c r="E393" t="s">
        <v>1674</v>
      </c>
      <c r="F393" t="s">
        <v>688</v>
      </c>
      <c r="H393">
        <f t="shared" si="28"/>
        <v>2.9058621733427506E-2</v>
      </c>
      <c r="I393">
        <f t="shared" si="29"/>
        <v>211.70212765957447</v>
      </c>
      <c r="J393">
        <f t="shared" si="30"/>
        <v>2.9058621733427508</v>
      </c>
      <c r="L393" s="2">
        <f t="shared" si="26"/>
        <v>202.75683890577508</v>
      </c>
      <c r="M393" s="2">
        <f t="shared" si="27"/>
        <v>2.5880334981333872</v>
      </c>
    </row>
    <row r="394" spans="1:13" x14ac:dyDescent="0.25">
      <c r="A394" t="s">
        <v>38</v>
      </c>
      <c r="B394" t="s">
        <v>1675</v>
      </c>
      <c r="C394" t="s">
        <v>1155</v>
      </c>
      <c r="D394" t="s">
        <v>1521</v>
      </c>
      <c r="E394" t="s">
        <v>1678</v>
      </c>
      <c r="F394" t="s">
        <v>688</v>
      </c>
      <c r="H394">
        <f t="shared" si="28"/>
        <v>2.9109070729492485E-2</v>
      </c>
      <c r="I394">
        <f t="shared" si="29"/>
        <v>211.70212765957447</v>
      </c>
      <c r="J394">
        <f t="shared" si="30"/>
        <v>2.9109070729492483</v>
      </c>
      <c r="L394" s="2">
        <f t="shared" si="26"/>
        <v>202.75683890577508</v>
      </c>
      <c r="M394" s="2">
        <f t="shared" si="27"/>
        <v>2.5930783977398848</v>
      </c>
    </row>
    <row r="395" spans="1:13" x14ac:dyDescent="0.25">
      <c r="A395" t="s">
        <v>38</v>
      </c>
      <c r="B395" t="s">
        <v>1679</v>
      </c>
      <c r="C395" t="s">
        <v>3264</v>
      </c>
      <c r="D395" t="s">
        <v>5145</v>
      </c>
      <c r="E395" t="s">
        <v>1682</v>
      </c>
      <c r="F395" t="s">
        <v>693</v>
      </c>
      <c r="H395">
        <f t="shared" si="28"/>
        <v>2.9209968721622438E-2</v>
      </c>
      <c r="I395">
        <f t="shared" si="29"/>
        <v>210.94224924012158</v>
      </c>
      <c r="J395">
        <f t="shared" si="30"/>
        <v>2.9209968721622439</v>
      </c>
      <c r="L395" s="2">
        <f t="shared" si="26"/>
        <v>201.99696048632219</v>
      </c>
      <c r="M395" s="2">
        <f t="shared" si="27"/>
        <v>2.6031681969528808</v>
      </c>
    </row>
    <row r="396" spans="1:13" x14ac:dyDescent="0.25">
      <c r="A396" t="s">
        <v>38</v>
      </c>
      <c r="B396" t="s">
        <v>1684</v>
      </c>
      <c r="C396" t="s">
        <v>4251</v>
      </c>
      <c r="D396" t="s">
        <v>5146</v>
      </c>
      <c r="E396" t="s">
        <v>1687</v>
      </c>
      <c r="F396" t="s">
        <v>688</v>
      </c>
      <c r="H396">
        <f t="shared" si="28"/>
        <v>2.9310866713752395E-2</v>
      </c>
      <c r="I396">
        <f t="shared" si="29"/>
        <v>211.70212765957447</v>
      </c>
      <c r="J396">
        <f t="shared" si="30"/>
        <v>2.9310866713752395</v>
      </c>
      <c r="L396" s="2">
        <f t="shared" si="26"/>
        <v>202.75683890577508</v>
      </c>
      <c r="M396" s="2">
        <f t="shared" si="27"/>
        <v>2.613257996165876</v>
      </c>
    </row>
    <row r="397" spans="1:13" x14ac:dyDescent="0.25">
      <c r="A397" t="s">
        <v>38</v>
      </c>
      <c r="B397" t="s">
        <v>1688</v>
      </c>
      <c r="C397" t="s">
        <v>3267</v>
      </c>
      <c r="D397" t="s">
        <v>4838</v>
      </c>
      <c r="E397" t="s">
        <v>1691</v>
      </c>
      <c r="F397" t="s">
        <v>3229</v>
      </c>
      <c r="H397">
        <f t="shared" si="28"/>
        <v>2.9411764705882353E-2</v>
      </c>
      <c r="I397">
        <f t="shared" si="29"/>
        <v>212.46200607902739</v>
      </c>
      <c r="J397">
        <f t="shared" si="30"/>
        <v>2.9411764705882351</v>
      </c>
      <c r="L397" s="2">
        <f t="shared" si="26"/>
        <v>203.516717325228</v>
      </c>
      <c r="M397" s="2">
        <f t="shared" si="27"/>
        <v>2.623347795378872</v>
      </c>
    </row>
    <row r="398" spans="1:13" x14ac:dyDescent="0.25">
      <c r="A398" t="s">
        <v>38</v>
      </c>
      <c r="B398" t="s">
        <v>1693</v>
      </c>
      <c r="C398" t="s">
        <v>1173</v>
      </c>
      <c r="D398" t="s">
        <v>1537</v>
      </c>
      <c r="E398" t="s">
        <v>1696</v>
      </c>
      <c r="F398" t="s">
        <v>3226</v>
      </c>
      <c r="H398">
        <f t="shared" si="28"/>
        <v>2.9462213701947331E-2</v>
      </c>
      <c r="I398">
        <f t="shared" si="29"/>
        <v>213.22188449848025</v>
      </c>
      <c r="J398">
        <f t="shared" si="30"/>
        <v>2.9462213701947331</v>
      </c>
      <c r="L398" s="2">
        <f t="shared" ref="L398:L461" si="31">I398-$I$76</f>
        <v>204.27659574468086</v>
      </c>
      <c r="M398" s="2">
        <f t="shared" ref="M398:M461" si="32">J398-$J$76</f>
        <v>2.6283926949853695</v>
      </c>
    </row>
    <row r="399" spans="1:13" x14ac:dyDescent="0.25">
      <c r="A399" t="s">
        <v>38</v>
      </c>
      <c r="B399" t="s">
        <v>1697</v>
      </c>
      <c r="C399" t="s">
        <v>1173</v>
      </c>
      <c r="D399" t="s">
        <v>1537</v>
      </c>
      <c r="E399" t="s">
        <v>1700</v>
      </c>
      <c r="F399" t="s">
        <v>677</v>
      </c>
      <c r="H399">
        <f t="shared" si="28"/>
        <v>2.9462213701947331E-2</v>
      </c>
      <c r="I399">
        <f t="shared" si="29"/>
        <v>210.18237082066872</v>
      </c>
      <c r="J399">
        <f t="shared" si="30"/>
        <v>2.9462213701947331</v>
      </c>
      <c r="L399" s="2">
        <f t="shared" si="31"/>
        <v>201.23708206686933</v>
      </c>
      <c r="M399" s="2">
        <f t="shared" si="32"/>
        <v>2.6283926949853695</v>
      </c>
    </row>
    <row r="400" spans="1:13" x14ac:dyDescent="0.25">
      <c r="A400" t="s">
        <v>38</v>
      </c>
      <c r="B400" t="s">
        <v>1701</v>
      </c>
      <c r="C400" t="s">
        <v>4253</v>
      </c>
      <c r="D400" t="s">
        <v>5147</v>
      </c>
      <c r="E400" t="s">
        <v>1704</v>
      </c>
      <c r="F400" t="s">
        <v>688</v>
      </c>
      <c r="H400">
        <f t="shared" si="28"/>
        <v>2.9664009686207245E-2</v>
      </c>
      <c r="I400">
        <f t="shared" si="29"/>
        <v>211.70212765957447</v>
      </c>
      <c r="J400">
        <f t="shared" si="30"/>
        <v>2.9664009686207247</v>
      </c>
      <c r="L400" s="2">
        <f t="shared" si="31"/>
        <v>202.75683890577508</v>
      </c>
      <c r="M400" s="2">
        <f t="shared" si="32"/>
        <v>2.6485722934113616</v>
      </c>
    </row>
    <row r="401" spans="1:13" x14ac:dyDescent="0.25">
      <c r="A401" t="s">
        <v>38</v>
      </c>
      <c r="B401" t="s">
        <v>1705</v>
      </c>
      <c r="C401" t="s">
        <v>1183</v>
      </c>
      <c r="D401" t="s">
        <v>1555</v>
      </c>
      <c r="E401" t="s">
        <v>1708</v>
      </c>
      <c r="F401" t="s">
        <v>706</v>
      </c>
      <c r="H401">
        <f t="shared" si="28"/>
        <v>2.9764907678337203E-2</v>
      </c>
      <c r="I401">
        <f t="shared" si="29"/>
        <v>213.98176291793314</v>
      </c>
      <c r="J401">
        <f t="shared" si="30"/>
        <v>2.9764907678337202</v>
      </c>
      <c r="L401" s="2">
        <f t="shared" si="31"/>
        <v>205.03647416413375</v>
      </c>
      <c r="M401" s="2">
        <f t="shared" si="32"/>
        <v>2.6586620926243567</v>
      </c>
    </row>
    <row r="402" spans="1:13" x14ac:dyDescent="0.25">
      <c r="A402" t="s">
        <v>38</v>
      </c>
      <c r="B402" t="s">
        <v>1710</v>
      </c>
      <c r="C402" t="s">
        <v>1188</v>
      </c>
      <c r="D402" t="s">
        <v>5148</v>
      </c>
      <c r="E402" t="s">
        <v>1713</v>
      </c>
      <c r="F402" t="s">
        <v>3226</v>
      </c>
      <c r="H402">
        <f t="shared" si="28"/>
        <v>2.9815356674402181E-2</v>
      </c>
      <c r="I402">
        <f t="shared" si="29"/>
        <v>213.22188449848025</v>
      </c>
      <c r="J402">
        <f t="shared" si="30"/>
        <v>2.9815356674402183</v>
      </c>
      <c r="L402" s="2">
        <f t="shared" si="31"/>
        <v>204.27659574468086</v>
      </c>
      <c r="M402" s="2">
        <f t="shared" si="32"/>
        <v>2.6637069922308552</v>
      </c>
    </row>
    <row r="403" spans="1:13" x14ac:dyDescent="0.25">
      <c r="A403" t="s">
        <v>38</v>
      </c>
      <c r="B403" t="s">
        <v>1715</v>
      </c>
      <c r="C403" t="s">
        <v>1193</v>
      </c>
      <c r="D403" t="s">
        <v>5149</v>
      </c>
      <c r="E403" t="s">
        <v>1718</v>
      </c>
      <c r="F403" t="s">
        <v>3229</v>
      </c>
      <c r="H403">
        <f t="shared" si="28"/>
        <v>2.9865805670467156E-2</v>
      </c>
      <c r="I403">
        <f t="shared" si="29"/>
        <v>212.46200607902739</v>
      </c>
      <c r="J403">
        <f t="shared" si="30"/>
        <v>2.9865805670467158</v>
      </c>
      <c r="L403" s="2">
        <f t="shared" si="31"/>
        <v>203.516717325228</v>
      </c>
      <c r="M403" s="2">
        <f t="shared" si="32"/>
        <v>2.6687518918373527</v>
      </c>
    </row>
    <row r="404" spans="1:13" x14ac:dyDescent="0.25">
      <c r="A404" t="s">
        <v>38</v>
      </c>
      <c r="B404" t="s">
        <v>1720</v>
      </c>
      <c r="C404" t="s">
        <v>4464</v>
      </c>
      <c r="D404" t="s">
        <v>5150</v>
      </c>
      <c r="E404" t="s">
        <v>1723</v>
      </c>
      <c r="F404" t="s">
        <v>706</v>
      </c>
      <c r="H404">
        <f t="shared" si="28"/>
        <v>3.0017152658662092E-2</v>
      </c>
      <c r="I404">
        <f t="shared" si="29"/>
        <v>213.98176291793314</v>
      </c>
      <c r="J404">
        <f t="shared" si="30"/>
        <v>3.0017152658662094</v>
      </c>
      <c r="L404" s="2">
        <f t="shared" si="31"/>
        <v>205.03647416413375</v>
      </c>
      <c r="M404" s="2">
        <f t="shared" si="32"/>
        <v>2.6838865906568463</v>
      </c>
    </row>
    <row r="405" spans="1:13" x14ac:dyDescent="0.25">
      <c r="A405" t="s">
        <v>38</v>
      </c>
      <c r="B405" t="s">
        <v>1724</v>
      </c>
      <c r="C405" t="s">
        <v>1206</v>
      </c>
      <c r="D405" t="s">
        <v>5151</v>
      </c>
      <c r="E405" t="s">
        <v>1727</v>
      </c>
      <c r="F405" t="s">
        <v>738</v>
      </c>
      <c r="H405">
        <f t="shared" si="28"/>
        <v>3.0118050650792049E-2</v>
      </c>
      <c r="I405">
        <f t="shared" si="29"/>
        <v>214.74164133738603</v>
      </c>
      <c r="J405">
        <f t="shared" si="30"/>
        <v>3.011805065079205</v>
      </c>
      <c r="L405" s="2">
        <f t="shared" si="31"/>
        <v>205.79635258358664</v>
      </c>
      <c r="M405" s="2">
        <f t="shared" si="32"/>
        <v>2.6939763898698414</v>
      </c>
    </row>
    <row r="406" spans="1:13" x14ac:dyDescent="0.25">
      <c r="A406" t="s">
        <v>38</v>
      </c>
      <c r="B406" t="s">
        <v>1728</v>
      </c>
      <c r="C406" t="s">
        <v>1210</v>
      </c>
      <c r="D406" t="s">
        <v>5152</v>
      </c>
      <c r="E406" t="s">
        <v>1731</v>
      </c>
      <c r="F406" t="s">
        <v>706</v>
      </c>
      <c r="H406">
        <f t="shared" si="28"/>
        <v>3.0168499646857028E-2</v>
      </c>
      <c r="I406">
        <f t="shared" si="29"/>
        <v>213.98176291793314</v>
      </c>
      <c r="J406">
        <f t="shared" si="30"/>
        <v>3.0168499646857025</v>
      </c>
      <c r="L406" s="2">
        <f t="shared" si="31"/>
        <v>205.03647416413375</v>
      </c>
      <c r="M406" s="2">
        <f t="shared" si="32"/>
        <v>2.699021289476339</v>
      </c>
    </row>
    <row r="407" spans="1:13" x14ac:dyDescent="0.25">
      <c r="A407" t="s">
        <v>38</v>
      </c>
      <c r="B407" t="s">
        <v>1733</v>
      </c>
      <c r="C407" t="s">
        <v>1210</v>
      </c>
      <c r="D407" t="s">
        <v>5152</v>
      </c>
      <c r="E407" t="s">
        <v>1734</v>
      </c>
      <c r="F407" t="s">
        <v>3229</v>
      </c>
      <c r="H407">
        <f t="shared" si="28"/>
        <v>3.0168499646857028E-2</v>
      </c>
      <c r="I407">
        <f t="shared" si="29"/>
        <v>212.46200607902739</v>
      </c>
      <c r="J407">
        <f t="shared" si="30"/>
        <v>3.0168499646857025</v>
      </c>
      <c r="L407" s="2">
        <f t="shared" si="31"/>
        <v>203.516717325228</v>
      </c>
      <c r="M407" s="2">
        <f t="shared" si="32"/>
        <v>2.699021289476339</v>
      </c>
    </row>
    <row r="408" spans="1:13" x14ac:dyDescent="0.25">
      <c r="A408" t="s">
        <v>38</v>
      </c>
      <c r="B408" t="s">
        <v>1736</v>
      </c>
      <c r="C408" t="s">
        <v>4261</v>
      </c>
      <c r="D408" t="s">
        <v>5153</v>
      </c>
      <c r="E408" t="s">
        <v>1739</v>
      </c>
      <c r="F408" t="s">
        <v>3229</v>
      </c>
      <c r="H408">
        <f t="shared" si="28"/>
        <v>3.0269397638986985E-2</v>
      </c>
      <c r="I408">
        <f t="shared" si="29"/>
        <v>212.46200607902739</v>
      </c>
      <c r="J408">
        <f t="shared" si="30"/>
        <v>3.0269397638986986</v>
      </c>
      <c r="L408" s="2">
        <f t="shared" si="31"/>
        <v>203.516717325228</v>
      </c>
      <c r="M408" s="2">
        <f t="shared" si="32"/>
        <v>2.709111088689335</v>
      </c>
    </row>
    <row r="409" spans="1:13" x14ac:dyDescent="0.25">
      <c r="A409" t="s">
        <v>38</v>
      </c>
      <c r="B409" t="s">
        <v>1740</v>
      </c>
      <c r="C409" t="s">
        <v>1218</v>
      </c>
      <c r="D409" t="s">
        <v>5154</v>
      </c>
      <c r="E409" t="s">
        <v>1743</v>
      </c>
      <c r="F409" t="s">
        <v>3226</v>
      </c>
      <c r="H409">
        <f t="shared" si="28"/>
        <v>3.0370295631116942E-2</v>
      </c>
      <c r="I409">
        <f t="shared" si="29"/>
        <v>213.22188449848025</v>
      </c>
      <c r="J409">
        <f t="shared" si="30"/>
        <v>3.0370295631116941</v>
      </c>
      <c r="L409" s="2">
        <f t="shared" si="31"/>
        <v>204.27659574468086</v>
      </c>
      <c r="M409" s="2">
        <f t="shared" si="32"/>
        <v>2.7192008879023311</v>
      </c>
    </row>
    <row r="410" spans="1:13" x14ac:dyDescent="0.25">
      <c r="A410" t="s">
        <v>38</v>
      </c>
      <c r="B410" t="s">
        <v>1745</v>
      </c>
      <c r="C410" t="s">
        <v>1222</v>
      </c>
      <c r="D410" t="s">
        <v>5155</v>
      </c>
      <c r="E410" t="s">
        <v>1748</v>
      </c>
      <c r="F410" t="s">
        <v>706</v>
      </c>
      <c r="H410">
        <f t="shared" si="28"/>
        <v>3.0420744627181921E-2</v>
      </c>
      <c r="I410">
        <f t="shared" si="29"/>
        <v>213.98176291793314</v>
      </c>
      <c r="J410">
        <f t="shared" si="30"/>
        <v>3.0420744627181922</v>
      </c>
      <c r="L410" s="2">
        <f t="shared" si="31"/>
        <v>205.03647416413375</v>
      </c>
      <c r="M410" s="2">
        <f t="shared" si="32"/>
        <v>2.7242457875088286</v>
      </c>
    </row>
    <row r="411" spans="1:13" x14ac:dyDescent="0.25">
      <c r="A411" t="s">
        <v>38</v>
      </c>
      <c r="B411" t="s">
        <v>1750</v>
      </c>
      <c r="C411" t="s">
        <v>4265</v>
      </c>
      <c r="D411" t="s">
        <v>5156</v>
      </c>
      <c r="E411" t="s">
        <v>1753</v>
      </c>
      <c r="F411" t="s">
        <v>706</v>
      </c>
      <c r="H411">
        <f t="shared" si="28"/>
        <v>3.0521642619311874E-2</v>
      </c>
      <c r="I411">
        <f t="shared" si="29"/>
        <v>213.98176291793314</v>
      </c>
      <c r="J411">
        <f t="shared" si="30"/>
        <v>3.0521642619311873</v>
      </c>
      <c r="L411" s="2">
        <f t="shared" si="31"/>
        <v>205.03647416413375</v>
      </c>
      <c r="M411" s="2">
        <f t="shared" si="32"/>
        <v>2.7343355867218238</v>
      </c>
    </row>
    <row r="412" spans="1:13" x14ac:dyDescent="0.25">
      <c r="A412" t="s">
        <v>38</v>
      </c>
      <c r="B412" t="s">
        <v>1754</v>
      </c>
      <c r="C412" t="s">
        <v>1230</v>
      </c>
      <c r="D412" t="s">
        <v>5157</v>
      </c>
      <c r="E412" t="s">
        <v>1757</v>
      </c>
      <c r="F412" t="s">
        <v>711</v>
      </c>
      <c r="H412">
        <f t="shared" si="28"/>
        <v>3.0622540611441831E-2</v>
      </c>
      <c r="I412">
        <f t="shared" si="29"/>
        <v>216.26139817629181</v>
      </c>
      <c r="J412">
        <f t="shared" si="30"/>
        <v>3.0622540611441833</v>
      </c>
      <c r="L412" s="2">
        <f t="shared" si="31"/>
        <v>207.31610942249242</v>
      </c>
      <c r="M412" s="2">
        <f t="shared" si="32"/>
        <v>2.7444253859348198</v>
      </c>
    </row>
    <row r="413" spans="1:13" x14ac:dyDescent="0.25">
      <c r="A413" t="s">
        <v>38</v>
      </c>
      <c r="B413" t="s">
        <v>1758</v>
      </c>
      <c r="C413" t="s">
        <v>1234</v>
      </c>
      <c r="D413" t="s">
        <v>4847</v>
      </c>
      <c r="E413" t="s">
        <v>1761</v>
      </c>
      <c r="F413" t="s">
        <v>727</v>
      </c>
      <c r="H413">
        <f t="shared" si="28"/>
        <v>3.0723438603571789E-2</v>
      </c>
      <c r="I413">
        <f t="shared" si="29"/>
        <v>216.86930091185408</v>
      </c>
      <c r="J413">
        <f t="shared" si="30"/>
        <v>3.0723438603571789</v>
      </c>
      <c r="L413" s="2">
        <f t="shared" si="31"/>
        <v>207.92401215805469</v>
      </c>
      <c r="M413" s="2">
        <f t="shared" si="32"/>
        <v>2.7545151851478158</v>
      </c>
    </row>
    <row r="414" spans="1:13" x14ac:dyDescent="0.25">
      <c r="A414" t="s">
        <v>38</v>
      </c>
      <c r="B414" t="s">
        <v>1762</v>
      </c>
      <c r="C414" t="s">
        <v>1238</v>
      </c>
      <c r="D414" t="s">
        <v>5158</v>
      </c>
      <c r="E414" t="s">
        <v>1765</v>
      </c>
      <c r="F414" t="s">
        <v>738</v>
      </c>
      <c r="H414">
        <f t="shared" si="28"/>
        <v>3.0773887599636767E-2</v>
      </c>
      <c r="I414">
        <f t="shared" si="29"/>
        <v>214.74164133738603</v>
      </c>
      <c r="J414">
        <f t="shared" si="30"/>
        <v>3.0773887599636769</v>
      </c>
      <c r="L414" s="2">
        <f t="shared" si="31"/>
        <v>205.79635258358664</v>
      </c>
      <c r="M414" s="2">
        <f t="shared" si="32"/>
        <v>2.7595600847543134</v>
      </c>
    </row>
    <row r="415" spans="1:13" x14ac:dyDescent="0.25">
      <c r="A415" t="s">
        <v>38</v>
      </c>
      <c r="B415" t="s">
        <v>1766</v>
      </c>
      <c r="C415" t="s">
        <v>1242</v>
      </c>
      <c r="D415" t="s">
        <v>4848</v>
      </c>
      <c r="E415" t="s">
        <v>1769</v>
      </c>
      <c r="F415" t="s">
        <v>738</v>
      </c>
      <c r="H415">
        <f t="shared" si="28"/>
        <v>3.0874785591766724E-2</v>
      </c>
      <c r="I415">
        <f t="shared" si="29"/>
        <v>214.74164133738603</v>
      </c>
      <c r="J415">
        <f t="shared" si="30"/>
        <v>3.0874785591766725</v>
      </c>
      <c r="L415" s="2">
        <f t="shared" si="31"/>
        <v>205.79635258358664</v>
      </c>
      <c r="M415" s="2">
        <f t="shared" si="32"/>
        <v>2.7696498839673094</v>
      </c>
    </row>
    <row r="416" spans="1:13" x14ac:dyDescent="0.25">
      <c r="A416" t="s">
        <v>38</v>
      </c>
      <c r="B416" t="s">
        <v>1771</v>
      </c>
      <c r="C416" t="s">
        <v>3286</v>
      </c>
      <c r="D416" t="s">
        <v>3463</v>
      </c>
      <c r="E416" t="s">
        <v>1774</v>
      </c>
      <c r="F416" t="s">
        <v>716</v>
      </c>
      <c r="H416">
        <f t="shared" si="28"/>
        <v>3.0975683583896681E-2</v>
      </c>
      <c r="I416">
        <f t="shared" si="29"/>
        <v>215.50151975683892</v>
      </c>
      <c r="J416">
        <f t="shared" si="30"/>
        <v>3.097568358389668</v>
      </c>
      <c r="L416" s="2">
        <f t="shared" si="31"/>
        <v>206.55623100303953</v>
      </c>
      <c r="M416" s="2">
        <f t="shared" si="32"/>
        <v>2.7797396831803045</v>
      </c>
    </row>
    <row r="417" spans="1:13" x14ac:dyDescent="0.25">
      <c r="A417" t="s">
        <v>38</v>
      </c>
      <c r="B417" t="s">
        <v>1775</v>
      </c>
      <c r="C417" t="s">
        <v>1250</v>
      </c>
      <c r="D417" t="s">
        <v>3464</v>
      </c>
      <c r="E417" t="s">
        <v>1778</v>
      </c>
      <c r="F417" t="s">
        <v>711</v>
      </c>
      <c r="H417">
        <f t="shared" si="28"/>
        <v>3.102613257996166E-2</v>
      </c>
      <c r="I417">
        <f t="shared" si="29"/>
        <v>216.26139817629181</v>
      </c>
      <c r="J417">
        <f t="shared" si="30"/>
        <v>3.1026132579961661</v>
      </c>
      <c r="L417" s="2">
        <f t="shared" si="31"/>
        <v>207.31610942249242</v>
      </c>
      <c r="M417" s="2">
        <f t="shared" si="32"/>
        <v>2.784784582786803</v>
      </c>
    </row>
    <row r="418" spans="1:13" x14ac:dyDescent="0.25">
      <c r="A418" t="s">
        <v>38</v>
      </c>
      <c r="B418" t="s">
        <v>1779</v>
      </c>
      <c r="C418" t="s">
        <v>4273</v>
      </c>
      <c r="D418" t="s">
        <v>3466</v>
      </c>
      <c r="E418" t="s">
        <v>1782</v>
      </c>
      <c r="F418" t="s">
        <v>716</v>
      </c>
      <c r="H418">
        <f t="shared" si="28"/>
        <v>3.1127030572091617E-2</v>
      </c>
      <c r="I418">
        <f t="shared" si="29"/>
        <v>215.50151975683892</v>
      </c>
      <c r="J418">
        <f t="shared" si="30"/>
        <v>3.1127030572091616</v>
      </c>
      <c r="L418" s="2">
        <f t="shared" si="31"/>
        <v>206.55623100303953</v>
      </c>
      <c r="M418" s="2">
        <f t="shared" si="32"/>
        <v>2.7948743819997981</v>
      </c>
    </row>
    <row r="419" spans="1:13" x14ac:dyDescent="0.25">
      <c r="A419" t="s">
        <v>38</v>
      </c>
      <c r="B419" t="s">
        <v>1784</v>
      </c>
      <c r="C419" t="s">
        <v>4275</v>
      </c>
      <c r="D419" t="s">
        <v>5159</v>
      </c>
      <c r="E419" t="s">
        <v>1787</v>
      </c>
      <c r="F419" t="s">
        <v>711</v>
      </c>
      <c r="H419">
        <f t="shared" si="28"/>
        <v>3.1227928564221571E-2</v>
      </c>
      <c r="I419">
        <f t="shared" si="29"/>
        <v>216.26139817629181</v>
      </c>
      <c r="J419">
        <f t="shared" si="30"/>
        <v>3.1227928564221572</v>
      </c>
      <c r="L419" s="2">
        <f t="shared" si="31"/>
        <v>207.31610942249242</v>
      </c>
      <c r="M419" s="2">
        <f t="shared" si="32"/>
        <v>2.8049641812127941</v>
      </c>
    </row>
    <row r="420" spans="1:13" x14ac:dyDescent="0.25">
      <c r="A420" t="s">
        <v>38</v>
      </c>
      <c r="B420" t="s">
        <v>1789</v>
      </c>
      <c r="C420" t="s">
        <v>1262</v>
      </c>
      <c r="D420" t="s">
        <v>3470</v>
      </c>
      <c r="E420" t="s">
        <v>1792</v>
      </c>
      <c r="F420" t="s">
        <v>756</v>
      </c>
      <c r="H420">
        <f t="shared" si="28"/>
        <v>3.1328826556351531E-2</v>
      </c>
      <c r="I420">
        <f t="shared" si="29"/>
        <v>217.629179331307</v>
      </c>
      <c r="J420">
        <f t="shared" si="30"/>
        <v>3.1328826556351532</v>
      </c>
      <c r="L420" s="2">
        <f t="shared" si="31"/>
        <v>208.68389057750761</v>
      </c>
      <c r="M420" s="2">
        <f t="shared" si="32"/>
        <v>2.8150539804257901</v>
      </c>
    </row>
    <row r="421" spans="1:13" x14ac:dyDescent="0.25">
      <c r="A421" t="s">
        <v>38</v>
      </c>
      <c r="B421" t="s">
        <v>1793</v>
      </c>
      <c r="C421" t="s">
        <v>1266</v>
      </c>
      <c r="D421" t="s">
        <v>5160</v>
      </c>
      <c r="E421" t="s">
        <v>1796</v>
      </c>
      <c r="F421" t="s">
        <v>756</v>
      </c>
      <c r="H421">
        <f t="shared" si="28"/>
        <v>3.1379275552416507E-2</v>
      </c>
      <c r="I421">
        <f t="shared" si="29"/>
        <v>217.629179331307</v>
      </c>
      <c r="J421">
        <f t="shared" si="30"/>
        <v>3.1379275552416508</v>
      </c>
      <c r="L421" s="2">
        <f t="shared" si="31"/>
        <v>208.68389057750761</v>
      </c>
      <c r="M421" s="2">
        <f t="shared" si="32"/>
        <v>2.8200988800322877</v>
      </c>
    </row>
    <row r="422" spans="1:13" x14ac:dyDescent="0.25">
      <c r="A422" t="s">
        <v>38</v>
      </c>
      <c r="B422" t="s">
        <v>1797</v>
      </c>
      <c r="C422" t="s">
        <v>1270</v>
      </c>
      <c r="D422" t="s">
        <v>5161</v>
      </c>
      <c r="E422" t="s">
        <v>1800</v>
      </c>
      <c r="F422" t="s">
        <v>727</v>
      </c>
      <c r="H422">
        <f t="shared" si="28"/>
        <v>3.1429724548481489E-2</v>
      </c>
      <c r="I422">
        <f t="shared" si="29"/>
        <v>216.86930091185408</v>
      </c>
      <c r="J422">
        <f t="shared" si="30"/>
        <v>3.1429724548481488</v>
      </c>
      <c r="L422" s="2">
        <f t="shared" si="31"/>
        <v>207.92401215805469</v>
      </c>
      <c r="M422" s="2">
        <f t="shared" si="32"/>
        <v>2.8251437796387853</v>
      </c>
    </row>
    <row r="423" spans="1:13" x14ac:dyDescent="0.25">
      <c r="A423" t="s">
        <v>38</v>
      </c>
      <c r="B423" t="s">
        <v>1802</v>
      </c>
      <c r="C423" t="s">
        <v>4280</v>
      </c>
      <c r="D423" t="s">
        <v>3472</v>
      </c>
      <c r="E423" t="s">
        <v>1805</v>
      </c>
      <c r="F423" t="s">
        <v>727</v>
      </c>
      <c r="H423">
        <f t="shared" si="28"/>
        <v>3.1530622540611439E-2</v>
      </c>
      <c r="I423">
        <f t="shared" si="29"/>
        <v>216.86930091185408</v>
      </c>
      <c r="J423">
        <f t="shared" si="30"/>
        <v>3.1530622540611439</v>
      </c>
      <c r="L423" s="2">
        <f t="shared" si="31"/>
        <v>207.92401215805469</v>
      </c>
      <c r="M423" s="2">
        <f t="shared" si="32"/>
        <v>2.8352335788517804</v>
      </c>
    </row>
    <row r="424" spans="1:13" x14ac:dyDescent="0.25">
      <c r="A424" t="s">
        <v>38</v>
      </c>
      <c r="B424" t="s">
        <v>1806</v>
      </c>
      <c r="C424" t="s">
        <v>4282</v>
      </c>
      <c r="D424" t="s">
        <v>5162</v>
      </c>
      <c r="E424" t="s">
        <v>1809</v>
      </c>
      <c r="F424" t="s">
        <v>756</v>
      </c>
      <c r="H424">
        <f t="shared" si="28"/>
        <v>3.1681969528806378E-2</v>
      </c>
      <c r="I424">
        <f t="shared" si="29"/>
        <v>217.629179331307</v>
      </c>
      <c r="J424">
        <f t="shared" si="30"/>
        <v>3.168196952880638</v>
      </c>
      <c r="L424" s="2">
        <f t="shared" si="31"/>
        <v>208.68389057750761</v>
      </c>
      <c r="M424" s="2">
        <f t="shared" si="32"/>
        <v>2.8503682776712749</v>
      </c>
    </row>
    <row r="425" spans="1:13" x14ac:dyDescent="0.25">
      <c r="A425" t="s">
        <v>38</v>
      </c>
      <c r="B425" t="s">
        <v>1810</v>
      </c>
      <c r="C425" t="s">
        <v>1282</v>
      </c>
      <c r="D425" t="s">
        <v>5163</v>
      </c>
      <c r="E425" t="s">
        <v>1813</v>
      </c>
      <c r="F425" t="s">
        <v>756</v>
      </c>
      <c r="H425">
        <f t="shared" si="28"/>
        <v>3.1732418524871353E-2</v>
      </c>
      <c r="I425">
        <f t="shared" si="29"/>
        <v>217.629179331307</v>
      </c>
      <c r="J425">
        <f t="shared" si="30"/>
        <v>3.1732418524871351</v>
      </c>
      <c r="L425" s="2">
        <f t="shared" si="31"/>
        <v>208.68389057750761</v>
      </c>
      <c r="M425" s="2">
        <f t="shared" si="32"/>
        <v>2.8554131772777716</v>
      </c>
    </row>
    <row r="426" spans="1:13" x14ac:dyDescent="0.25">
      <c r="A426" t="s">
        <v>38</v>
      </c>
      <c r="B426" t="s">
        <v>1815</v>
      </c>
      <c r="C426" t="s">
        <v>1286</v>
      </c>
      <c r="D426" t="s">
        <v>5164</v>
      </c>
      <c r="E426" t="s">
        <v>1818</v>
      </c>
      <c r="F426" t="s">
        <v>743</v>
      </c>
      <c r="H426">
        <f t="shared" si="28"/>
        <v>3.1782867520936335E-2</v>
      </c>
      <c r="I426">
        <f t="shared" si="29"/>
        <v>218.38905775075986</v>
      </c>
      <c r="J426">
        <f t="shared" si="30"/>
        <v>3.1782867520936335</v>
      </c>
      <c r="L426" s="2">
        <f t="shared" si="31"/>
        <v>209.44376899696047</v>
      </c>
      <c r="M426" s="2">
        <f t="shared" si="32"/>
        <v>2.86045807688427</v>
      </c>
    </row>
    <row r="427" spans="1:13" x14ac:dyDescent="0.25">
      <c r="A427" t="s">
        <v>38</v>
      </c>
      <c r="B427" t="s">
        <v>1820</v>
      </c>
      <c r="C427" t="s">
        <v>1290</v>
      </c>
      <c r="D427" t="s">
        <v>5165</v>
      </c>
      <c r="E427" t="s">
        <v>1823</v>
      </c>
      <c r="F427" t="s">
        <v>756</v>
      </c>
      <c r="H427">
        <f t="shared" si="28"/>
        <v>3.183331651700131E-2</v>
      </c>
      <c r="I427">
        <f t="shared" si="29"/>
        <v>217.629179331307</v>
      </c>
      <c r="J427">
        <f t="shared" si="30"/>
        <v>3.1833316517001311</v>
      </c>
      <c r="L427" s="2">
        <f t="shared" si="31"/>
        <v>208.68389057750761</v>
      </c>
      <c r="M427" s="2">
        <f t="shared" si="32"/>
        <v>2.8655029764907676</v>
      </c>
    </row>
    <row r="428" spans="1:13" x14ac:dyDescent="0.25">
      <c r="A428" t="s">
        <v>38</v>
      </c>
      <c r="B428" t="s">
        <v>1825</v>
      </c>
      <c r="C428" t="s">
        <v>4487</v>
      </c>
      <c r="D428" t="s">
        <v>5166</v>
      </c>
      <c r="E428" t="s">
        <v>1828</v>
      </c>
      <c r="F428" t="s">
        <v>765</v>
      </c>
      <c r="H428">
        <f t="shared" si="28"/>
        <v>3.1984663505196249E-2</v>
      </c>
      <c r="I428">
        <f t="shared" si="29"/>
        <v>219.14893617021275</v>
      </c>
      <c r="J428">
        <f t="shared" si="30"/>
        <v>3.1984663505196251</v>
      </c>
      <c r="L428" s="2">
        <f t="shared" si="31"/>
        <v>210.20364741641336</v>
      </c>
      <c r="M428" s="2">
        <f t="shared" si="32"/>
        <v>2.880637675310262</v>
      </c>
    </row>
    <row r="429" spans="1:13" x14ac:dyDescent="0.25">
      <c r="A429" t="s">
        <v>38</v>
      </c>
      <c r="B429" t="s">
        <v>1829</v>
      </c>
      <c r="C429" t="s">
        <v>1298</v>
      </c>
      <c r="D429" t="s">
        <v>5167</v>
      </c>
      <c r="E429" t="s">
        <v>1832</v>
      </c>
      <c r="F429" t="s">
        <v>765</v>
      </c>
      <c r="H429">
        <f t="shared" si="28"/>
        <v>3.2035112501261225E-2</v>
      </c>
      <c r="I429">
        <f t="shared" si="29"/>
        <v>219.14893617021275</v>
      </c>
      <c r="J429">
        <f t="shared" si="30"/>
        <v>3.2035112501261223</v>
      </c>
      <c r="L429" s="2">
        <f t="shared" si="31"/>
        <v>210.20364741641336</v>
      </c>
      <c r="M429" s="2">
        <f t="shared" si="32"/>
        <v>2.8856825749167587</v>
      </c>
    </row>
    <row r="430" spans="1:13" x14ac:dyDescent="0.25">
      <c r="A430" t="s">
        <v>38</v>
      </c>
      <c r="B430" t="s">
        <v>1833</v>
      </c>
      <c r="C430" t="s">
        <v>3298</v>
      </c>
      <c r="D430" t="s">
        <v>5168</v>
      </c>
      <c r="E430" t="s">
        <v>1836</v>
      </c>
      <c r="F430" t="s">
        <v>765</v>
      </c>
      <c r="H430">
        <f t="shared" si="28"/>
        <v>3.2136010493391182E-2</v>
      </c>
      <c r="I430">
        <f t="shared" si="29"/>
        <v>219.14893617021275</v>
      </c>
      <c r="J430">
        <f t="shared" si="30"/>
        <v>3.2136010493391183</v>
      </c>
      <c r="L430" s="2">
        <f t="shared" si="31"/>
        <v>210.20364741641336</v>
      </c>
      <c r="M430" s="2">
        <f t="shared" si="32"/>
        <v>2.8957723741297547</v>
      </c>
    </row>
    <row r="431" spans="1:13" x14ac:dyDescent="0.25">
      <c r="A431" t="s">
        <v>38</v>
      </c>
      <c r="B431" t="s">
        <v>1838</v>
      </c>
      <c r="C431" t="s">
        <v>1307</v>
      </c>
      <c r="D431" t="s">
        <v>5169</v>
      </c>
      <c r="E431" t="s">
        <v>1841</v>
      </c>
      <c r="F431" t="s">
        <v>743</v>
      </c>
      <c r="H431">
        <f t="shared" si="28"/>
        <v>3.2186459489456157E-2</v>
      </c>
      <c r="I431">
        <f t="shared" si="29"/>
        <v>218.38905775075986</v>
      </c>
      <c r="J431">
        <f t="shared" si="30"/>
        <v>3.2186459489456158</v>
      </c>
      <c r="L431" s="2">
        <f t="shared" si="31"/>
        <v>209.44376899696047</v>
      </c>
      <c r="M431" s="2">
        <f t="shared" si="32"/>
        <v>2.9008172737362523</v>
      </c>
    </row>
    <row r="432" spans="1:13" x14ac:dyDescent="0.25">
      <c r="A432" t="s">
        <v>38</v>
      </c>
      <c r="B432" t="s">
        <v>1843</v>
      </c>
      <c r="C432" t="s">
        <v>5170</v>
      </c>
      <c r="D432" t="s">
        <v>5171</v>
      </c>
      <c r="E432" t="s">
        <v>1846</v>
      </c>
      <c r="F432" t="s">
        <v>756</v>
      </c>
      <c r="H432">
        <f t="shared" si="28"/>
        <v>3.2236908485521139E-2</v>
      </c>
      <c r="I432">
        <f t="shared" si="29"/>
        <v>217.629179331307</v>
      </c>
      <c r="J432">
        <f t="shared" si="30"/>
        <v>3.2236908485521139</v>
      </c>
      <c r="L432" s="2">
        <f t="shared" si="31"/>
        <v>208.68389057750761</v>
      </c>
      <c r="M432" s="2">
        <f t="shared" si="32"/>
        <v>2.9058621733427508</v>
      </c>
    </row>
    <row r="433" spans="1:13" x14ac:dyDescent="0.25">
      <c r="A433" t="s">
        <v>38</v>
      </c>
      <c r="B433" t="s">
        <v>1847</v>
      </c>
      <c r="C433" t="s">
        <v>3303</v>
      </c>
      <c r="D433" t="s">
        <v>5172</v>
      </c>
      <c r="E433" t="s">
        <v>1850</v>
      </c>
      <c r="F433" t="s">
        <v>3243</v>
      </c>
      <c r="H433">
        <f t="shared" si="28"/>
        <v>3.2438704469781053E-2</v>
      </c>
      <c r="I433">
        <f t="shared" si="29"/>
        <v>220.66869300911853</v>
      </c>
      <c r="J433">
        <f t="shared" si="30"/>
        <v>3.2438704469781054</v>
      </c>
      <c r="L433" s="2">
        <f t="shared" si="31"/>
        <v>211.72340425531914</v>
      </c>
      <c r="M433" s="2">
        <f t="shared" si="32"/>
        <v>2.9260417717687419</v>
      </c>
    </row>
    <row r="434" spans="1:13" x14ac:dyDescent="0.25">
      <c r="A434" t="s">
        <v>38</v>
      </c>
      <c r="B434" t="s">
        <v>1851</v>
      </c>
      <c r="C434" t="s">
        <v>1318</v>
      </c>
      <c r="D434" t="s">
        <v>5173</v>
      </c>
      <c r="E434" t="s">
        <v>1854</v>
      </c>
      <c r="F434" t="s">
        <v>774</v>
      </c>
      <c r="H434">
        <f t="shared" si="28"/>
        <v>3.2489153465846028E-2</v>
      </c>
      <c r="I434">
        <f t="shared" si="29"/>
        <v>219.90881458966567</v>
      </c>
      <c r="J434">
        <f t="shared" si="30"/>
        <v>3.248915346584603</v>
      </c>
      <c r="L434" s="2">
        <f t="shared" si="31"/>
        <v>210.96352583586628</v>
      </c>
      <c r="M434" s="2">
        <f t="shared" si="32"/>
        <v>2.9310866713752395</v>
      </c>
    </row>
    <row r="435" spans="1:13" x14ac:dyDescent="0.25">
      <c r="A435" t="s">
        <v>38</v>
      </c>
      <c r="B435" t="s">
        <v>1855</v>
      </c>
      <c r="C435" t="s">
        <v>1322</v>
      </c>
      <c r="D435" t="s">
        <v>5174</v>
      </c>
      <c r="E435" t="s">
        <v>1858</v>
      </c>
      <c r="F435" t="s">
        <v>765</v>
      </c>
      <c r="H435">
        <f t="shared" si="28"/>
        <v>3.253960246191101E-2</v>
      </c>
      <c r="I435">
        <f t="shared" si="29"/>
        <v>219.14893617021275</v>
      </c>
      <c r="J435">
        <f t="shared" si="30"/>
        <v>3.253960246191101</v>
      </c>
      <c r="L435" s="2">
        <f t="shared" si="31"/>
        <v>210.20364741641336</v>
      </c>
      <c r="M435" s="2">
        <f t="shared" si="32"/>
        <v>2.9361315709817379</v>
      </c>
    </row>
    <row r="436" spans="1:13" x14ac:dyDescent="0.25">
      <c r="A436" t="s">
        <v>38</v>
      </c>
      <c r="B436" t="s">
        <v>1860</v>
      </c>
      <c r="C436" t="s">
        <v>1326</v>
      </c>
      <c r="D436" t="s">
        <v>5175</v>
      </c>
      <c r="E436" t="s">
        <v>1863</v>
      </c>
      <c r="F436" t="s">
        <v>765</v>
      </c>
      <c r="H436">
        <f t="shared" si="28"/>
        <v>3.2590051457975985E-2</v>
      </c>
      <c r="I436">
        <f t="shared" si="29"/>
        <v>219.14893617021275</v>
      </c>
      <c r="J436">
        <f t="shared" si="30"/>
        <v>3.2590051457975986</v>
      </c>
      <c r="L436" s="2">
        <f t="shared" si="31"/>
        <v>210.20364741641336</v>
      </c>
      <c r="M436" s="2">
        <f t="shared" si="32"/>
        <v>2.9411764705882355</v>
      </c>
    </row>
    <row r="437" spans="1:13" x14ac:dyDescent="0.25">
      <c r="A437" t="s">
        <v>38</v>
      </c>
      <c r="B437" t="s">
        <v>1864</v>
      </c>
      <c r="C437" t="s">
        <v>4846</v>
      </c>
      <c r="D437" t="s">
        <v>5176</v>
      </c>
      <c r="E437" t="s">
        <v>1867</v>
      </c>
      <c r="F437" t="s">
        <v>765</v>
      </c>
      <c r="H437">
        <f t="shared" si="28"/>
        <v>3.2690949450105942E-2</v>
      </c>
      <c r="I437">
        <f t="shared" si="29"/>
        <v>219.14893617021275</v>
      </c>
      <c r="J437">
        <f t="shared" si="30"/>
        <v>3.2690949450105942</v>
      </c>
      <c r="L437" s="2">
        <f t="shared" si="31"/>
        <v>210.20364741641336</v>
      </c>
      <c r="M437" s="2">
        <f t="shared" si="32"/>
        <v>2.9512662698012306</v>
      </c>
    </row>
    <row r="438" spans="1:13" x14ac:dyDescent="0.25">
      <c r="A438" t="s">
        <v>38</v>
      </c>
      <c r="B438" t="s">
        <v>1868</v>
      </c>
      <c r="C438" t="s">
        <v>1335</v>
      </c>
      <c r="D438" t="s">
        <v>5177</v>
      </c>
      <c r="E438" t="s">
        <v>1871</v>
      </c>
      <c r="F438" t="s">
        <v>3245</v>
      </c>
      <c r="H438">
        <f t="shared" si="28"/>
        <v>3.27918474422359E-2</v>
      </c>
      <c r="I438">
        <f t="shared" si="29"/>
        <v>221.42857142857142</v>
      </c>
      <c r="J438">
        <f t="shared" si="30"/>
        <v>3.2791847442235902</v>
      </c>
      <c r="L438" s="2">
        <f t="shared" si="31"/>
        <v>212.48328267477203</v>
      </c>
      <c r="M438" s="2">
        <f t="shared" si="32"/>
        <v>2.9613560690142267</v>
      </c>
    </row>
    <row r="439" spans="1:13" x14ac:dyDescent="0.25">
      <c r="A439" t="s">
        <v>38</v>
      </c>
      <c r="B439" t="s">
        <v>1873</v>
      </c>
      <c r="C439" t="s">
        <v>1340</v>
      </c>
      <c r="D439" t="s">
        <v>5178</v>
      </c>
      <c r="E439" t="s">
        <v>1876</v>
      </c>
      <c r="F439" t="s">
        <v>3243</v>
      </c>
      <c r="H439">
        <f t="shared" si="28"/>
        <v>3.2892745434365857E-2</v>
      </c>
      <c r="I439">
        <f t="shared" si="29"/>
        <v>220.66869300911853</v>
      </c>
      <c r="J439">
        <f t="shared" si="30"/>
        <v>3.2892745434365858</v>
      </c>
      <c r="L439" s="2">
        <f t="shared" si="31"/>
        <v>211.72340425531914</v>
      </c>
      <c r="M439" s="2">
        <f t="shared" si="32"/>
        <v>2.9714458682272227</v>
      </c>
    </row>
    <row r="440" spans="1:13" x14ac:dyDescent="0.25">
      <c r="A440" t="s">
        <v>38</v>
      </c>
      <c r="B440" t="s">
        <v>1877</v>
      </c>
      <c r="C440" t="s">
        <v>3312</v>
      </c>
      <c r="D440" t="s">
        <v>5179</v>
      </c>
      <c r="E440" t="s">
        <v>1880</v>
      </c>
      <c r="F440" t="s">
        <v>3243</v>
      </c>
      <c r="H440">
        <f t="shared" si="28"/>
        <v>3.2993643426495814E-2</v>
      </c>
      <c r="I440">
        <f t="shared" si="29"/>
        <v>220.66869300911853</v>
      </c>
      <c r="J440">
        <f t="shared" si="30"/>
        <v>3.2993643426495813</v>
      </c>
      <c r="L440" s="2">
        <f t="shared" si="31"/>
        <v>211.72340425531914</v>
      </c>
      <c r="M440" s="2">
        <f t="shared" si="32"/>
        <v>2.9815356674402178</v>
      </c>
    </row>
    <row r="441" spans="1:13" x14ac:dyDescent="0.25">
      <c r="A441" t="s">
        <v>38</v>
      </c>
      <c r="B441" t="s">
        <v>1881</v>
      </c>
      <c r="C441" t="s">
        <v>1349</v>
      </c>
      <c r="D441" t="s">
        <v>5180</v>
      </c>
      <c r="E441" t="s">
        <v>1882</v>
      </c>
      <c r="F441" t="s">
        <v>774</v>
      </c>
      <c r="H441">
        <f t="shared" si="28"/>
        <v>3.3044092422560789E-2</v>
      </c>
      <c r="I441">
        <f t="shared" si="29"/>
        <v>219.90881458966567</v>
      </c>
      <c r="J441">
        <f t="shared" si="30"/>
        <v>3.3044092422560789</v>
      </c>
      <c r="L441" s="2">
        <f t="shared" si="31"/>
        <v>210.96352583586628</v>
      </c>
      <c r="M441" s="2">
        <f t="shared" si="32"/>
        <v>2.9865805670467154</v>
      </c>
    </row>
    <row r="442" spans="1:13" x14ac:dyDescent="0.25">
      <c r="A442" t="s">
        <v>38</v>
      </c>
      <c r="B442" t="s">
        <v>1883</v>
      </c>
      <c r="C442" t="s">
        <v>1353</v>
      </c>
      <c r="D442" t="s">
        <v>5181</v>
      </c>
      <c r="E442" t="s">
        <v>1886</v>
      </c>
      <c r="F442" t="s">
        <v>774</v>
      </c>
      <c r="H442">
        <f t="shared" si="28"/>
        <v>3.3094541418625771E-2</v>
      </c>
      <c r="I442">
        <f t="shared" si="29"/>
        <v>219.90881458966567</v>
      </c>
      <c r="J442">
        <f t="shared" si="30"/>
        <v>3.3094541418625769</v>
      </c>
      <c r="L442" s="2">
        <f t="shared" si="31"/>
        <v>210.96352583586628</v>
      </c>
      <c r="M442" s="2">
        <f t="shared" si="32"/>
        <v>2.9916254666532138</v>
      </c>
    </row>
    <row r="443" spans="1:13" x14ac:dyDescent="0.25">
      <c r="A443" t="s">
        <v>38</v>
      </c>
      <c r="B443" t="s">
        <v>1888</v>
      </c>
      <c r="C443" t="s">
        <v>1357</v>
      </c>
      <c r="D443" t="s">
        <v>5182</v>
      </c>
      <c r="E443" t="s">
        <v>1891</v>
      </c>
      <c r="F443" t="s">
        <v>3243</v>
      </c>
      <c r="H443">
        <f t="shared" si="28"/>
        <v>3.3195439410755728E-2</v>
      </c>
      <c r="I443">
        <f t="shared" si="29"/>
        <v>220.66869300911853</v>
      </c>
      <c r="J443">
        <f t="shared" si="30"/>
        <v>3.3195439410755729</v>
      </c>
      <c r="L443" s="2">
        <f t="shared" si="31"/>
        <v>211.72340425531914</v>
      </c>
      <c r="M443" s="2">
        <f t="shared" si="32"/>
        <v>3.0017152658662098</v>
      </c>
    </row>
    <row r="444" spans="1:13" x14ac:dyDescent="0.25">
      <c r="A444" t="s">
        <v>38</v>
      </c>
      <c r="B444" t="s">
        <v>1893</v>
      </c>
      <c r="C444" t="s">
        <v>1361</v>
      </c>
      <c r="D444" t="s">
        <v>5183</v>
      </c>
      <c r="E444" t="s">
        <v>1896</v>
      </c>
      <c r="F444" t="s">
        <v>787</v>
      </c>
      <c r="H444">
        <f t="shared" si="28"/>
        <v>3.3296337402885685E-2</v>
      </c>
      <c r="I444">
        <f t="shared" si="29"/>
        <v>222.18844984802431</v>
      </c>
      <c r="J444">
        <f t="shared" si="30"/>
        <v>3.3296337402885685</v>
      </c>
      <c r="L444" s="2">
        <f t="shared" si="31"/>
        <v>213.24316109422492</v>
      </c>
      <c r="M444" s="2">
        <f t="shared" si="32"/>
        <v>3.011805065079205</v>
      </c>
    </row>
    <row r="445" spans="1:13" x14ac:dyDescent="0.25">
      <c r="A445" t="s">
        <v>38</v>
      </c>
      <c r="B445" t="s">
        <v>1898</v>
      </c>
      <c r="C445" t="s">
        <v>4506</v>
      </c>
      <c r="D445" t="s">
        <v>5184</v>
      </c>
      <c r="E445" t="s">
        <v>1899</v>
      </c>
      <c r="F445" t="s">
        <v>3245</v>
      </c>
      <c r="H445">
        <f t="shared" si="28"/>
        <v>3.3397235395015643E-2</v>
      </c>
      <c r="I445">
        <f t="shared" si="29"/>
        <v>221.42857142857142</v>
      </c>
      <c r="J445">
        <f t="shared" si="30"/>
        <v>3.3397235395015641</v>
      </c>
      <c r="L445" s="2">
        <f t="shared" si="31"/>
        <v>212.48328267477203</v>
      </c>
      <c r="M445" s="2">
        <f t="shared" si="32"/>
        <v>3.021894864292201</v>
      </c>
    </row>
    <row r="446" spans="1:13" x14ac:dyDescent="0.25">
      <c r="A446" t="s">
        <v>38</v>
      </c>
      <c r="B446" t="s">
        <v>1900</v>
      </c>
      <c r="C446" t="s">
        <v>3322</v>
      </c>
      <c r="D446" t="s">
        <v>5185</v>
      </c>
      <c r="E446" t="s">
        <v>1903</v>
      </c>
      <c r="F446" t="s">
        <v>787</v>
      </c>
      <c r="H446">
        <f t="shared" si="28"/>
        <v>3.3498133387145593E-2</v>
      </c>
      <c r="I446">
        <f t="shared" si="29"/>
        <v>222.18844984802431</v>
      </c>
      <c r="J446">
        <f t="shared" si="30"/>
        <v>3.3498133387145592</v>
      </c>
      <c r="L446" s="2">
        <f t="shared" si="31"/>
        <v>213.24316109422492</v>
      </c>
      <c r="M446" s="2">
        <f t="shared" si="32"/>
        <v>3.0319846635051961</v>
      </c>
    </row>
    <row r="447" spans="1:13" x14ac:dyDescent="0.25">
      <c r="A447" t="s">
        <v>38</v>
      </c>
      <c r="B447" t="s">
        <v>1905</v>
      </c>
      <c r="C447" t="s">
        <v>1374</v>
      </c>
      <c r="D447" t="s">
        <v>5186</v>
      </c>
      <c r="E447" t="s">
        <v>1908</v>
      </c>
      <c r="F447" t="s">
        <v>3245</v>
      </c>
      <c r="H447">
        <f t="shared" si="28"/>
        <v>3.3548582383210575E-2</v>
      </c>
      <c r="I447">
        <f t="shared" si="29"/>
        <v>221.42857142857142</v>
      </c>
      <c r="J447">
        <f t="shared" si="30"/>
        <v>3.3548582383210577</v>
      </c>
      <c r="L447" s="2">
        <f t="shared" si="31"/>
        <v>212.48328267477203</v>
      </c>
      <c r="M447" s="2">
        <f t="shared" si="32"/>
        <v>3.0370295631116946</v>
      </c>
    </row>
    <row r="448" spans="1:13" x14ac:dyDescent="0.25">
      <c r="A448" t="s">
        <v>38</v>
      </c>
      <c r="B448" t="s">
        <v>1909</v>
      </c>
      <c r="C448" t="s">
        <v>1378</v>
      </c>
      <c r="D448" t="s">
        <v>5187</v>
      </c>
      <c r="E448" t="s">
        <v>1912</v>
      </c>
      <c r="F448" t="s">
        <v>3243</v>
      </c>
      <c r="H448">
        <f t="shared" si="28"/>
        <v>3.359903137927555E-2</v>
      </c>
      <c r="I448">
        <f t="shared" si="29"/>
        <v>220.66869300911853</v>
      </c>
      <c r="J448">
        <f t="shared" si="30"/>
        <v>3.3599031379275548</v>
      </c>
      <c r="L448" s="2">
        <f t="shared" si="31"/>
        <v>211.72340425531914</v>
      </c>
      <c r="M448" s="2">
        <f t="shared" si="32"/>
        <v>3.0420744627181913</v>
      </c>
    </row>
    <row r="449" spans="1:13" x14ac:dyDescent="0.25">
      <c r="A449" t="s">
        <v>38</v>
      </c>
      <c r="B449" t="s">
        <v>1913</v>
      </c>
      <c r="C449" t="s">
        <v>1382</v>
      </c>
      <c r="D449" t="s">
        <v>5188</v>
      </c>
      <c r="E449" t="s">
        <v>1916</v>
      </c>
      <c r="F449" t="s">
        <v>787</v>
      </c>
      <c r="H449">
        <f t="shared" si="28"/>
        <v>3.3699929371405507E-2</v>
      </c>
      <c r="I449">
        <f t="shared" si="29"/>
        <v>222.18844984802431</v>
      </c>
      <c r="J449">
        <f t="shared" si="30"/>
        <v>3.3699929371405508</v>
      </c>
      <c r="L449" s="2">
        <f t="shared" si="31"/>
        <v>213.24316109422492</v>
      </c>
      <c r="M449" s="2">
        <f t="shared" si="32"/>
        <v>3.0521642619311873</v>
      </c>
    </row>
    <row r="450" spans="1:13" x14ac:dyDescent="0.25">
      <c r="A450" t="s">
        <v>38</v>
      </c>
      <c r="B450" t="s">
        <v>1917</v>
      </c>
      <c r="C450" t="s">
        <v>1387</v>
      </c>
      <c r="D450" t="s">
        <v>5189</v>
      </c>
      <c r="E450" t="s">
        <v>1920</v>
      </c>
      <c r="F450" t="s">
        <v>3245</v>
      </c>
      <c r="H450">
        <f t="shared" si="28"/>
        <v>3.3750378367470489E-2</v>
      </c>
      <c r="I450">
        <f t="shared" si="29"/>
        <v>221.42857142857142</v>
      </c>
      <c r="J450">
        <f t="shared" si="30"/>
        <v>3.3750378367470488</v>
      </c>
      <c r="L450" s="2">
        <f t="shared" si="31"/>
        <v>212.48328267477203</v>
      </c>
      <c r="M450" s="2">
        <f t="shared" si="32"/>
        <v>3.0572091615376857</v>
      </c>
    </row>
    <row r="451" spans="1:13" x14ac:dyDescent="0.25">
      <c r="A451" t="s">
        <v>38</v>
      </c>
      <c r="B451" t="s">
        <v>1921</v>
      </c>
      <c r="C451" t="s">
        <v>4514</v>
      </c>
      <c r="D451" t="s">
        <v>5190</v>
      </c>
      <c r="E451" t="s">
        <v>1924</v>
      </c>
      <c r="F451" t="s">
        <v>787</v>
      </c>
      <c r="H451">
        <f t="shared" si="28"/>
        <v>3.3901725355665421E-2</v>
      </c>
      <c r="I451">
        <f t="shared" si="29"/>
        <v>222.18844984802431</v>
      </c>
      <c r="J451">
        <f t="shared" si="30"/>
        <v>3.390172535566542</v>
      </c>
      <c r="L451" s="2">
        <f t="shared" si="31"/>
        <v>213.24316109422492</v>
      </c>
      <c r="M451" s="2">
        <f t="shared" si="32"/>
        <v>3.0723438603571784</v>
      </c>
    </row>
    <row r="452" spans="1:13" x14ac:dyDescent="0.25">
      <c r="A452" t="s">
        <v>38</v>
      </c>
      <c r="B452" t="s">
        <v>1926</v>
      </c>
      <c r="C452" t="s">
        <v>1397</v>
      </c>
      <c r="D452" t="s">
        <v>5191</v>
      </c>
      <c r="E452" t="s">
        <v>1929</v>
      </c>
      <c r="F452" t="s">
        <v>796</v>
      </c>
      <c r="H452">
        <f t="shared" ref="H452:H515" si="33">(C452-19822)/19822</f>
        <v>3.4002623347795378E-2</v>
      </c>
      <c r="I452">
        <f t="shared" ref="I452:I515" si="34">F452/658*1000000</f>
        <v>222.94832826747719</v>
      </c>
      <c r="J452">
        <f t="shared" ref="J452:J515" si="35">H452*100</f>
        <v>3.400262334779538</v>
      </c>
      <c r="L452" s="2">
        <f t="shared" si="31"/>
        <v>214.00303951367781</v>
      </c>
      <c r="M452" s="2">
        <f t="shared" si="32"/>
        <v>3.0824336595701745</v>
      </c>
    </row>
    <row r="453" spans="1:13" x14ac:dyDescent="0.25">
      <c r="A453" t="s">
        <v>38</v>
      </c>
      <c r="B453" t="s">
        <v>1931</v>
      </c>
      <c r="C453" t="s">
        <v>1402</v>
      </c>
      <c r="D453" t="s">
        <v>5192</v>
      </c>
      <c r="E453" t="s">
        <v>1934</v>
      </c>
      <c r="F453" t="s">
        <v>796</v>
      </c>
      <c r="H453">
        <f t="shared" si="33"/>
        <v>3.4053072343860361E-2</v>
      </c>
      <c r="I453">
        <f t="shared" si="34"/>
        <v>222.94832826747719</v>
      </c>
      <c r="J453">
        <f t="shared" si="35"/>
        <v>3.405307234386036</v>
      </c>
      <c r="L453" s="2">
        <f t="shared" si="31"/>
        <v>214.00303951367781</v>
      </c>
      <c r="M453" s="2">
        <f t="shared" si="32"/>
        <v>3.0874785591766729</v>
      </c>
    </row>
    <row r="454" spans="1:13" x14ac:dyDescent="0.25">
      <c r="A454" t="s">
        <v>38</v>
      </c>
      <c r="B454" t="s">
        <v>1935</v>
      </c>
      <c r="C454" t="s">
        <v>1407</v>
      </c>
      <c r="D454" t="s">
        <v>5193</v>
      </c>
      <c r="E454" t="s">
        <v>1938</v>
      </c>
      <c r="F454" t="s">
        <v>3245</v>
      </c>
      <c r="H454">
        <f t="shared" si="33"/>
        <v>3.4103521339925336E-2</v>
      </c>
      <c r="I454">
        <f t="shared" si="34"/>
        <v>221.42857142857142</v>
      </c>
      <c r="J454">
        <f t="shared" si="35"/>
        <v>3.4103521339925336</v>
      </c>
      <c r="L454" s="2">
        <f t="shared" si="31"/>
        <v>212.48328267477203</v>
      </c>
      <c r="M454" s="2">
        <f t="shared" si="32"/>
        <v>3.0925234587831705</v>
      </c>
    </row>
    <row r="455" spans="1:13" x14ac:dyDescent="0.25">
      <c r="A455" t="s">
        <v>38</v>
      </c>
      <c r="B455" t="s">
        <v>1939</v>
      </c>
      <c r="C455" t="s">
        <v>1411</v>
      </c>
      <c r="D455" t="s">
        <v>5194</v>
      </c>
      <c r="E455" t="s">
        <v>1942</v>
      </c>
      <c r="F455" t="s">
        <v>787</v>
      </c>
      <c r="H455">
        <f t="shared" si="33"/>
        <v>3.4153970335990311E-2</v>
      </c>
      <c r="I455">
        <f t="shared" si="34"/>
        <v>222.18844984802431</v>
      </c>
      <c r="J455">
        <f t="shared" si="35"/>
        <v>3.4153970335990311</v>
      </c>
      <c r="L455" s="2">
        <f t="shared" si="31"/>
        <v>213.24316109422492</v>
      </c>
      <c r="M455" s="2">
        <f t="shared" si="32"/>
        <v>3.097568358389668</v>
      </c>
    </row>
    <row r="456" spans="1:13" x14ac:dyDescent="0.25">
      <c r="A456" t="s">
        <v>38</v>
      </c>
      <c r="B456" t="s">
        <v>1943</v>
      </c>
      <c r="C456" t="s">
        <v>1415</v>
      </c>
      <c r="D456" t="s">
        <v>5195</v>
      </c>
      <c r="E456" t="s">
        <v>1946</v>
      </c>
      <c r="F456" t="s">
        <v>814</v>
      </c>
      <c r="H456">
        <f t="shared" si="33"/>
        <v>3.430531732418525E-2</v>
      </c>
      <c r="I456">
        <f t="shared" si="34"/>
        <v>224.46808510638297</v>
      </c>
      <c r="J456">
        <f t="shared" si="35"/>
        <v>3.4305317324185252</v>
      </c>
      <c r="L456" s="2">
        <f t="shared" si="31"/>
        <v>215.52279635258358</v>
      </c>
      <c r="M456" s="2">
        <f t="shared" si="32"/>
        <v>3.1127030572091616</v>
      </c>
    </row>
    <row r="457" spans="1:13" x14ac:dyDescent="0.25">
      <c r="A457" t="s">
        <v>38</v>
      </c>
      <c r="B457" t="s">
        <v>1947</v>
      </c>
      <c r="C457" t="s">
        <v>1419</v>
      </c>
      <c r="D457" t="s">
        <v>3516</v>
      </c>
      <c r="E457" t="s">
        <v>1950</v>
      </c>
      <c r="F457" t="s">
        <v>796</v>
      </c>
      <c r="H457">
        <f t="shared" si="33"/>
        <v>3.4355766320250225E-2</v>
      </c>
      <c r="I457">
        <f t="shared" si="34"/>
        <v>222.94832826747719</v>
      </c>
      <c r="J457">
        <f t="shared" si="35"/>
        <v>3.4355766320250227</v>
      </c>
      <c r="L457" s="2">
        <f t="shared" si="31"/>
        <v>214.00303951367781</v>
      </c>
      <c r="M457" s="2">
        <f t="shared" si="32"/>
        <v>3.1177479568156592</v>
      </c>
    </row>
    <row r="458" spans="1:13" x14ac:dyDescent="0.25">
      <c r="A458" t="s">
        <v>38</v>
      </c>
      <c r="B458" t="s">
        <v>1951</v>
      </c>
      <c r="C458" t="s">
        <v>1423</v>
      </c>
      <c r="D458" t="s">
        <v>5196</v>
      </c>
      <c r="E458" t="s">
        <v>1954</v>
      </c>
      <c r="F458" t="s">
        <v>809</v>
      </c>
      <c r="H458">
        <f t="shared" si="33"/>
        <v>3.4406215316315207E-2</v>
      </c>
      <c r="I458">
        <f t="shared" si="34"/>
        <v>223.70820668693008</v>
      </c>
      <c r="J458">
        <f t="shared" si="35"/>
        <v>3.4406215316315207</v>
      </c>
      <c r="L458" s="2">
        <f t="shared" si="31"/>
        <v>214.76291793313069</v>
      </c>
      <c r="M458" s="2">
        <f t="shared" si="32"/>
        <v>3.1227928564221576</v>
      </c>
    </row>
    <row r="459" spans="1:13" x14ac:dyDescent="0.25">
      <c r="A459" t="s">
        <v>38</v>
      </c>
      <c r="B459" t="s">
        <v>1956</v>
      </c>
      <c r="C459" t="s">
        <v>4864</v>
      </c>
      <c r="D459" t="s">
        <v>3518</v>
      </c>
      <c r="E459" t="s">
        <v>1959</v>
      </c>
      <c r="F459" t="s">
        <v>796</v>
      </c>
      <c r="H459">
        <f t="shared" si="33"/>
        <v>3.4507113308445164E-2</v>
      </c>
      <c r="I459">
        <f t="shared" si="34"/>
        <v>222.94832826747719</v>
      </c>
      <c r="J459">
        <f t="shared" si="35"/>
        <v>3.4507113308445163</v>
      </c>
      <c r="L459" s="2">
        <f t="shared" si="31"/>
        <v>214.00303951367781</v>
      </c>
      <c r="M459" s="2">
        <f t="shared" si="32"/>
        <v>3.1328826556351528</v>
      </c>
    </row>
    <row r="460" spans="1:13" x14ac:dyDescent="0.25">
      <c r="A460" t="s">
        <v>38</v>
      </c>
      <c r="B460" t="s">
        <v>1960</v>
      </c>
      <c r="C460" t="s">
        <v>4524</v>
      </c>
      <c r="D460" t="s">
        <v>3520</v>
      </c>
      <c r="E460" t="s">
        <v>1963</v>
      </c>
      <c r="F460" t="s">
        <v>814</v>
      </c>
      <c r="H460">
        <f t="shared" si="33"/>
        <v>3.4658460296640096E-2</v>
      </c>
      <c r="I460">
        <f t="shared" si="34"/>
        <v>224.46808510638297</v>
      </c>
      <c r="J460">
        <f t="shared" si="35"/>
        <v>3.4658460296640095</v>
      </c>
      <c r="L460" s="2">
        <f t="shared" si="31"/>
        <v>215.52279635258358</v>
      </c>
      <c r="M460" s="2">
        <f t="shared" si="32"/>
        <v>3.1480173544546464</v>
      </c>
    </row>
    <row r="461" spans="1:13" x14ac:dyDescent="0.25">
      <c r="A461" t="s">
        <v>38</v>
      </c>
      <c r="B461" t="s">
        <v>1964</v>
      </c>
      <c r="C461" t="s">
        <v>1435</v>
      </c>
      <c r="D461" t="s">
        <v>5197</v>
      </c>
      <c r="E461" t="s">
        <v>1967</v>
      </c>
      <c r="F461" t="s">
        <v>814</v>
      </c>
      <c r="H461">
        <f t="shared" si="33"/>
        <v>3.4708909292705079E-2</v>
      </c>
      <c r="I461">
        <f t="shared" si="34"/>
        <v>224.46808510638297</v>
      </c>
      <c r="J461">
        <f t="shared" si="35"/>
        <v>3.4708909292705079</v>
      </c>
      <c r="L461" s="2">
        <f t="shared" si="31"/>
        <v>215.52279635258358</v>
      </c>
      <c r="M461" s="2">
        <f t="shared" si="32"/>
        <v>3.1530622540611448</v>
      </c>
    </row>
    <row r="462" spans="1:13" x14ac:dyDescent="0.25">
      <c r="A462" t="s">
        <v>38</v>
      </c>
      <c r="B462" t="s">
        <v>1968</v>
      </c>
      <c r="C462" t="s">
        <v>1440</v>
      </c>
      <c r="D462" t="s">
        <v>5198</v>
      </c>
      <c r="E462" t="s">
        <v>1971</v>
      </c>
      <c r="F462" t="s">
        <v>796</v>
      </c>
      <c r="H462">
        <f t="shared" si="33"/>
        <v>3.4759358288770054E-2</v>
      </c>
      <c r="I462">
        <f t="shared" si="34"/>
        <v>222.94832826747719</v>
      </c>
      <c r="J462">
        <f t="shared" si="35"/>
        <v>3.4759358288770055</v>
      </c>
      <c r="L462" s="2">
        <f t="shared" ref="L462:L525" si="36">I462-$I$76</f>
        <v>214.00303951367781</v>
      </c>
      <c r="M462" s="2">
        <f t="shared" ref="M462:M525" si="37">J462-$J$76</f>
        <v>3.1581071536676424</v>
      </c>
    </row>
    <row r="463" spans="1:13" x14ac:dyDescent="0.25">
      <c r="A463" t="s">
        <v>38</v>
      </c>
      <c r="B463" t="s">
        <v>1972</v>
      </c>
      <c r="C463" t="s">
        <v>1444</v>
      </c>
      <c r="D463" t="s">
        <v>5199</v>
      </c>
      <c r="E463" t="s">
        <v>1975</v>
      </c>
      <c r="F463" t="s">
        <v>809</v>
      </c>
      <c r="H463">
        <f t="shared" si="33"/>
        <v>3.4860256280900011E-2</v>
      </c>
      <c r="I463">
        <f t="shared" si="34"/>
        <v>223.70820668693008</v>
      </c>
      <c r="J463">
        <f t="shared" si="35"/>
        <v>3.486025628090001</v>
      </c>
      <c r="L463" s="2">
        <f t="shared" si="36"/>
        <v>214.76291793313069</v>
      </c>
      <c r="M463" s="2">
        <f t="shared" si="37"/>
        <v>3.1681969528806375</v>
      </c>
    </row>
    <row r="464" spans="1:13" x14ac:dyDescent="0.25">
      <c r="A464" t="s">
        <v>38</v>
      </c>
      <c r="B464" t="s">
        <v>1976</v>
      </c>
      <c r="C464" t="s">
        <v>4527</v>
      </c>
      <c r="D464" t="s">
        <v>3523</v>
      </c>
      <c r="E464" t="s">
        <v>1979</v>
      </c>
      <c r="F464" t="s">
        <v>796</v>
      </c>
      <c r="H464">
        <f t="shared" si="33"/>
        <v>3.4961154273029968E-2</v>
      </c>
      <c r="I464">
        <f t="shared" si="34"/>
        <v>222.94832826747719</v>
      </c>
      <c r="J464">
        <f t="shared" si="35"/>
        <v>3.4961154273029966</v>
      </c>
      <c r="L464" s="2">
        <f t="shared" si="36"/>
        <v>214.00303951367781</v>
      </c>
      <c r="M464" s="2">
        <f t="shared" si="37"/>
        <v>3.1782867520936335</v>
      </c>
    </row>
    <row r="465" spans="1:13" x14ac:dyDescent="0.25">
      <c r="A465" t="s">
        <v>38</v>
      </c>
      <c r="B465" t="s">
        <v>1980</v>
      </c>
      <c r="C465" t="s">
        <v>1453</v>
      </c>
      <c r="D465" t="s">
        <v>3525</v>
      </c>
      <c r="E465" t="s">
        <v>1983</v>
      </c>
      <c r="F465" t="s">
        <v>832</v>
      </c>
      <c r="H465">
        <f t="shared" si="33"/>
        <v>3.5062052265159925E-2</v>
      </c>
      <c r="I465">
        <f t="shared" si="34"/>
        <v>225.07598784194531</v>
      </c>
      <c r="J465">
        <f t="shared" si="35"/>
        <v>3.5062052265159926</v>
      </c>
      <c r="L465" s="2">
        <f t="shared" si="36"/>
        <v>216.13069908814592</v>
      </c>
      <c r="M465" s="2">
        <f t="shared" si="37"/>
        <v>3.1883765513066296</v>
      </c>
    </row>
    <row r="466" spans="1:13" x14ac:dyDescent="0.25">
      <c r="A466" t="s">
        <v>38</v>
      </c>
      <c r="B466" t="s">
        <v>1985</v>
      </c>
      <c r="C466" t="s">
        <v>1457</v>
      </c>
      <c r="D466" t="s">
        <v>3526</v>
      </c>
      <c r="E466" t="s">
        <v>1988</v>
      </c>
      <c r="F466" t="s">
        <v>832</v>
      </c>
      <c r="H466">
        <f t="shared" si="33"/>
        <v>3.5162950257289882E-2</v>
      </c>
      <c r="I466">
        <f t="shared" si="34"/>
        <v>225.07598784194531</v>
      </c>
      <c r="J466">
        <f t="shared" si="35"/>
        <v>3.5162950257289882</v>
      </c>
      <c r="L466" s="2">
        <f t="shared" si="36"/>
        <v>216.13069908814592</v>
      </c>
      <c r="M466" s="2">
        <f t="shared" si="37"/>
        <v>3.1984663505196247</v>
      </c>
    </row>
    <row r="467" spans="1:13" x14ac:dyDescent="0.25">
      <c r="A467" t="s">
        <v>38</v>
      </c>
      <c r="B467" t="s">
        <v>1990</v>
      </c>
      <c r="C467" t="s">
        <v>1466</v>
      </c>
      <c r="D467" t="s">
        <v>5200</v>
      </c>
      <c r="E467" t="s">
        <v>1993</v>
      </c>
      <c r="F467" t="s">
        <v>832</v>
      </c>
      <c r="H467">
        <f t="shared" si="33"/>
        <v>3.5263848249419839E-2</v>
      </c>
      <c r="I467">
        <f t="shared" si="34"/>
        <v>225.07598784194531</v>
      </c>
      <c r="J467">
        <f t="shared" si="35"/>
        <v>3.5263848249419838</v>
      </c>
      <c r="L467" s="2">
        <f t="shared" si="36"/>
        <v>216.13069908814592</v>
      </c>
      <c r="M467" s="2">
        <f t="shared" si="37"/>
        <v>3.2085561497326207</v>
      </c>
    </row>
    <row r="468" spans="1:13" x14ac:dyDescent="0.25">
      <c r="A468" t="s">
        <v>38</v>
      </c>
      <c r="B468" t="s">
        <v>1995</v>
      </c>
      <c r="C468" t="s">
        <v>1466</v>
      </c>
      <c r="D468" t="s">
        <v>5200</v>
      </c>
      <c r="E468" t="s">
        <v>1996</v>
      </c>
      <c r="F468" t="s">
        <v>809</v>
      </c>
      <c r="H468">
        <f t="shared" si="33"/>
        <v>3.5263848249419839E-2</v>
      </c>
      <c r="I468">
        <f t="shared" si="34"/>
        <v>223.70820668693008</v>
      </c>
      <c r="J468">
        <f t="shared" si="35"/>
        <v>3.5263848249419838</v>
      </c>
      <c r="L468" s="2">
        <f t="shared" si="36"/>
        <v>214.76291793313069</v>
      </c>
      <c r="M468" s="2">
        <f t="shared" si="37"/>
        <v>3.2085561497326207</v>
      </c>
    </row>
    <row r="469" spans="1:13" x14ac:dyDescent="0.25">
      <c r="A469" t="s">
        <v>38</v>
      </c>
      <c r="B469" t="s">
        <v>1997</v>
      </c>
      <c r="C469" t="s">
        <v>4530</v>
      </c>
      <c r="D469" t="s">
        <v>5201</v>
      </c>
      <c r="E469" t="s">
        <v>2000</v>
      </c>
      <c r="F469" t="s">
        <v>814</v>
      </c>
      <c r="H469">
        <f t="shared" si="33"/>
        <v>3.5364746241549797E-2</v>
      </c>
      <c r="I469">
        <f t="shared" si="34"/>
        <v>224.46808510638297</v>
      </c>
      <c r="J469">
        <f t="shared" si="35"/>
        <v>3.5364746241549798</v>
      </c>
      <c r="L469" s="2">
        <f t="shared" si="36"/>
        <v>215.52279635258358</v>
      </c>
      <c r="M469" s="2">
        <f t="shared" si="37"/>
        <v>3.2186459489456167</v>
      </c>
    </row>
    <row r="470" spans="1:13" x14ac:dyDescent="0.25">
      <c r="A470" t="s">
        <v>38</v>
      </c>
      <c r="B470" t="s">
        <v>2001</v>
      </c>
      <c r="C470" t="s">
        <v>1474</v>
      </c>
      <c r="D470" t="s">
        <v>5202</v>
      </c>
      <c r="E470" t="s">
        <v>2004</v>
      </c>
      <c r="F470" t="s">
        <v>849</v>
      </c>
      <c r="H470">
        <f t="shared" si="33"/>
        <v>3.5465644233679747E-2</v>
      </c>
      <c r="I470">
        <f t="shared" si="34"/>
        <v>225.83586626139819</v>
      </c>
      <c r="J470">
        <f t="shared" si="35"/>
        <v>3.5465644233679745</v>
      </c>
      <c r="L470" s="2">
        <f t="shared" si="36"/>
        <v>216.89057750759881</v>
      </c>
      <c r="M470" s="2">
        <f t="shared" si="37"/>
        <v>3.228735748158611</v>
      </c>
    </row>
    <row r="471" spans="1:13" x14ac:dyDescent="0.25">
      <c r="A471" t="s">
        <v>38</v>
      </c>
      <c r="B471" t="s">
        <v>2006</v>
      </c>
      <c r="C471" t="s">
        <v>1478</v>
      </c>
      <c r="D471" t="s">
        <v>5203</v>
      </c>
      <c r="E471" t="s">
        <v>2009</v>
      </c>
      <c r="F471" t="s">
        <v>849</v>
      </c>
      <c r="H471">
        <f t="shared" si="33"/>
        <v>3.5566542225809704E-2</v>
      </c>
      <c r="I471">
        <f t="shared" si="34"/>
        <v>225.83586626139819</v>
      </c>
      <c r="J471">
        <f t="shared" si="35"/>
        <v>3.5566542225809705</v>
      </c>
      <c r="L471" s="2">
        <f t="shared" si="36"/>
        <v>216.89057750759881</v>
      </c>
      <c r="M471" s="2">
        <f t="shared" si="37"/>
        <v>3.238825547371607</v>
      </c>
    </row>
    <row r="472" spans="1:13" x14ac:dyDescent="0.25">
      <c r="A472" t="s">
        <v>38</v>
      </c>
      <c r="B472" t="s">
        <v>2010</v>
      </c>
      <c r="C472" t="s">
        <v>3355</v>
      </c>
      <c r="D472" t="s">
        <v>1853</v>
      </c>
      <c r="E472" t="s">
        <v>2013</v>
      </c>
      <c r="F472" t="s">
        <v>832</v>
      </c>
      <c r="H472">
        <f t="shared" si="33"/>
        <v>3.5616991221874686E-2</v>
      </c>
      <c r="I472">
        <f t="shared" si="34"/>
        <v>225.07598784194531</v>
      </c>
      <c r="J472">
        <f t="shared" si="35"/>
        <v>3.5616991221874685</v>
      </c>
      <c r="L472" s="2">
        <f t="shared" si="36"/>
        <v>216.13069908814592</v>
      </c>
      <c r="M472" s="2">
        <f t="shared" si="37"/>
        <v>3.2438704469781054</v>
      </c>
    </row>
    <row r="473" spans="1:13" x14ac:dyDescent="0.25">
      <c r="A473" t="s">
        <v>38</v>
      </c>
      <c r="B473" t="s">
        <v>2015</v>
      </c>
      <c r="C473" t="s">
        <v>1484</v>
      </c>
      <c r="D473" t="s">
        <v>5204</v>
      </c>
      <c r="E473" t="s">
        <v>2018</v>
      </c>
      <c r="F473" t="s">
        <v>809</v>
      </c>
      <c r="H473">
        <f t="shared" si="33"/>
        <v>3.5667440217939661E-2</v>
      </c>
      <c r="I473">
        <f t="shared" si="34"/>
        <v>223.70820668693008</v>
      </c>
      <c r="J473">
        <f t="shared" si="35"/>
        <v>3.5667440217939661</v>
      </c>
      <c r="L473" s="2">
        <f t="shared" si="36"/>
        <v>214.76291793313069</v>
      </c>
      <c r="M473" s="2">
        <f t="shared" si="37"/>
        <v>3.248915346584603</v>
      </c>
    </row>
    <row r="474" spans="1:13" x14ac:dyDescent="0.25">
      <c r="A474" t="s">
        <v>38</v>
      </c>
      <c r="B474" t="s">
        <v>2020</v>
      </c>
      <c r="C474" t="s">
        <v>1488</v>
      </c>
      <c r="D474" t="s">
        <v>1862</v>
      </c>
      <c r="E474" t="s">
        <v>2023</v>
      </c>
      <c r="F474" t="s">
        <v>827</v>
      </c>
      <c r="H474">
        <f t="shared" si="33"/>
        <v>3.5768338210069618E-2</v>
      </c>
      <c r="I474">
        <f t="shared" si="34"/>
        <v>226.59574468085108</v>
      </c>
      <c r="J474">
        <f t="shared" si="35"/>
        <v>3.5768338210069617</v>
      </c>
      <c r="L474" s="2">
        <f t="shared" si="36"/>
        <v>217.65045592705169</v>
      </c>
      <c r="M474" s="2">
        <f t="shared" si="37"/>
        <v>3.2590051457975981</v>
      </c>
    </row>
    <row r="475" spans="1:13" x14ac:dyDescent="0.25">
      <c r="A475" t="s">
        <v>38</v>
      </c>
      <c r="B475" t="s">
        <v>2025</v>
      </c>
      <c r="C475" t="s">
        <v>1492</v>
      </c>
      <c r="D475" t="s">
        <v>5205</v>
      </c>
      <c r="E475" t="s">
        <v>2028</v>
      </c>
      <c r="F475" t="s">
        <v>849</v>
      </c>
      <c r="H475">
        <f t="shared" si="33"/>
        <v>3.5869236202199575E-2</v>
      </c>
      <c r="I475">
        <f t="shared" si="34"/>
        <v>225.83586626139819</v>
      </c>
      <c r="J475">
        <f t="shared" si="35"/>
        <v>3.5869236202199577</v>
      </c>
      <c r="L475" s="2">
        <f t="shared" si="36"/>
        <v>216.89057750759881</v>
      </c>
      <c r="M475" s="2">
        <f t="shared" si="37"/>
        <v>3.2690949450105942</v>
      </c>
    </row>
    <row r="476" spans="1:13" x14ac:dyDescent="0.25">
      <c r="A476" t="s">
        <v>38</v>
      </c>
      <c r="B476" t="s">
        <v>2029</v>
      </c>
      <c r="C476" t="s">
        <v>1497</v>
      </c>
      <c r="D476" t="s">
        <v>1870</v>
      </c>
      <c r="E476" t="s">
        <v>2032</v>
      </c>
      <c r="F476" t="s">
        <v>827</v>
      </c>
      <c r="H476">
        <f t="shared" si="33"/>
        <v>3.5970134194329532E-2</v>
      </c>
      <c r="I476">
        <f t="shared" si="34"/>
        <v>226.59574468085108</v>
      </c>
      <c r="J476">
        <f t="shared" si="35"/>
        <v>3.5970134194329533</v>
      </c>
      <c r="L476" s="2">
        <f t="shared" si="36"/>
        <v>217.65045592705169</v>
      </c>
      <c r="M476" s="2">
        <f t="shared" si="37"/>
        <v>3.2791847442235902</v>
      </c>
    </row>
    <row r="477" spans="1:13" x14ac:dyDescent="0.25">
      <c r="A477" t="s">
        <v>38</v>
      </c>
      <c r="B477" t="s">
        <v>2033</v>
      </c>
      <c r="C477" t="s">
        <v>1502</v>
      </c>
      <c r="D477" t="s">
        <v>1875</v>
      </c>
      <c r="E477" t="s">
        <v>2036</v>
      </c>
      <c r="F477" t="s">
        <v>849</v>
      </c>
      <c r="H477">
        <f t="shared" si="33"/>
        <v>3.6020583190394515E-2</v>
      </c>
      <c r="I477">
        <f t="shared" si="34"/>
        <v>225.83586626139819</v>
      </c>
      <c r="J477">
        <f t="shared" si="35"/>
        <v>3.6020583190394513</v>
      </c>
      <c r="L477" s="2">
        <f t="shared" si="36"/>
        <v>216.89057750759881</v>
      </c>
      <c r="M477" s="2">
        <f t="shared" si="37"/>
        <v>3.2842296438300878</v>
      </c>
    </row>
    <row r="478" spans="1:13" x14ac:dyDescent="0.25">
      <c r="A478" t="s">
        <v>38</v>
      </c>
      <c r="B478" t="s">
        <v>2038</v>
      </c>
      <c r="C478" t="s">
        <v>1507</v>
      </c>
      <c r="D478" t="s">
        <v>1879</v>
      </c>
      <c r="E478" t="s">
        <v>2039</v>
      </c>
      <c r="F478" t="s">
        <v>849</v>
      </c>
      <c r="H478">
        <f t="shared" si="33"/>
        <v>3.607103218645949E-2</v>
      </c>
      <c r="I478">
        <f t="shared" si="34"/>
        <v>225.83586626139819</v>
      </c>
      <c r="J478">
        <f t="shared" si="35"/>
        <v>3.6071032186459488</v>
      </c>
      <c r="L478" s="2">
        <f t="shared" si="36"/>
        <v>216.89057750759881</v>
      </c>
      <c r="M478" s="2">
        <f t="shared" si="37"/>
        <v>3.2892745434365853</v>
      </c>
    </row>
    <row r="479" spans="1:13" x14ac:dyDescent="0.25">
      <c r="A479" t="s">
        <v>38</v>
      </c>
      <c r="B479" t="s">
        <v>2040</v>
      </c>
      <c r="C479" t="s">
        <v>1512</v>
      </c>
      <c r="D479" t="s">
        <v>5206</v>
      </c>
      <c r="E479" t="s">
        <v>2043</v>
      </c>
      <c r="F479" t="s">
        <v>832</v>
      </c>
      <c r="H479">
        <f t="shared" si="33"/>
        <v>3.6121481182524465E-2</v>
      </c>
      <c r="I479">
        <f t="shared" si="34"/>
        <v>225.07598784194531</v>
      </c>
      <c r="J479">
        <f t="shared" si="35"/>
        <v>3.6121481182524464</v>
      </c>
      <c r="L479" s="2">
        <f t="shared" si="36"/>
        <v>216.13069908814592</v>
      </c>
      <c r="M479" s="2">
        <f t="shared" si="37"/>
        <v>3.2943194430430829</v>
      </c>
    </row>
    <row r="480" spans="1:13" x14ac:dyDescent="0.25">
      <c r="A480" t="s">
        <v>38</v>
      </c>
      <c r="B480" t="s">
        <v>2045</v>
      </c>
      <c r="C480" t="s">
        <v>3367</v>
      </c>
      <c r="D480" t="s">
        <v>1885</v>
      </c>
      <c r="E480" t="s">
        <v>2048</v>
      </c>
      <c r="F480" t="s">
        <v>827</v>
      </c>
      <c r="H480">
        <f t="shared" si="33"/>
        <v>3.6323277166784379E-2</v>
      </c>
      <c r="I480">
        <f t="shared" si="34"/>
        <v>226.59574468085108</v>
      </c>
      <c r="J480">
        <f t="shared" si="35"/>
        <v>3.632327716678438</v>
      </c>
      <c r="L480" s="2">
        <f t="shared" si="36"/>
        <v>217.65045592705169</v>
      </c>
      <c r="M480" s="2">
        <f t="shared" si="37"/>
        <v>3.3144990414690749</v>
      </c>
    </row>
    <row r="481" spans="1:13" x14ac:dyDescent="0.25">
      <c r="A481" t="s">
        <v>38</v>
      </c>
      <c r="B481" t="s">
        <v>2050</v>
      </c>
      <c r="C481" t="s">
        <v>1520</v>
      </c>
      <c r="D481" t="s">
        <v>5207</v>
      </c>
      <c r="E481" t="s">
        <v>2053</v>
      </c>
      <c r="F481" t="s">
        <v>866</v>
      </c>
      <c r="H481">
        <f t="shared" si="33"/>
        <v>3.6373726162849361E-2</v>
      </c>
      <c r="I481">
        <f t="shared" si="34"/>
        <v>227.35562310030397</v>
      </c>
      <c r="J481">
        <f t="shared" si="35"/>
        <v>3.637372616284936</v>
      </c>
      <c r="L481" s="2">
        <f t="shared" si="36"/>
        <v>218.41033434650458</v>
      </c>
      <c r="M481" s="2">
        <f t="shared" si="37"/>
        <v>3.3195439410755725</v>
      </c>
    </row>
    <row r="482" spans="1:13" x14ac:dyDescent="0.25">
      <c r="A482" t="s">
        <v>38</v>
      </c>
      <c r="B482" t="s">
        <v>2054</v>
      </c>
      <c r="C482" t="s">
        <v>1525</v>
      </c>
      <c r="D482" t="s">
        <v>1890</v>
      </c>
      <c r="E482" t="s">
        <v>2057</v>
      </c>
      <c r="F482" t="s">
        <v>827</v>
      </c>
      <c r="H482">
        <f t="shared" si="33"/>
        <v>3.6424175158914336E-2</v>
      </c>
      <c r="I482">
        <f t="shared" si="34"/>
        <v>226.59574468085108</v>
      </c>
      <c r="J482">
        <f t="shared" si="35"/>
        <v>3.6424175158914336</v>
      </c>
      <c r="L482" s="2">
        <f t="shared" si="36"/>
        <v>217.65045592705169</v>
      </c>
      <c r="M482" s="2">
        <f t="shared" si="37"/>
        <v>3.3245888406820701</v>
      </c>
    </row>
    <row r="483" spans="1:13" x14ac:dyDescent="0.25">
      <c r="A483" t="s">
        <v>38</v>
      </c>
      <c r="B483" t="s">
        <v>2058</v>
      </c>
      <c r="C483" t="s">
        <v>4540</v>
      </c>
      <c r="D483" t="s">
        <v>1895</v>
      </c>
      <c r="E483" t="s">
        <v>2061</v>
      </c>
      <c r="F483" t="s">
        <v>832</v>
      </c>
      <c r="H483">
        <f t="shared" si="33"/>
        <v>3.6474624154979318E-2</v>
      </c>
      <c r="I483">
        <f t="shared" si="34"/>
        <v>225.07598784194531</v>
      </c>
      <c r="J483">
        <f t="shared" si="35"/>
        <v>3.647462415497932</v>
      </c>
      <c r="L483" s="2">
        <f t="shared" si="36"/>
        <v>216.13069908814592</v>
      </c>
      <c r="M483" s="2">
        <f t="shared" si="37"/>
        <v>3.3296337402885685</v>
      </c>
    </row>
    <row r="484" spans="1:13" x14ac:dyDescent="0.25">
      <c r="A484" t="s">
        <v>38</v>
      </c>
      <c r="B484" t="s">
        <v>2062</v>
      </c>
      <c r="C484" t="s">
        <v>4541</v>
      </c>
      <c r="D484" t="s">
        <v>5208</v>
      </c>
      <c r="E484" t="s">
        <v>2065</v>
      </c>
      <c r="F484" t="s">
        <v>878</v>
      </c>
      <c r="H484">
        <f t="shared" si="33"/>
        <v>3.6676420139239232E-2</v>
      </c>
      <c r="I484">
        <f t="shared" si="34"/>
        <v>228.11550151975686</v>
      </c>
      <c r="J484">
        <f t="shared" si="35"/>
        <v>3.6676420139239232</v>
      </c>
      <c r="L484" s="2">
        <f t="shared" si="36"/>
        <v>219.17021276595747</v>
      </c>
      <c r="M484" s="2">
        <f t="shared" si="37"/>
        <v>3.3498133387145597</v>
      </c>
    </row>
    <row r="485" spans="1:13" x14ac:dyDescent="0.25">
      <c r="A485" t="s">
        <v>38</v>
      </c>
      <c r="B485" t="s">
        <v>2066</v>
      </c>
      <c r="C485" t="s">
        <v>1536</v>
      </c>
      <c r="D485" t="s">
        <v>5209</v>
      </c>
      <c r="E485" t="s">
        <v>2069</v>
      </c>
      <c r="F485" t="s">
        <v>878</v>
      </c>
      <c r="H485">
        <f t="shared" si="33"/>
        <v>3.6726869135304208E-2</v>
      </c>
      <c r="I485">
        <f t="shared" si="34"/>
        <v>228.11550151975686</v>
      </c>
      <c r="J485">
        <f t="shared" si="35"/>
        <v>3.6726869135304208</v>
      </c>
      <c r="L485" s="2">
        <f t="shared" si="36"/>
        <v>219.17021276595747</v>
      </c>
      <c r="M485" s="2">
        <f t="shared" si="37"/>
        <v>3.3548582383210572</v>
      </c>
    </row>
    <row r="486" spans="1:13" x14ac:dyDescent="0.25">
      <c r="A486" t="s">
        <v>38</v>
      </c>
      <c r="B486" t="s">
        <v>2070</v>
      </c>
      <c r="C486" t="s">
        <v>1540</v>
      </c>
      <c r="D486" t="s">
        <v>5210</v>
      </c>
      <c r="E486" t="s">
        <v>2071</v>
      </c>
      <c r="F486" t="s">
        <v>878</v>
      </c>
      <c r="H486">
        <f t="shared" si="33"/>
        <v>3.6777318131369183E-2</v>
      </c>
      <c r="I486">
        <f t="shared" si="34"/>
        <v>228.11550151975686</v>
      </c>
      <c r="J486">
        <f t="shared" si="35"/>
        <v>3.6777318131369183</v>
      </c>
      <c r="L486" s="2">
        <f t="shared" si="36"/>
        <v>219.17021276595747</v>
      </c>
      <c r="M486" s="2">
        <f t="shared" si="37"/>
        <v>3.3599031379275548</v>
      </c>
    </row>
    <row r="487" spans="1:13" x14ac:dyDescent="0.25">
      <c r="A487" t="s">
        <v>38</v>
      </c>
      <c r="B487" t="s">
        <v>2073</v>
      </c>
      <c r="C487" t="s">
        <v>4893</v>
      </c>
      <c r="D487" t="s">
        <v>5211</v>
      </c>
      <c r="E487" t="s">
        <v>2076</v>
      </c>
      <c r="F487" t="s">
        <v>897</v>
      </c>
      <c r="H487">
        <f t="shared" si="33"/>
        <v>3.6928665119564122E-2</v>
      </c>
      <c r="I487">
        <f t="shared" si="34"/>
        <v>230.39513677811553</v>
      </c>
      <c r="J487">
        <f t="shared" si="35"/>
        <v>3.6928665119564124</v>
      </c>
      <c r="L487" s="2">
        <f t="shared" si="36"/>
        <v>221.44984802431614</v>
      </c>
      <c r="M487" s="2">
        <f t="shared" si="37"/>
        <v>3.3750378367470493</v>
      </c>
    </row>
    <row r="488" spans="1:13" x14ac:dyDescent="0.25">
      <c r="A488" t="s">
        <v>38</v>
      </c>
      <c r="B488" t="s">
        <v>2077</v>
      </c>
      <c r="C488" t="s">
        <v>1549</v>
      </c>
      <c r="D488" t="s">
        <v>5212</v>
      </c>
      <c r="E488" t="s">
        <v>2080</v>
      </c>
      <c r="F488" t="s">
        <v>883</v>
      </c>
      <c r="H488">
        <f t="shared" si="33"/>
        <v>3.6979114115629097E-2</v>
      </c>
      <c r="I488">
        <f t="shared" si="34"/>
        <v>229.63525835866261</v>
      </c>
      <c r="J488">
        <f t="shared" si="35"/>
        <v>3.6979114115629095</v>
      </c>
      <c r="L488" s="2">
        <f t="shared" si="36"/>
        <v>220.68996960486322</v>
      </c>
      <c r="M488" s="2">
        <f t="shared" si="37"/>
        <v>3.3800827363535459</v>
      </c>
    </row>
    <row r="489" spans="1:13" x14ac:dyDescent="0.25">
      <c r="A489" t="s">
        <v>38</v>
      </c>
      <c r="B489" t="s">
        <v>2082</v>
      </c>
      <c r="C489" t="s">
        <v>1554</v>
      </c>
      <c r="D489" t="s">
        <v>5213</v>
      </c>
      <c r="E489" t="s">
        <v>2085</v>
      </c>
      <c r="F489" t="s">
        <v>878</v>
      </c>
      <c r="H489">
        <f t="shared" si="33"/>
        <v>3.7029563111694079E-2</v>
      </c>
      <c r="I489">
        <f t="shared" si="34"/>
        <v>228.11550151975686</v>
      </c>
      <c r="J489">
        <f t="shared" si="35"/>
        <v>3.7029563111694079</v>
      </c>
      <c r="L489" s="2">
        <f t="shared" si="36"/>
        <v>219.17021276595747</v>
      </c>
      <c r="M489" s="2">
        <f t="shared" si="37"/>
        <v>3.3851276359600444</v>
      </c>
    </row>
    <row r="490" spans="1:13" x14ac:dyDescent="0.25">
      <c r="A490" t="s">
        <v>38</v>
      </c>
      <c r="B490" t="s">
        <v>2087</v>
      </c>
      <c r="C490" t="s">
        <v>1558</v>
      </c>
      <c r="D490" t="s">
        <v>5214</v>
      </c>
      <c r="E490" t="s">
        <v>2090</v>
      </c>
      <c r="F490" t="s">
        <v>883</v>
      </c>
      <c r="H490">
        <f t="shared" si="33"/>
        <v>3.7130461103824036E-2</v>
      </c>
      <c r="I490">
        <f t="shared" si="34"/>
        <v>229.63525835866261</v>
      </c>
      <c r="J490">
        <f t="shared" si="35"/>
        <v>3.7130461103824035</v>
      </c>
      <c r="L490" s="2">
        <f t="shared" si="36"/>
        <v>220.68996960486322</v>
      </c>
      <c r="M490" s="2">
        <f t="shared" si="37"/>
        <v>3.3952174351730404</v>
      </c>
    </row>
    <row r="491" spans="1:13" x14ac:dyDescent="0.25">
      <c r="A491" t="s">
        <v>38</v>
      </c>
      <c r="B491" t="s">
        <v>2092</v>
      </c>
      <c r="C491" t="s">
        <v>1562</v>
      </c>
      <c r="D491" t="s">
        <v>5215</v>
      </c>
      <c r="E491" t="s">
        <v>2095</v>
      </c>
      <c r="F491" t="s">
        <v>878</v>
      </c>
      <c r="H491">
        <f t="shared" si="33"/>
        <v>3.7180910099889011E-2</v>
      </c>
      <c r="I491">
        <f t="shared" si="34"/>
        <v>228.11550151975686</v>
      </c>
      <c r="J491">
        <f t="shared" si="35"/>
        <v>3.7180910099889011</v>
      </c>
      <c r="L491" s="2">
        <f t="shared" si="36"/>
        <v>219.17021276595747</v>
      </c>
      <c r="M491" s="2">
        <f t="shared" si="37"/>
        <v>3.400262334779538</v>
      </c>
    </row>
    <row r="492" spans="1:13" x14ac:dyDescent="0.25">
      <c r="A492" t="s">
        <v>38</v>
      </c>
      <c r="B492" t="s">
        <v>2097</v>
      </c>
      <c r="C492" t="s">
        <v>4899</v>
      </c>
      <c r="D492" t="s">
        <v>5216</v>
      </c>
      <c r="E492" t="s">
        <v>2100</v>
      </c>
      <c r="F492" t="s">
        <v>878</v>
      </c>
      <c r="H492">
        <f t="shared" si="33"/>
        <v>3.7281808092018968E-2</v>
      </c>
      <c r="I492">
        <f t="shared" si="34"/>
        <v>228.11550151975686</v>
      </c>
      <c r="J492">
        <f t="shared" si="35"/>
        <v>3.7281808092018967</v>
      </c>
      <c r="L492" s="2">
        <f t="shared" si="36"/>
        <v>219.17021276595747</v>
      </c>
      <c r="M492" s="2">
        <f t="shared" si="37"/>
        <v>3.4103521339925331</v>
      </c>
    </row>
    <row r="493" spans="1:13" x14ac:dyDescent="0.25">
      <c r="A493" t="s">
        <v>38</v>
      </c>
      <c r="B493" t="s">
        <v>2102</v>
      </c>
      <c r="C493" t="s">
        <v>3380</v>
      </c>
      <c r="D493" t="s">
        <v>5217</v>
      </c>
      <c r="E493" t="s">
        <v>2105</v>
      </c>
      <c r="F493" t="s">
        <v>883</v>
      </c>
      <c r="H493">
        <f t="shared" si="33"/>
        <v>3.7382706084148926E-2</v>
      </c>
      <c r="I493">
        <f t="shared" si="34"/>
        <v>229.63525835866261</v>
      </c>
      <c r="J493">
        <f t="shared" si="35"/>
        <v>3.7382706084148927</v>
      </c>
      <c r="L493" s="2">
        <f t="shared" si="36"/>
        <v>220.68996960486322</v>
      </c>
      <c r="M493" s="2">
        <f t="shared" si="37"/>
        <v>3.4204419332055291</v>
      </c>
    </row>
    <row r="494" spans="1:13" x14ac:dyDescent="0.25">
      <c r="A494" t="s">
        <v>38</v>
      </c>
      <c r="B494" t="s">
        <v>2106</v>
      </c>
      <c r="C494" t="s">
        <v>1574</v>
      </c>
      <c r="D494" t="s">
        <v>5218</v>
      </c>
      <c r="E494" t="s">
        <v>2109</v>
      </c>
      <c r="F494" t="s">
        <v>883</v>
      </c>
      <c r="H494">
        <f t="shared" si="33"/>
        <v>3.7433155080213901E-2</v>
      </c>
      <c r="I494">
        <f t="shared" si="34"/>
        <v>229.63525835866261</v>
      </c>
      <c r="J494">
        <f t="shared" si="35"/>
        <v>3.7433155080213902</v>
      </c>
      <c r="L494" s="2">
        <f t="shared" si="36"/>
        <v>220.68996960486322</v>
      </c>
      <c r="M494" s="2">
        <f t="shared" si="37"/>
        <v>3.4254868328120267</v>
      </c>
    </row>
    <row r="495" spans="1:13" x14ac:dyDescent="0.25">
      <c r="A495" t="s">
        <v>38</v>
      </c>
      <c r="B495" t="s">
        <v>2110</v>
      </c>
      <c r="C495" t="s">
        <v>3382</v>
      </c>
      <c r="D495" t="s">
        <v>5219</v>
      </c>
      <c r="E495" t="s">
        <v>2111</v>
      </c>
      <c r="F495" t="s">
        <v>883</v>
      </c>
      <c r="H495">
        <f t="shared" si="33"/>
        <v>3.758450206840884E-2</v>
      </c>
      <c r="I495">
        <f t="shared" si="34"/>
        <v>229.63525835866261</v>
      </c>
      <c r="J495">
        <f t="shared" si="35"/>
        <v>3.7584502068408838</v>
      </c>
      <c r="L495" s="2">
        <f t="shared" si="36"/>
        <v>220.68996960486322</v>
      </c>
      <c r="M495" s="2">
        <f t="shared" si="37"/>
        <v>3.4406215316315203</v>
      </c>
    </row>
    <row r="496" spans="1:13" x14ac:dyDescent="0.25">
      <c r="A496" t="s">
        <v>38</v>
      </c>
      <c r="B496" t="s">
        <v>2112</v>
      </c>
      <c r="C496" t="s">
        <v>1583</v>
      </c>
      <c r="D496" t="s">
        <v>5220</v>
      </c>
      <c r="E496" t="s">
        <v>2115</v>
      </c>
      <c r="F496" t="s">
        <v>897</v>
      </c>
      <c r="H496">
        <f t="shared" si="33"/>
        <v>3.7634951064473815E-2</v>
      </c>
      <c r="I496">
        <f t="shared" si="34"/>
        <v>230.39513677811553</v>
      </c>
      <c r="J496">
        <f t="shared" si="35"/>
        <v>3.7634951064473814</v>
      </c>
      <c r="L496" s="2">
        <f t="shared" si="36"/>
        <v>221.44984802431614</v>
      </c>
      <c r="M496" s="2">
        <f t="shared" si="37"/>
        <v>3.4456664312380179</v>
      </c>
    </row>
    <row r="497" spans="1:13" x14ac:dyDescent="0.25">
      <c r="A497" t="s">
        <v>38</v>
      </c>
      <c r="B497" t="s">
        <v>2116</v>
      </c>
      <c r="C497" t="s">
        <v>1587</v>
      </c>
      <c r="D497" t="s">
        <v>5221</v>
      </c>
      <c r="E497" t="s">
        <v>2119</v>
      </c>
      <c r="F497" t="s">
        <v>897</v>
      </c>
      <c r="H497">
        <f t="shared" si="33"/>
        <v>3.7685400060538797E-2</v>
      </c>
      <c r="I497">
        <f t="shared" si="34"/>
        <v>230.39513677811553</v>
      </c>
      <c r="J497">
        <f t="shared" si="35"/>
        <v>3.7685400060538798</v>
      </c>
      <c r="L497" s="2">
        <f t="shared" si="36"/>
        <v>221.44984802431614</v>
      </c>
      <c r="M497" s="2">
        <f t="shared" si="37"/>
        <v>3.4507113308445163</v>
      </c>
    </row>
    <row r="498" spans="1:13" x14ac:dyDescent="0.25">
      <c r="A498" t="s">
        <v>38</v>
      </c>
      <c r="B498" t="s">
        <v>2120</v>
      </c>
      <c r="C498" t="s">
        <v>1591</v>
      </c>
      <c r="D498" t="s">
        <v>5222</v>
      </c>
      <c r="E498" t="s">
        <v>2123</v>
      </c>
      <c r="F498" t="s">
        <v>883</v>
      </c>
      <c r="H498">
        <f t="shared" si="33"/>
        <v>3.7735849056603772E-2</v>
      </c>
      <c r="I498">
        <f t="shared" si="34"/>
        <v>229.63525835866261</v>
      </c>
      <c r="J498">
        <f t="shared" si="35"/>
        <v>3.7735849056603774</v>
      </c>
      <c r="L498" s="2">
        <f t="shared" si="36"/>
        <v>220.68996960486322</v>
      </c>
      <c r="M498" s="2">
        <f t="shared" si="37"/>
        <v>3.4557562304510139</v>
      </c>
    </row>
    <row r="499" spans="1:13" x14ac:dyDescent="0.25">
      <c r="A499" t="s">
        <v>38</v>
      </c>
      <c r="B499" t="s">
        <v>2125</v>
      </c>
      <c r="C499" t="s">
        <v>1596</v>
      </c>
      <c r="D499" t="s">
        <v>5223</v>
      </c>
      <c r="E499" t="s">
        <v>2128</v>
      </c>
      <c r="F499" t="s">
        <v>897</v>
      </c>
      <c r="H499">
        <f t="shared" si="33"/>
        <v>3.7836747048733729E-2</v>
      </c>
      <c r="I499">
        <f t="shared" si="34"/>
        <v>230.39513677811553</v>
      </c>
      <c r="J499">
        <f t="shared" si="35"/>
        <v>3.783674704873373</v>
      </c>
      <c r="L499" s="2">
        <f t="shared" si="36"/>
        <v>221.44984802431614</v>
      </c>
      <c r="M499" s="2">
        <f t="shared" si="37"/>
        <v>3.4658460296640099</v>
      </c>
    </row>
    <row r="500" spans="1:13" x14ac:dyDescent="0.25">
      <c r="A500" t="s">
        <v>38</v>
      </c>
      <c r="B500" t="s">
        <v>2129</v>
      </c>
      <c r="C500" t="s">
        <v>1601</v>
      </c>
      <c r="D500" t="s">
        <v>5224</v>
      </c>
      <c r="E500" t="s">
        <v>2132</v>
      </c>
      <c r="F500" t="s">
        <v>888</v>
      </c>
      <c r="H500">
        <f t="shared" si="33"/>
        <v>3.7988094036928668E-2</v>
      </c>
      <c r="I500">
        <f t="shared" si="34"/>
        <v>231.15501519756842</v>
      </c>
      <c r="J500">
        <f t="shared" si="35"/>
        <v>3.798809403692867</v>
      </c>
      <c r="L500" s="2">
        <f t="shared" si="36"/>
        <v>222.20972644376903</v>
      </c>
      <c r="M500" s="2">
        <f t="shared" si="37"/>
        <v>3.4809807284835035</v>
      </c>
    </row>
    <row r="501" spans="1:13" x14ac:dyDescent="0.25">
      <c r="A501" t="s">
        <v>38</v>
      </c>
      <c r="B501" t="s">
        <v>2133</v>
      </c>
      <c r="C501" t="s">
        <v>1601</v>
      </c>
      <c r="D501" t="s">
        <v>5224</v>
      </c>
      <c r="E501" t="s">
        <v>2136</v>
      </c>
      <c r="F501" t="s">
        <v>883</v>
      </c>
      <c r="H501">
        <f t="shared" si="33"/>
        <v>3.7988094036928668E-2</v>
      </c>
      <c r="I501">
        <f t="shared" si="34"/>
        <v>229.63525835866261</v>
      </c>
      <c r="J501">
        <f t="shared" si="35"/>
        <v>3.798809403692867</v>
      </c>
      <c r="L501" s="2">
        <f t="shared" si="36"/>
        <v>220.68996960486322</v>
      </c>
      <c r="M501" s="2">
        <f t="shared" si="37"/>
        <v>3.4809807284835035</v>
      </c>
    </row>
    <row r="502" spans="1:13" x14ac:dyDescent="0.25">
      <c r="A502" t="s">
        <v>38</v>
      </c>
      <c r="B502" t="s">
        <v>2137</v>
      </c>
      <c r="C502" t="s">
        <v>4909</v>
      </c>
      <c r="D502" t="s">
        <v>5225</v>
      </c>
      <c r="E502" t="s">
        <v>2140</v>
      </c>
      <c r="F502" t="s">
        <v>878</v>
      </c>
      <c r="H502">
        <f t="shared" si="33"/>
        <v>3.8038543032993644E-2</v>
      </c>
      <c r="I502">
        <f t="shared" si="34"/>
        <v>228.11550151975686</v>
      </c>
      <c r="J502">
        <f t="shared" si="35"/>
        <v>3.8038543032993646</v>
      </c>
      <c r="L502" s="2">
        <f t="shared" si="36"/>
        <v>219.17021276595747</v>
      </c>
      <c r="M502" s="2">
        <f t="shared" si="37"/>
        <v>3.486025628090001</v>
      </c>
    </row>
    <row r="503" spans="1:13" x14ac:dyDescent="0.25">
      <c r="A503" t="s">
        <v>38</v>
      </c>
      <c r="B503" t="s">
        <v>2141</v>
      </c>
      <c r="C503" t="s">
        <v>4911</v>
      </c>
      <c r="D503" t="s">
        <v>5226</v>
      </c>
      <c r="E503" t="s">
        <v>2144</v>
      </c>
      <c r="F503" t="s">
        <v>897</v>
      </c>
      <c r="H503">
        <f t="shared" si="33"/>
        <v>3.8240339017253558E-2</v>
      </c>
      <c r="I503">
        <f t="shared" si="34"/>
        <v>230.39513677811553</v>
      </c>
      <c r="J503">
        <f t="shared" si="35"/>
        <v>3.8240339017253557</v>
      </c>
      <c r="L503" s="2">
        <f t="shared" si="36"/>
        <v>221.44984802431614</v>
      </c>
      <c r="M503" s="2">
        <f t="shared" si="37"/>
        <v>3.5062052265159922</v>
      </c>
    </row>
    <row r="504" spans="1:13" x14ac:dyDescent="0.25">
      <c r="A504" t="s">
        <v>38</v>
      </c>
      <c r="B504" t="s">
        <v>2145</v>
      </c>
      <c r="C504" t="s">
        <v>1620</v>
      </c>
      <c r="D504" t="s">
        <v>5227</v>
      </c>
      <c r="E504" t="s">
        <v>2148</v>
      </c>
      <c r="F504" t="s">
        <v>3276</v>
      </c>
      <c r="H504">
        <f t="shared" si="33"/>
        <v>3.8341237009383515E-2</v>
      </c>
      <c r="I504">
        <f t="shared" si="34"/>
        <v>231.91489361702128</v>
      </c>
      <c r="J504">
        <f t="shared" si="35"/>
        <v>3.8341237009383513</v>
      </c>
      <c r="L504" s="2">
        <f t="shared" si="36"/>
        <v>222.96960486322189</v>
      </c>
      <c r="M504" s="2">
        <f t="shared" si="37"/>
        <v>3.5162950257289882</v>
      </c>
    </row>
    <row r="505" spans="1:13" x14ac:dyDescent="0.25">
      <c r="A505" t="s">
        <v>38</v>
      </c>
      <c r="B505" t="s">
        <v>2149</v>
      </c>
      <c r="C505" t="s">
        <v>1620</v>
      </c>
      <c r="D505" t="s">
        <v>5227</v>
      </c>
      <c r="E505" t="s">
        <v>2152</v>
      </c>
      <c r="F505" t="s">
        <v>897</v>
      </c>
      <c r="H505">
        <f t="shared" si="33"/>
        <v>3.8341237009383515E-2</v>
      </c>
      <c r="I505">
        <f t="shared" si="34"/>
        <v>230.39513677811553</v>
      </c>
      <c r="J505">
        <f t="shared" si="35"/>
        <v>3.8341237009383513</v>
      </c>
      <c r="L505" s="2">
        <f t="shared" si="36"/>
        <v>221.44984802431614</v>
      </c>
      <c r="M505" s="2">
        <f t="shared" si="37"/>
        <v>3.5162950257289882</v>
      </c>
    </row>
    <row r="506" spans="1:13" x14ac:dyDescent="0.25">
      <c r="A506" t="s">
        <v>38</v>
      </c>
      <c r="B506" t="s">
        <v>2153</v>
      </c>
      <c r="C506" t="s">
        <v>1625</v>
      </c>
      <c r="D506" t="s">
        <v>5228</v>
      </c>
      <c r="E506" t="s">
        <v>2156</v>
      </c>
      <c r="F506" t="s">
        <v>883</v>
      </c>
      <c r="H506">
        <f t="shared" si="33"/>
        <v>3.839168600544849E-2</v>
      </c>
      <c r="I506">
        <f t="shared" si="34"/>
        <v>229.63525835866261</v>
      </c>
      <c r="J506">
        <f t="shared" si="35"/>
        <v>3.8391686005448489</v>
      </c>
      <c r="L506" s="2">
        <f t="shared" si="36"/>
        <v>220.68996960486322</v>
      </c>
      <c r="M506" s="2">
        <f t="shared" si="37"/>
        <v>3.5213399253354858</v>
      </c>
    </row>
    <row r="507" spans="1:13" x14ac:dyDescent="0.25">
      <c r="A507" t="s">
        <v>38</v>
      </c>
      <c r="B507" t="s">
        <v>2157</v>
      </c>
      <c r="C507" t="s">
        <v>4916</v>
      </c>
      <c r="D507" t="s">
        <v>5229</v>
      </c>
      <c r="E507" t="s">
        <v>2158</v>
      </c>
      <c r="F507" t="s">
        <v>908</v>
      </c>
      <c r="H507">
        <f t="shared" si="33"/>
        <v>3.8593481989708404E-2</v>
      </c>
      <c r="I507">
        <f t="shared" si="34"/>
        <v>232.52279635258358</v>
      </c>
      <c r="J507">
        <f t="shared" si="35"/>
        <v>3.8593481989708405</v>
      </c>
      <c r="L507" s="2">
        <f t="shared" si="36"/>
        <v>223.57750759878419</v>
      </c>
      <c r="M507" s="2">
        <f t="shared" si="37"/>
        <v>3.5415195237614769</v>
      </c>
    </row>
    <row r="508" spans="1:13" x14ac:dyDescent="0.25">
      <c r="A508" t="s">
        <v>38</v>
      </c>
      <c r="B508" t="s">
        <v>2159</v>
      </c>
      <c r="C508" t="s">
        <v>1633</v>
      </c>
      <c r="D508" t="s">
        <v>5230</v>
      </c>
      <c r="E508" t="s">
        <v>2162</v>
      </c>
      <c r="F508" t="s">
        <v>913</v>
      </c>
      <c r="H508">
        <f t="shared" si="33"/>
        <v>3.8694379981838362E-2</v>
      </c>
      <c r="I508">
        <f t="shared" si="34"/>
        <v>233.28267477203647</v>
      </c>
      <c r="J508">
        <f t="shared" si="35"/>
        <v>3.869437998183836</v>
      </c>
      <c r="L508" s="2">
        <f t="shared" si="36"/>
        <v>224.33738601823708</v>
      </c>
      <c r="M508" s="2">
        <f t="shared" si="37"/>
        <v>3.551609322974473</v>
      </c>
    </row>
    <row r="509" spans="1:13" x14ac:dyDescent="0.25">
      <c r="A509" t="s">
        <v>38</v>
      </c>
      <c r="B509" t="s">
        <v>2163</v>
      </c>
      <c r="C509" t="s">
        <v>1633</v>
      </c>
      <c r="D509" t="s">
        <v>5230</v>
      </c>
      <c r="E509" t="s">
        <v>2166</v>
      </c>
      <c r="F509" t="s">
        <v>897</v>
      </c>
      <c r="H509">
        <f t="shared" si="33"/>
        <v>3.8694379981838362E-2</v>
      </c>
      <c r="I509">
        <f t="shared" si="34"/>
        <v>230.39513677811553</v>
      </c>
      <c r="J509">
        <f t="shared" si="35"/>
        <v>3.869437998183836</v>
      </c>
      <c r="L509" s="2">
        <f t="shared" si="36"/>
        <v>221.44984802431614</v>
      </c>
      <c r="M509" s="2">
        <f t="shared" si="37"/>
        <v>3.551609322974473</v>
      </c>
    </row>
    <row r="510" spans="1:13" x14ac:dyDescent="0.25">
      <c r="A510" t="s">
        <v>38</v>
      </c>
      <c r="B510" t="s">
        <v>2168</v>
      </c>
      <c r="C510" t="s">
        <v>4918</v>
      </c>
      <c r="D510" t="s">
        <v>5231</v>
      </c>
      <c r="E510" t="s">
        <v>2171</v>
      </c>
      <c r="F510" t="s">
        <v>888</v>
      </c>
      <c r="H510">
        <f t="shared" si="33"/>
        <v>3.8744828977903337E-2</v>
      </c>
      <c r="I510">
        <f t="shared" si="34"/>
        <v>231.15501519756842</v>
      </c>
      <c r="J510">
        <f t="shared" si="35"/>
        <v>3.8744828977903336</v>
      </c>
      <c r="L510" s="2">
        <f t="shared" si="36"/>
        <v>222.20972644376903</v>
      </c>
      <c r="M510" s="2">
        <f t="shared" si="37"/>
        <v>3.5566542225809705</v>
      </c>
    </row>
    <row r="511" spans="1:13" x14ac:dyDescent="0.25">
      <c r="A511" t="s">
        <v>38</v>
      </c>
      <c r="B511" t="s">
        <v>2172</v>
      </c>
      <c r="C511" t="s">
        <v>1642</v>
      </c>
      <c r="D511" t="s">
        <v>5232</v>
      </c>
      <c r="E511" t="s">
        <v>2175</v>
      </c>
      <c r="F511" t="s">
        <v>908</v>
      </c>
      <c r="H511">
        <f t="shared" si="33"/>
        <v>3.8896175966098276E-2</v>
      </c>
      <c r="I511">
        <f t="shared" si="34"/>
        <v>232.52279635258358</v>
      </c>
      <c r="J511">
        <f t="shared" si="35"/>
        <v>3.8896175966098276</v>
      </c>
      <c r="L511" s="2">
        <f t="shared" si="36"/>
        <v>223.57750759878419</v>
      </c>
      <c r="M511" s="2">
        <f t="shared" si="37"/>
        <v>3.5717889214004641</v>
      </c>
    </row>
    <row r="512" spans="1:13" x14ac:dyDescent="0.25">
      <c r="A512" t="s">
        <v>38</v>
      </c>
      <c r="B512" t="s">
        <v>2177</v>
      </c>
      <c r="C512" t="s">
        <v>1646</v>
      </c>
      <c r="D512" t="s">
        <v>5233</v>
      </c>
      <c r="E512" t="s">
        <v>2180</v>
      </c>
      <c r="F512" t="s">
        <v>3276</v>
      </c>
      <c r="H512">
        <f t="shared" si="33"/>
        <v>3.8997073958228233E-2</v>
      </c>
      <c r="I512">
        <f t="shared" si="34"/>
        <v>231.91489361702128</v>
      </c>
      <c r="J512">
        <f t="shared" si="35"/>
        <v>3.8997073958228232</v>
      </c>
      <c r="L512" s="2">
        <f t="shared" si="36"/>
        <v>222.96960486322189</v>
      </c>
      <c r="M512" s="2">
        <f t="shared" si="37"/>
        <v>3.5818787206134601</v>
      </c>
    </row>
    <row r="513" spans="1:13" x14ac:dyDescent="0.25">
      <c r="A513" t="s">
        <v>38</v>
      </c>
      <c r="B513" t="s">
        <v>2181</v>
      </c>
      <c r="C513" t="s">
        <v>3394</v>
      </c>
      <c r="D513" t="s">
        <v>5234</v>
      </c>
      <c r="E513" t="s">
        <v>2184</v>
      </c>
      <c r="F513" t="s">
        <v>3276</v>
      </c>
      <c r="H513">
        <f t="shared" si="33"/>
        <v>3.9047522954293208E-2</v>
      </c>
      <c r="I513">
        <f t="shared" si="34"/>
        <v>231.91489361702128</v>
      </c>
      <c r="J513">
        <f t="shared" si="35"/>
        <v>3.9047522954293208</v>
      </c>
      <c r="L513" s="2">
        <f t="shared" si="36"/>
        <v>222.96960486322189</v>
      </c>
      <c r="M513" s="2">
        <f t="shared" si="37"/>
        <v>3.5869236202199577</v>
      </c>
    </row>
    <row r="514" spans="1:13" x14ac:dyDescent="0.25">
      <c r="A514" t="s">
        <v>38</v>
      </c>
      <c r="B514" t="s">
        <v>2186</v>
      </c>
      <c r="C514" t="s">
        <v>4923</v>
      </c>
      <c r="D514" t="s">
        <v>3587</v>
      </c>
      <c r="E514" t="s">
        <v>2187</v>
      </c>
      <c r="F514" t="s">
        <v>3276</v>
      </c>
      <c r="H514">
        <f t="shared" si="33"/>
        <v>3.9148420946423165E-2</v>
      </c>
      <c r="I514">
        <f t="shared" si="34"/>
        <v>231.91489361702128</v>
      </c>
      <c r="J514">
        <f t="shared" si="35"/>
        <v>3.9148420946423164</v>
      </c>
      <c r="L514" s="2">
        <f t="shared" si="36"/>
        <v>222.96960486322189</v>
      </c>
      <c r="M514" s="2">
        <f t="shared" si="37"/>
        <v>3.5970134194329528</v>
      </c>
    </row>
    <row r="515" spans="1:13" x14ac:dyDescent="0.25">
      <c r="A515" t="s">
        <v>38</v>
      </c>
      <c r="B515" t="s">
        <v>2189</v>
      </c>
      <c r="C515" t="s">
        <v>4925</v>
      </c>
      <c r="D515" t="s">
        <v>5235</v>
      </c>
      <c r="E515" t="s">
        <v>2192</v>
      </c>
      <c r="F515" t="s">
        <v>913</v>
      </c>
      <c r="H515">
        <f t="shared" si="33"/>
        <v>3.9249318938553122E-2</v>
      </c>
      <c r="I515">
        <f t="shared" si="34"/>
        <v>233.28267477203647</v>
      </c>
      <c r="J515">
        <f t="shared" si="35"/>
        <v>3.9249318938553124</v>
      </c>
      <c r="L515" s="2">
        <f t="shared" si="36"/>
        <v>224.33738601823708</v>
      </c>
      <c r="M515" s="2">
        <f t="shared" si="37"/>
        <v>3.6071032186459488</v>
      </c>
    </row>
    <row r="516" spans="1:13" x14ac:dyDescent="0.25">
      <c r="A516" t="s">
        <v>38</v>
      </c>
      <c r="B516" t="s">
        <v>2193</v>
      </c>
      <c r="C516" t="s">
        <v>1664</v>
      </c>
      <c r="D516" t="s">
        <v>5236</v>
      </c>
      <c r="E516" t="s">
        <v>2196</v>
      </c>
      <c r="F516" t="s">
        <v>913</v>
      </c>
      <c r="H516">
        <f t="shared" ref="H516:H579" si="38">(C516-19822)/19822</f>
        <v>3.935021693068308E-2</v>
      </c>
      <c r="I516">
        <f t="shared" ref="I516:I579" si="39">F516/658*1000000</f>
        <v>233.28267477203647</v>
      </c>
      <c r="J516">
        <f t="shared" ref="J516:J579" si="40">H516*100</f>
        <v>3.935021693068308</v>
      </c>
      <c r="L516" s="2">
        <f t="shared" si="36"/>
        <v>224.33738601823708</v>
      </c>
      <c r="M516" s="2">
        <f t="shared" si="37"/>
        <v>3.6171930178589449</v>
      </c>
    </row>
    <row r="517" spans="1:13" x14ac:dyDescent="0.25">
      <c r="A517" t="s">
        <v>38</v>
      </c>
      <c r="B517" t="s">
        <v>2197</v>
      </c>
      <c r="C517" t="s">
        <v>1664</v>
      </c>
      <c r="D517" t="s">
        <v>5236</v>
      </c>
      <c r="E517" t="s">
        <v>2200</v>
      </c>
      <c r="F517" t="s">
        <v>3276</v>
      </c>
      <c r="H517">
        <f t="shared" si="38"/>
        <v>3.935021693068308E-2</v>
      </c>
      <c r="I517">
        <f t="shared" si="39"/>
        <v>231.91489361702128</v>
      </c>
      <c r="J517">
        <f t="shared" si="40"/>
        <v>3.935021693068308</v>
      </c>
      <c r="L517" s="2">
        <f t="shared" si="36"/>
        <v>222.96960486322189</v>
      </c>
      <c r="M517" s="2">
        <f t="shared" si="37"/>
        <v>3.6171930178589449</v>
      </c>
    </row>
    <row r="518" spans="1:13" x14ac:dyDescent="0.25">
      <c r="A518" t="s">
        <v>38</v>
      </c>
      <c r="B518" t="s">
        <v>2201</v>
      </c>
      <c r="C518" t="s">
        <v>1668</v>
      </c>
      <c r="D518" t="s">
        <v>5237</v>
      </c>
      <c r="E518" t="s">
        <v>2202</v>
      </c>
      <c r="F518" t="s">
        <v>3276</v>
      </c>
      <c r="H518">
        <f t="shared" si="38"/>
        <v>3.9400665926748055E-2</v>
      </c>
      <c r="I518">
        <f t="shared" si="39"/>
        <v>231.91489361702128</v>
      </c>
      <c r="J518">
        <f t="shared" si="40"/>
        <v>3.9400665926748055</v>
      </c>
      <c r="L518" s="2">
        <f t="shared" si="36"/>
        <v>222.96960486322189</v>
      </c>
      <c r="M518" s="2">
        <f t="shared" si="37"/>
        <v>3.6222379174654424</v>
      </c>
    </row>
    <row r="519" spans="1:13" x14ac:dyDescent="0.25">
      <c r="A519" t="s">
        <v>38</v>
      </c>
      <c r="B519" t="s">
        <v>2203</v>
      </c>
      <c r="C519" t="s">
        <v>4929</v>
      </c>
      <c r="D519" t="s">
        <v>5238</v>
      </c>
      <c r="E519" t="s">
        <v>2204</v>
      </c>
      <c r="F519" t="s">
        <v>3276</v>
      </c>
      <c r="H519">
        <f t="shared" si="38"/>
        <v>3.9501563918878012E-2</v>
      </c>
      <c r="I519">
        <f t="shared" si="39"/>
        <v>231.91489361702128</v>
      </c>
      <c r="J519">
        <f t="shared" si="40"/>
        <v>3.9501563918878011</v>
      </c>
      <c r="L519" s="2">
        <f t="shared" si="36"/>
        <v>222.96960486322189</v>
      </c>
      <c r="M519" s="2">
        <f t="shared" si="37"/>
        <v>3.6323277166784376</v>
      </c>
    </row>
    <row r="520" spans="1:13" x14ac:dyDescent="0.25">
      <c r="A520" t="s">
        <v>38</v>
      </c>
      <c r="B520" t="s">
        <v>2205</v>
      </c>
      <c r="C520" t="s">
        <v>1676</v>
      </c>
      <c r="D520" t="s">
        <v>5239</v>
      </c>
      <c r="E520" t="s">
        <v>2208</v>
      </c>
      <c r="F520" t="s">
        <v>908</v>
      </c>
      <c r="H520">
        <f t="shared" si="38"/>
        <v>3.9552012914942994E-2</v>
      </c>
      <c r="I520">
        <f t="shared" si="39"/>
        <v>232.52279635258358</v>
      </c>
      <c r="J520">
        <f t="shared" si="40"/>
        <v>3.9552012914942996</v>
      </c>
      <c r="L520" s="2">
        <f t="shared" si="36"/>
        <v>223.57750759878419</v>
      </c>
      <c r="M520" s="2">
        <f t="shared" si="37"/>
        <v>3.637372616284936</v>
      </c>
    </row>
    <row r="521" spans="1:13" x14ac:dyDescent="0.25">
      <c r="A521" t="s">
        <v>38</v>
      </c>
      <c r="B521" t="s">
        <v>2210</v>
      </c>
      <c r="C521" t="s">
        <v>1680</v>
      </c>
      <c r="D521" t="s">
        <v>5240</v>
      </c>
      <c r="E521" t="s">
        <v>2213</v>
      </c>
      <c r="F521" t="s">
        <v>908</v>
      </c>
      <c r="H521">
        <f t="shared" si="38"/>
        <v>3.9703359903137926E-2</v>
      </c>
      <c r="I521">
        <f t="shared" si="39"/>
        <v>232.52279635258358</v>
      </c>
      <c r="J521">
        <f t="shared" si="40"/>
        <v>3.9703359903137927</v>
      </c>
      <c r="L521" s="2">
        <f t="shared" si="36"/>
        <v>223.57750759878419</v>
      </c>
      <c r="M521" s="2">
        <f t="shared" si="37"/>
        <v>3.6525073151044296</v>
      </c>
    </row>
    <row r="522" spans="1:13" x14ac:dyDescent="0.25">
      <c r="A522" t="s">
        <v>38</v>
      </c>
      <c r="B522" t="s">
        <v>2215</v>
      </c>
      <c r="C522" t="s">
        <v>4934</v>
      </c>
      <c r="D522" t="s">
        <v>5241</v>
      </c>
      <c r="E522" t="s">
        <v>2216</v>
      </c>
      <c r="F522" t="s">
        <v>913</v>
      </c>
      <c r="H522">
        <f t="shared" si="38"/>
        <v>3.9804257895267883E-2</v>
      </c>
      <c r="I522">
        <f t="shared" si="39"/>
        <v>233.28267477203647</v>
      </c>
      <c r="J522">
        <f t="shared" si="40"/>
        <v>3.9804257895267883</v>
      </c>
      <c r="L522" s="2">
        <f t="shared" si="36"/>
        <v>224.33738601823708</v>
      </c>
      <c r="M522" s="2">
        <f t="shared" si="37"/>
        <v>3.6625971143174247</v>
      </c>
    </row>
    <row r="523" spans="1:13" x14ac:dyDescent="0.25">
      <c r="A523" t="s">
        <v>38</v>
      </c>
      <c r="B523" t="s">
        <v>2217</v>
      </c>
      <c r="C523" t="s">
        <v>1689</v>
      </c>
      <c r="D523" t="s">
        <v>5242</v>
      </c>
      <c r="E523" t="s">
        <v>2218</v>
      </c>
      <c r="F523" t="s">
        <v>3276</v>
      </c>
      <c r="H523">
        <f t="shared" si="38"/>
        <v>3.9854706891332865E-2</v>
      </c>
      <c r="I523">
        <f t="shared" si="39"/>
        <v>231.91489361702128</v>
      </c>
      <c r="J523">
        <f t="shared" si="40"/>
        <v>3.9854706891332867</v>
      </c>
      <c r="L523" s="2">
        <f t="shared" si="36"/>
        <v>222.96960486322189</v>
      </c>
      <c r="M523" s="2">
        <f t="shared" si="37"/>
        <v>3.6676420139239232</v>
      </c>
    </row>
    <row r="524" spans="1:13" x14ac:dyDescent="0.25">
      <c r="A524" t="s">
        <v>38</v>
      </c>
      <c r="B524" t="s">
        <v>2219</v>
      </c>
      <c r="C524" t="s">
        <v>4937</v>
      </c>
      <c r="D524" t="s">
        <v>5243</v>
      </c>
      <c r="E524" t="s">
        <v>2222</v>
      </c>
      <c r="F524" t="s">
        <v>908</v>
      </c>
      <c r="H524">
        <f t="shared" si="38"/>
        <v>3.9955604883462822E-2</v>
      </c>
      <c r="I524">
        <f t="shared" si="39"/>
        <v>232.52279635258358</v>
      </c>
      <c r="J524">
        <f t="shared" si="40"/>
        <v>3.9955604883462823</v>
      </c>
      <c r="L524" s="2">
        <f t="shared" si="36"/>
        <v>223.57750759878419</v>
      </c>
      <c r="M524" s="2">
        <f t="shared" si="37"/>
        <v>3.6777318131369192</v>
      </c>
    </row>
    <row r="525" spans="1:13" x14ac:dyDescent="0.25">
      <c r="A525" t="s">
        <v>38</v>
      </c>
      <c r="B525" t="s">
        <v>2223</v>
      </c>
      <c r="C525" t="s">
        <v>1698</v>
      </c>
      <c r="D525" t="s">
        <v>5244</v>
      </c>
      <c r="E525" t="s">
        <v>2226</v>
      </c>
      <c r="F525" t="s">
        <v>913</v>
      </c>
      <c r="H525">
        <f t="shared" si="38"/>
        <v>4.0006053879527798E-2</v>
      </c>
      <c r="I525">
        <f t="shared" si="39"/>
        <v>233.28267477203647</v>
      </c>
      <c r="J525">
        <f t="shared" si="40"/>
        <v>4.0006053879527794</v>
      </c>
      <c r="L525" s="2">
        <f t="shared" si="36"/>
        <v>224.33738601823708</v>
      </c>
      <c r="M525" s="2">
        <f t="shared" si="37"/>
        <v>3.6827767127434159</v>
      </c>
    </row>
    <row r="526" spans="1:13" x14ac:dyDescent="0.25">
      <c r="A526" t="s">
        <v>38</v>
      </c>
      <c r="B526" t="s">
        <v>2228</v>
      </c>
      <c r="C526" t="s">
        <v>1702</v>
      </c>
      <c r="D526" t="s">
        <v>5245</v>
      </c>
      <c r="E526" t="s">
        <v>2231</v>
      </c>
      <c r="F526" t="s">
        <v>913</v>
      </c>
      <c r="H526">
        <f t="shared" si="38"/>
        <v>4.0056502875592773E-2</v>
      </c>
      <c r="I526">
        <f t="shared" si="39"/>
        <v>233.28267477203647</v>
      </c>
      <c r="J526">
        <f t="shared" si="40"/>
        <v>4.005650287559277</v>
      </c>
      <c r="L526" s="2">
        <f t="shared" ref="L526:L589" si="41">I526-$I$76</f>
        <v>224.33738601823708</v>
      </c>
      <c r="M526" s="2">
        <f t="shared" ref="M526:M589" si="42">J526-$J$76</f>
        <v>3.6878216123499135</v>
      </c>
    </row>
    <row r="527" spans="1:13" x14ac:dyDescent="0.25">
      <c r="A527" t="s">
        <v>38</v>
      </c>
      <c r="B527" t="s">
        <v>2232</v>
      </c>
      <c r="C527" t="s">
        <v>5246</v>
      </c>
      <c r="D527" t="s">
        <v>5247</v>
      </c>
      <c r="E527" t="s">
        <v>2233</v>
      </c>
      <c r="F527" t="s">
        <v>930</v>
      </c>
      <c r="H527">
        <f t="shared" si="38"/>
        <v>4.0207849863787712E-2</v>
      </c>
      <c r="I527">
        <f t="shared" si="39"/>
        <v>234.04255319148936</v>
      </c>
      <c r="J527">
        <f t="shared" si="40"/>
        <v>4.0207849863787715</v>
      </c>
      <c r="L527" s="2">
        <f t="shared" si="41"/>
        <v>225.09726443768997</v>
      </c>
      <c r="M527" s="2">
        <f t="shared" si="42"/>
        <v>3.7029563111694079</v>
      </c>
    </row>
    <row r="528" spans="1:13" x14ac:dyDescent="0.25">
      <c r="A528" t="s">
        <v>38</v>
      </c>
      <c r="B528" t="s">
        <v>2234</v>
      </c>
      <c r="C528" t="s">
        <v>1711</v>
      </c>
      <c r="D528" t="s">
        <v>5248</v>
      </c>
      <c r="E528" t="s">
        <v>2235</v>
      </c>
      <c r="F528" t="s">
        <v>930</v>
      </c>
      <c r="H528">
        <f t="shared" si="38"/>
        <v>4.0308747855917669E-2</v>
      </c>
      <c r="I528">
        <f t="shared" si="39"/>
        <v>234.04255319148936</v>
      </c>
      <c r="J528">
        <f t="shared" si="40"/>
        <v>4.0308747855917666</v>
      </c>
      <c r="L528" s="2">
        <f t="shared" si="41"/>
        <v>225.09726443768997</v>
      </c>
      <c r="M528" s="2">
        <f t="shared" si="42"/>
        <v>3.7130461103824031</v>
      </c>
    </row>
    <row r="529" spans="1:13" x14ac:dyDescent="0.25">
      <c r="A529" t="s">
        <v>38</v>
      </c>
      <c r="B529" t="s">
        <v>2236</v>
      </c>
      <c r="C529" t="s">
        <v>1716</v>
      </c>
      <c r="D529" t="s">
        <v>5249</v>
      </c>
      <c r="E529" t="s">
        <v>2239</v>
      </c>
      <c r="F529" t="s">
        <v>913</v>
      </c>
      <c r="H529">
        <f t="shared" si="38"/>
        <v>4.0359196851982644E-2</v>
      </c>
      <c r="I529">
        <f t="shared" si="39"/>
        <v>233.28267477203647</v>
      </c>
      <c r="J529">
        <f t="shared" si="40"/>
        <v>4.0359196851982642</v>
      </c>
      <c r="L529" s="2">
        <f t="shared" si="41"/>
        <v>224.33738601823708</v>
      </c>
      <c r="M529" s="2">
        <f t="shared" si="42"/>
        <v>3.7180910099889006</v>
      </c>
    </row>
    <row r="530" spans="1:13" x14ac:dyDescent="0.25">
      <c r="A530" t="s">
        <v>38</v>
      </c>
      <c r="B530" t="s">
        <v>2241</v>
      </c>
      <c r="C530" t="s">
        <v>1721</v>
      </c>
      <c r="D530" t="s">
        <v>5250</v>
      </c>
      <c r="E530" t="s">
        <v>2244</v>
      </c>
      <c r="F530" t="s">
        <v>913</v>
      </c>
      <c r="H530">
        <f t="shared" si="38"/>
        <v>4.0409645848047626E-2</v>
      </c>
      <c r="I530">
        <f t="shared" si="39"/>
        <v>233.28267477203647</v>
      </c>
      <c r="J530">
        <f t="shared" si="40"/>
        <v>4.0409645848047626</v>
      </c>
      <c r="L530" s="2">
        <f t="shared" si="41"/>
        <v>224.33738601823708</v>
      </c>
      <c r="M530" s="2">
        <f t="shared" si="42"/>
        <v>3.7231359095953991</v>
      </c>
    </row>
    <row r="531" spans="1:13" x14ac:dyDescent="0.25">
      <c r="A531" t="s">
        <v>38</v>
      </c>
      <c r="B531" t="s">
        <v>2246</v>
      </c>
      <c r="C531" t="s">
        <v>5251</v>
      </c>
      <c r="D531" t="s">
        <v>5252</v>
      </c>
      <c r="E531" t="s">
        <v>2249</v>
      </c>
      <c r="F531" t="s">
        <v>947</v>
      </c>
      <c r="H531">
        <f t="shared" si="38"/>
        <v>4.061144183230754E-2</v>
      </c>
      <c r="I531">
        <f t="shared" si="39"/>
        <v>235.56231003039514</v>
      </c>
      <c r="J531">
        <f t="shared" si="40"/>
        <v>4.0611441832307538</v>
      </c>
      <c r="L531" s="2">
        <f t="shared" si="41"/>
        <v>226.61702127659575</v>
      </c>
      <c r="M531" s="2">
        <f t="shared" si="42"/>
        <v>3.7433155080213902</v>
      </c>
    </row>
    <row r="532" spans="1:13" x14ac:dyDescent="0.25">
      <c r="A532" t="s">
        <v>38</v>
      </c>
      <c r="B532" t="s">
        <v>2250</v>
      </c>
      <c r="C532" t="s">
        <v>1729</v>
      </c>
      <c r="D532" t="s">
        <v>5253</v>
      </c>
      <c r="E532" t="s">
        <v>2253</v>
      </c>
      <c r="F532" t="s">
        <v>947</v>
      </c>
      <c r="H532">
        <f t="shared" si="38"/>
        <v>4.0661890828372516E-2</v>
      </c>
      <c r="I532">
        <f t="shared" si="39"/>
        <v>235.56231003039514</v>
      </c>
      <c r="J532">
        <f t="shared" si="40"/>
        <v>4.0661890828372513</v>
      </c>
      <c r="L532" s="2">
        <f t="shared" si="41"/>
        <v>226.61702127659575</v>
      </c>
      <c r="M532" s="2">
        <f t="shared" si="42"/>
        <v>3.7483604076278878</v>
      </c>
    </row>
    <row r="533" spans="1:13" x14ac:dyDescent="0.25">
      <c r="A533" t="s">
        <v>38</v>
      </c>
      <c r="B533" t="s">
        <v>2255</v>
      </c>
      <c r="C533" t="s">
        <v>1729</v>
      </c>
      <c r="D533" t="s">
        <v>5253</v>
      </c>
      <c r="E533" t="s">
        <v>2258</v>
      </c>
      <c r="F533" t="s">
        <v>930</v>
      </c>
      <c r="H533">
        <f t="shared" si="38"/>
        <v>4.0661890828372516E-2</v>
      </c>
      <c r="I533">
        <f t="shared" si="39"/>
        <v>234.04255319148936</v>
      </c>
      <c r="J533">
        <f t="shared" si="40"/>
        <v>4.0661890828372513</v>
      </c>
      <c r="L533" s="2">
        <f t="shared" si="41"/>
        <v>225.09726443768997</v>
      </c>
      <c r="M533" s="2">
        <f t="shared" si="42"/>
        <v>3.7483604076278878</v>
      </c>
    </row>
    <row r="534" spans="1:13" x14ac:dyDescent="0.25">
      <c r="A534" t="s">
        <v>38</v>
      </c>
      <c r="B534" t="s">
        <v>2259</v>
      </c>
      <c r="C534" t="s">
        <v>1737</v>
      </c>
      <c r="D534" t="s">
        <v>5254</v>
      </c>
      <c r="E534" t="s">
        <v>2262</v>
      </c>
      <c r="F534" t="s">
        <v>930</v>
      </c>
      <c r="H534">
        <f t="shared" si="38"/>
        <v>4.0712339824437491E-2</v>
      </c>
      <c r="I534">
        <f t="shared" si="39"/>
        <v>234.04255319148936</v>
      </c>
      <c r="J534">
        <f t="shared" si="40"/>
        <v>4.0712339824437489</v>
      </c>
      <c r="L534" s="2">
        <f t="shared" si="41"/>
        <v>225.09726443768997</v>
      </c>
      <c r="M534" s="2">
        <f t="shared" si="42"/>
        <v>3.7534053072343854</v>
      </c>
    </row>
    <row r="535" spans="1:13" x14ac:dyDescent="0.25">
      <c r="A535" t="s">
        <v>38</v>
      </c>
      <c r="B535" t="s">
        <v>2264</v>
      </c>
      <c r="C535" t="s">
        <v>1741</v>
      </c>
      <c r="D535" t="s">
        <v>5255</v>
      </c>
      <c r="E535" t="s">
        <v>2267</v>
      </c>
      <c r="F535" t="s">
        <v>968</v>
      </c>
      <c r="H535">
        <f t="shared" si="38"/>
        <v>4.0914135808697405E-2</v>
      </c>
      <c r="I535">
        <f t="shared" si="39"/>
        <v>236.32218844984803</v>
      </c>
      <c r="J535">
        <f t="shared" si="40"/>
        <v>4.0914135808697409</v>
      </c>
      <c r="L535" s="2">
        <f t="shared" si="41"/>
        <v>227.37689969604864</v>
      </c>
      <c r="M535" s="2">
        <f t="shared" si="42"/>
        <v>3.7735849056603774</v>
      </c>
    </row>
    <row r="536" spans="1:13" x14ac:dyDescent="0.25">
      <c r="A536" t="s">
        <v>38</v>
      </c>
      <c r="B536" t="s">
        <v>2268</v>
      </c>
      <c r="C536" t="s">
        <v>1751</v>
      </c>
      <c r="D536" t="s">
        <v>5256</v>
      </c>
      <c r="E536" t="s">
        <v>2271</v>
      </c>
      <c r="F536" t="s">
        <v>947</v>
      </c>
      <c r="H536">
        <f t="shared" si="38"/>
        <v>4.1015033800827362E-2</v>
      </c>
      <c r="I536">
        <f t="shared" si="39"/>
        <v>235.56231003039514</v>
      </c>
      <c r="J536">
        <f t="shared" si="40"/>
        <v>4.1015033800827361</v>
      </c>
      <c r="L536" s="2">
        <f t="shared" si="41"/>
        <v>226.61702127659575</v>
      </c>
      <c r="M536" s="2">
        <f t="shared" si="42"/>
        <v>3.7836747048733725</v>
      </c>
    </row>
    <row r="537" spans="1:13" x14ac:dyDescent="0.25">
      <c r="A537" t="s">
        <v>38</v>
      </c>
      <c r="B537" t="s">
        <v>2272</v>
      </c>
      <c r="C537" t="s">
        <v>1751</v>
      </c>
      <c r="D537" t="s">
        <v>5256</v>
      </c>
      <c r="E537" t="s">
        <v>2275</v>
      </c>
      <c r="F537" t="s">
        <v>3287</v>
      </c>
      <c r="H537">
        <f t="shared" si="38"/>
        <v>4.1015033800827362E-2</v>
      </c>
      <c r="I537">
        <f t="shared" si="39"/>
        <v>234.80243161094225</v>
      </c>
      <c r="J537">
        <f t="shared" si="40"/>
        <v>4.1015033800827361</v>
      </c>
      <c r="L537" s="2">
        <f t="shared" si="41"/>
        <v>225.85714285714286</v>
      </c>
      <c r="M537" s="2">
        <f t="shared" si="42"/>
        <v>3.7836747048733725</v>
      </c>
    </row>
    <row r="538" spans="1:13" x14ac:dyDescent="0.25">
      <c r="A538" t="s">
        <v>38</v>
      </c>
      <c r="B538" t="s">
        <v>2276</v>
      </c>
      <c r="C538" t="s">
        <v>1755</v>
      </c>
      <c r="D538" t="s">
        <v>5257</v>
      </c>
      <c r="E538" t="s">
        <v>2279</v>
      </c>
      <c r="F538" t="s">
        <v>913</v>
      </c>
      <c r="H538">
        <f t="shared" si="38"/>
        <v>4.1065482796892344E-2</v>
      </c>
      <c r="I538">
        <f t="shared" si="39"/>
        <v>233.28267477203647</v>
      </c>
      <c r="J538">
        <f t="shared" si="40"/>
        <v>4.1065482796892345</v>
      </c>
      <c r="L538" s="2">
        <f t="shared" si="41"/>
        <v>224.33738601823708</v>
      </c>
      <c r="M538" s="2">
        <f t="shared" si="42"/>
        <v>3.788719604479871</v>
      </c>
    </row>
    <row r="539" spans="1:13" x14ac:dyDescent="0.25">
      <c r="A539" t="s">
        <v>38</v>
      </c>
      <c r="B539" t="s">
        <v>2281</v>
      </c>
      <c r="C539" t="s">
        <v>5258</v>
      </c>
      <c r="D539" t="s">
        <v>5259</v>
      </c>
      <c r="E539" t="s">
        <v>2282</v>
      </c>
      <c r="F539" t="s">
        <v>930</v>
      </c>
      <c r="H539">
        <f t="shared" si="38"/>
        <v>4.1166380789022301E-2</v>
      </c>
      <c r="I539">
        <f t="shared" si="39"/>
        <v>234.04255319148936</v>
      </c>
      <c r="J539">
        <f t="shared" si="40"/>
        <v>4.1166380789022305</v>
      </c>
      <c r="L539" s="2">
        <f t="shared" si="41"/>
        <v>225.09726443768997</v>
      </c>
      <c r="M539" s="2">
        <f t="shared" si="42"/>
        <v>3.798809403692867</v>
      </c>
    </row>
    <row r="540" spans="1:13" x14ac:dyDescent="0.25">
      <c r="A540" t="s">
        <v>38</v>
      </c>
      <c r="B540" t="s">
        <v>2283</v>
      </c>
      <c r="C540" t="s">
        <v>5260</v>
      </c>
      <c r="D540" t="s">
        <v>5261</v>
      </c>
      <c r="E540" t="s">
        <v>2286</v>
      </c>
      <c r="F540" t="s">
        <v>968</v>
      </c>
      <c r="H540">
        <f t="shared" si="38"/>
        <v>4.1317727777217234E-2</v>
      </c>
      <c r="I540">
        <f t="shared" si="39"/>
        <v>236.32218844984803</v>
      </c>
      <c r="J540">
        <f t="shared" si="40"/>
        <v>4.1317727777217232</v>
      </c>
      <c r="L540" s="2">
        <f t="shared" si="41"/>
        <v>227.37689969604864</v>
      </c>
      <c r="M540" s="2">
        <f t="shared" si="42"/>
        <v>3.8139441025123597</v>
      </c>
    </row>
    <row r="541" spans="1:13" x14ac:dyDescent="0.25">
      <c r="A541" t="s">
        <v>38</v>
      </c>
      <c r="B541" t="s">
        <v>2287</v>
      </c>
      <c r="C541" t="s">
        <v>1767</v>
      </c>
      <c r="D541" t="s">
        <v>5262</v>
      </c>
      <c r="E541" t="s">
        <v>2290</v>
      </c>
      <c r="F541" t="s">
        <v>947</v>
      </c>
      <c r="H541">
        <f t="shared" si="38"/>
        <v>4.1368176773282209E-2</v>
      </c>
      <c r="I541">
        <f t="shared" si="39"/>
        <v>235.56231003039514</v>
      </c>
      <c r="J541">
        <f t="shared" si="40"/>
        <v>4.1368176773282208</v>
      </c>
      <c r="L541" s="2">
        <f t="shared" si="41"/>
        <v>226.61702127659575</v>
      </c>
      <c r="M541" s="2">
        <f t="shared" si="42"/>
        <v>3.8189890021188573</v>
      </c>
    </row>
    <row r="542" spans="1:13" x14ac:dyDescent="0.25">
      <c r="A542" t="s">
        <v>38</v>
      </c>
      <c r="B542" t="s">
        <v>2292</v>
      </c>
      <c r="C542" t="s">
        <v>1772</v>
      </c>
      <c r="D542" t="s">
        <v>5263</v>
      </c>
      <c r="E542" t="s">
        <v>2293</v>
      </c>
      <c r="F542" t="s">
        <v>3287</v>
      </c>
      <c r="H542">
        <f t="shared" si="38"/>
        <v>4.1418625769347191E-2</v>
      </c>
      <c r="I542">
        <f t="shared" si="39"/>
        <v>234.80243161094225</v>
      </c>
      <c r="J542">
        <f t="shared" si="40"/>
        <v>4.1418625769347193</v>
      </c>
      <c r="L542" s="2">
        <f t="shared" si="41"/>
        <v>225.85714285714286</v>
      </c>
      <c r="M542" s="2">
        <f t="shared" si="42"/>
        <v>3.8240339017253557</v>
      </c>
    </row>
    <row r="543" spans="1:13" x14ac:dyDescent="0.25">
      <c r="A543" t="s">
        <v>38</v>
      </c>
      <c r="B543" t="s">
        <v>2295</v>
      </c>
      <c r="C543" t="s">
        <v>1776</v>
      </c>
      <c r="D543" t="s">
        <v>5264</v>
      </c>
      <c r="E543" t="s">
        <v>2298</v>
      </c>
      <c r="F543" t="s">
        <v>930</v>
      </c>
      <c r="H543">
        <f t="shared" si="38"/>
        <v>4.1469074765412166E-2</v>
      </c>
      <c r="I543">
        <f t="shared" si="39"/>
        <v>234.04255319148936</v>
      </c>
      <c r="J543">
        <f t="shared" si="40"/>
        <v>4.1469074765412168</v>
      </c>
      <c r="L543" s="2">
        <f t="shared" si="41"/>
        <v>225.09726443768997</v>
      </c>
      <c r="M543" s="2">
        <f t="shared" si="42"/>
        <v>3.8290788013318533</v>
      </c>
    </row>
    <row r="544" spans="1:13" x14ac:dyDescent="0.25">
      <c r="A544" t="s">
        <v>38</v>
      </c>
      <c r="B544" t="s">
        <v>2299</v>
      </c>
      <c r="C544" t="s">
        <v>1780</v>
      </c>
      <c r="D544" t="s">
        <v>5265</v>
      </c>
      <c r="E544" t="s">
        <v>2302</v>
      </c>
      <c r="F544" t="s">
        <v>3287</v>
      </c>
      <c r="H544">
        <f t="shared" si="38"/>
        <v>4.1620421753607105E-2</v>
      </c>
      <c r="I544">
        <f t="shared" si="39"/>
        <v>234.80243161094225</v>
      </c>
      <c r="J544">
        <f t="shared" si="40"/>
        <v>4.1620421753607104</v>
      </c>
      <c r="L544" s="2">
        <f t="shared" si="41"/>
        <v>225.85714285714286</v>
      </c>
      <c r="M544" s="2">
        <f t="shared" si="42"/>
        <v>3.8442135001513469</v>
      </c>
    </row>
    <row r="545" spans="1:13" x14ac:dyDescent="0.25">
      <c r="A545" t="s">
        <v>38</v>
      </c>
      <c r="B545" t="s">
        <v>2304</v>
      </c>
      <c r="C545" t="s">
        <v>1785</v>
      </c>
      <c r="D545" t="s">
        <v>5266</v>
      </c>
      <c r="E545" t="s">
        <v>2307</v>
      </c>
      <c r="F545" t="s">
        <v>947</v>
      </c>
      <c r="H545">
        <f t="shared" si="38"/>
        <v>4.167087074967208E-2</v>
      </c>
      <c r="I545">
        <f t="shared" si="39"/>
        <v>235.56231003039514</v>
      </c>
      <c r="J545">
        <f t="shared" si="40"/>
        <v>4.167087074967208</v>
      </c>
      <c r="L545" s="2">
        <f t="shared" si="41"/>
        <v>226.61702127659575</v>
      </c>
      <c r="M545" s="2">
        <f t="shared" si="42"/>
        <v>3.8492583997578445</v>
      </c>
    </row>
    <row r="546" spans="1:13" x14ac:dyDescent="0.25">
      <c r="A546" t="s">
        <v>38</v>
      </c>
      <c r="B546" t="s">
        <v>2309</v>
      </c>
      <c r="C546" t="s">
        <v>1790</v>
      </c>
      <c r="D546" t="s">
        <v>5267</v>
      </c>
      <c r="E546" t="s">
        <v>2312</v>
      </c>
      <c r="F546" t="s">
        <v>930</v>
      </c>
      <c r="H546">
        <f t="shared" si="38"/>
        <v>4.1721319745737062E-2</v>
      </c>
      <c r="I546">
        <f t="shared" si="39"/>
        <v>234.04255319148936</v>
      </c>
      <c r="J546">
        <f t="shared" si="40"/>
        <v>4.1721319745737064</v>
      </c>
      <c r="L546" s="2">
        <f t="shared" si="41"/>
        <v>225.09726443768997</v>
      </c>
      <c r="M546" s="2">
        <f t="shared" si="42"/>
        <v>3.8543032993643429</v>
      </c>
    </row>
    <row r="547" spans="1:13" x14ac:dyDescent="0.25">
      <c r="A547" t="s">
        <v>38</v>
      </c>
      <c r="B547" t="s">
        <v>2314</v>
      </c>
      <c r="C547" t="s">
        <v>5268</v>
      </c>
      <c r="D547" t="s">
        <v>5269</v>
      </c>
      <c r="E547" t="s">
        <v>2317</v>
      </c>
      <c r="F547" t="s">
        <v>947</v>
      </c>
      <c r="H547">
        <f t="shared" si="38"/>
        <v>4.1872666733931994E-2</v>
      </c>
      <c r="I547">
        <f t="shared" si="39"/>
        <v>235.56231003039514</v>
      </c>
      <c r="J547">
        <f t="shared" si="40"/>
        <v>4.1872666733931991</v>
      </c>
      <c r="L547" s="2">
        <f t="shared" si="41"/>
        <v>226.61702127659575</v>
      </c>
      <c r="M547" s="2">
        <f t="shared" si="42"/>
        <v>3.8694379981838356</v>
      </c>
    </row>
    <row r="548" spans="1:13" x14ac:dyDescent="0.25">
      <c r="A548" t="s">
        <v>38</v>
      </c>
      <c r="B548" t="s">
        <v>2318</v>
      </c>
      <c r="C548" t="s">
        <v>1798</v>
      </c>
      <c r="D548" t="s">
        <v>5270</v>
      </c>
      <c r="E548" t="s">
        <v>2319</v>
      </c>
      <c r="F548" t="s">
        <v>968</v>
      </c>
      <c r="H548">
        <f t="shared" si="38"/>
        <v>4.1973564726061952E-2</v>
      </c>
      <c r="I548">
        <f t="shared" si="39"/>
        <v>236.32218844984803</v>
      </c>
      <c r="J548">
        <f t="shared" si="40"/>
        <v>4.1973564726061952</v>
      </c>
      <c r="L548" s="2">
        <f t="shared" si="41"/>
        <v>227.37689969604864</v>
      </c>
      <c r="M548" s="2">
        <f t="shared" si="42"/>
        <v>3.8795277973968316</v>
      </c>
    </row>
    <row r="549" spans="1:13" x14ac:dyDescent="0.25">
      <c r="A549" t="s">
        <v>38</v>
      </c>
      <c r="B549" t="s">
        <v>2320</v>
      </c>
      <c r="C549" t="s">
        <v>1807</v>
      </c>
      <c r="D549" t="s">
        <v>5271</v>
      </c>
      <c r="E549" t="s">
        <v>2323</v>
      </c>
      <c r="F549" t="s">
        <v>968</v>
      </c>
      <c r="H549">
        <f t="shared" si="38"/>
        <v>4.2074462718191909E-2</v>
      </c>
      <c r="I549">
        <f t="shared" si="39"/>
        <v>236.32218844984803</v>
      </c>
      <c r="J549">
        <f t="shared" si="40"/>
        <v>4.2074462718191912</v>
      </c>
      <c r="L549" s="2">
        <f t="shared" si="41"/>
        <v>227.37689969604864</v>
      </c>
      <c r="M549" s="2">
        <f t="shared" si="42"/>
        <v>3.8896175966098276</v>
      </c>
    </row>
    <row r="550" spans="1:13" x14ac:dyDescent="0.25">
      <c r="A550" t="s">
        <v>38</v>
      </c>
      <c r="B550" t="s">
        <v>2324</v>
      </c>
      <c r="C550" t="s">
        <v>1811</v>
      </c>
      <c r="D550" t="s">
        <v>5272</v>
      </c>
      <c r="E550" t="s">
        <v>2327</v>
      </c>
      <c r="F550" t="s">
        <v>968</v>
      </c>
      <c r="H550">
        <f t="shared" si="38"/>
        <v>4.2124911714256884E-2</v>
      </c>
      <c r="I550">
        <f t="shared" si="39"/>
        <v>236.32218844984803</v>
      </c>
      <c r="J550">
        <f t="shared" si="40"/>
        <v>4.2124911714256887</v>
      </c>
      <c r="L550" s="2">
        <f t="shared" si="41"/>
        <v>227.37689969604864</v>
      </c>
      <c r="M550" s="2">
        <f t="shared" si="42"/>
        <v>3.8946624962163252</v>
      </c>
    </row>
    <row r="551" spans="1:13" x14ac:dyDescent="0.25">
      <c r="A551" t="s">
        <v>38</v>
      </c>
      <c r="B551" t="s">
        <v>2329</v>
      </c>
      <c r="C551" t="s">
        <v>5273</v>
      </c>
      <c r="D551" t="s">
        <v>3626</v>
      </c>
      <c r="E551" t="s">
        <v>2330</v>
      </c>
      <c r="F551" t="s">
        <v>3287</v>
      </c>
      <c r="H551">
        <f t="shared" si="38"/>
        <v>4.2175360710321866E-2</v>
      </c>
      <c r="I551">
        <f t="shared" si="39"/>
        <v>234.80243161094225</v>
      </c>
      <c r="J551">
        <f t="shared" si="40"/>
        <v>4.2175360710321863</v>
      </c>
      <c r="L551" s="2">
        <f t="shared" si="41"/>
        <v>225.85714285714286</v>
      </c>
      <c r="M551" s="2">
        <f t="shared" si="42"/>
        <v>3.8997073958228228</v>
      </c>
    </row>
    <row r="552" spans="1:13" x14ac:dyDescent="0.25">
      <c r="A552" t="s">
        <v>38</v>
      </c>
      <c r="B552" t="s">
        <v>2331</v>
      </c>
      <c r="C552" t="s">
        <v>5274</v>
      </c>
      <c r="D552" t="s">
        <v>2195</v>
      </c>
      <c r="E552" t="s">
        <v>2334</v>
      </c>
      <c r="F552" t="s">
        <v>981</v>
      </c>
      <c r="H552">
        <f t="shared" si="38"/>
        <v>4.2326707698516798E-2</v>
      </c>
      <c r="I552">
        <f t="shared" si="39"/>
        <v>237.08206686930089</v>
      </c>
      <c r="J552">
        <f t="shared" si="40"/>
        <v>4.2326707698516799</v>
      </c>
      <c r="L552" s="2">
        <f t="shared" si="41"/>
        <v>228.1367781155015</v>
      </c>
      <c r="M552" s="2">
        <f t="shared" si="42"/>
        <v>3.9148420946423164</v>
      </c>
    </row>
    <row r="553" spans="1:13" x14ac:dyDescent="0.25">
      <c r="A553" t="s">
        <v>38</v>
      </c>
      <c r="B553" t="s">
        <v>2335</v>
      </c>
      <c r="C553" t="s">
        <v>1821</v>
      </c>
      <c r="D553" t="s">
        <v>5275</v>
      </c>
      <c r="E553" t="s">
        <v>2338</v>
      </c>
      <c r="F553" t="s">
        <v>968</v>
      </c>
      <c r="H553">
        <f t="shared" si="38"/>
        <v>4.237715669458178E-2</v>
      </c>
      <c r="I553">
        <f t="shared" si="39"/>
        <v>236.32218844984803</v>
      </c>
      <c r="J553">
        <f t="shared" si="40"/>
        <v>4.2377156694581783</v>
      </c>
      <c r="L553" s="2">
        <f t="shared" si="41"/>
        <v>227.37689969604864</v>
      </c>
      <c r="M553" s="2">
        <f t="shared" si="42"/>
        <v>3.9198869942488148</v>
      </c>
    </row>
    <row r="554" spans="1:13" x14ac:dyDescent="0.25">
      <c r="A554" t="s">
        <v>38</v>
      </c>
      <c r="B554" t="s">
        <v>2340</v>
      </c>
      <c r="C554" t="s">
        <v>1826</v>
      </c>
      <c r="D554" t="s">
        <v>3629</v>
      </c>
      <c r="E554" t="s">
        <v>2343</v>
      </c>
      <c r="F554" t="s">
        <v>947</v>
      </c>
      <c r="H554">
        <f t="shared" si="38"/>
        <v>4.2427605690646755E-2</v>
      </c>
      <c r="I554">
        <f t="shared" si="39"/>
        <v>235.56231003039514</v>
      </c>
      <c r="J554">
        <f t="shared" si="40"/>
        <v>4.2427605690646759</v>
      </c>
      <c r="L554" s="2">
        <f t="shared" si="41"/>
        <v>226.61702127659575</v>
      </c>
      <c r="M554" s="2">
        <f t="shared" si="42"/>
        <v>3.9249318938553124</v>
      </c>
    </row>
    <row r="555" spans="1:13" x14ac:dyDescent="0.25">
      <c r="A555" t="s">
        <v>38</v>
      </c>
      <c r="B555" t="s">
        <v>2344</v>
      </c>
      <c r="C555" t="s">
        <v>3438</v>
      </c>
      <c r="D555" t="s">
        <v>2199</v>
      </c>
      <c r="E555" t="s">
        <v>2345</v>
      </c>
      <c r="F555" t="s">
        <v>981</v>
      </c>
      <c r="H555">
        <f t="shared" si="38"/>
        <v>4.2578952678841694E-2</v>
      </c>
      <c r="I555">
        <f t="shared" si="39"/>
        <v>237.08206686930089</v>
      </c>
      <c r="J555">
        <f t="shared" si="40"/>
        <v>4.2578952678841695</v>
      </c>
      <c r="L555" s="2">
        <f t="shared" si="41"/>
        <v>228.1367781155015</v>
      </c>
      <c r="M555" s="2">
        <f t="shared" si="42"/>
        <v>3.940066592674806</v>
      </c>
    </row>
    <row r="556" spans="1:13" x14ac:dyDescent="0.25">
      <c r="A556" t="s">
        <v>38</v>
      </c>
      <c r="B556" t="s">
        <v>2346</v>
      </c>
      <c r="C556" t="s">
        <v>1834</v>
      </c>
      <c r="D556" t="s">
        <v>5276</v>
      </c>
      <c r="E556" t="s">
        <v>2349</v>
      </c>
      <c r="F556" t="s">
        <v>990</v>
      </c>
      <c r="H556">
        <f t="shared" si="38"/>
        <v>4.262940167490667E-2</v>
      </c>
      <c r="I556">
        <f t="shared" si="39"/>
        <v>237.84194528875381</v>
      </c>
      <c r="J556">
        <f t="shared" si="40"/>
        <v>4.2629401674906671</v>
      </c>
      <c r="L556" s="2">
        <f t="shared" si="41"/>
        <v>228.89665653495442</v>
      </c>
      <c r="M556" s="2">
        <f t="shared" si="42"/>
        <v>3.9451114922813035</v>
      </c>
    </row>
    <row r="557" spans="1:13" x14ac:dyDescent="0.25">
      <c r="A557" t="s">
        <v>38</v>
      </c>
      <c r="B557" t="s">
        <v>2350</v>
      </c>
      <c r="C557" t="s">
        <v>1839</v>
      </c>
      <c r="D557" t="s">
        <v>5277</v>
      </c>
      <c r="E557" t="s">
        <v>2353</v>
      </c>
      <c r="F557" t="s">
        <v>981</v>
      </c>
      <c r="H557">
        <f t="shared" si="38"/>
        <v>4.2679850670971645E-2</v>
      </c>
      <c r="I557">
        <f t="shared" si="39"/>
        <v>237.08206686930089</v>
      </c>
      <c r="J557">
        <f t="shared" si="40"/>
        <v>4.2679850670971646</v>
      </c>
      <c r="L557" s="2">
        <f t="shared" si="41"/>
        <v>228.1367781155015</v>
      </c>
      <c r="M557" s="2">
        <f t="shared" si="42"/>
        <v>3.9501563918878011</v>
      </c>
    </row>
    <row r="558" spans="1:13" x14ac:dyDescent="0.25">
      <c r="A558" t="s">
        <v>38</v>
      </c>
      <c r="B558" t="s">
        <v>2355</v>
      </c>
      <c r="C558" t="s">
        <v>5278</v>
      </c>
      <c r="D558" t="s">
        <v>3631</v>
      </c>
      <c r="E558" t="s">
        <v>2358</v>
      </c>
      <c r="F558" t="s">
        <v>990</v>
      </c>
      <c r="H558">
        <f t="shared" si="38"/>
        <v>4.2780748663101602E-2</v>
      </c>
      <c r="I558">
        <f t="shared" si="39"/>
        <v>237.84194528875381</v>
      </c>
      <c r="J558">
        <f t="shared" si="40"/>
        <v>4.2780748663101598</v>
      </c>
      <c r="L558" s="2">
        <f t="shared" si="41"/>
        <v>228.89665653495442</v>
      </c>
      <c r="M558" s="2">
        <f t="shared" si="42"/>
        <v>3.9602461911007962</v>
      </c>
    </row>
    <row r="559" spans="1:13" x14ac:dyDescent="0.25">
      <c r="A559" t="s">
        <v>38</v>
      </c>
      <c r="B559" t="s">
        <v>2360</v>
      </c>
      <c r="C559" t="s">
        <v>5279</v>
      </c>
      <c r="D559" t="s">
        <v>2212</v>
      </c>
      <c r="E559" t="s">
        <v>2361</v>
      </c>
      <c r="F559" t="s">
        <v>981</v>
      </c>
      <c r="H559">
        <f t="shared" si="38"/>
        <v>4.2881646655231559E-2</v>
      </c>
      <c r="I559">
        <f t="shared" si="39"/>
        <v>237.08206686930089</v>
      </c>
      <c r="J559">
        <f t="shared" si="40"/>
        <v>4.2881646655231558</v>
      </c>
      <c r="L559" s="2">
        <f t="shared" si="41"/>
        <v>228.1367781155015</v>
      </c>
      <c r="M559" s="2">
        <f t="shared" si="42"/>
        <v>3.9703359903137923</v>
      </c>
    </row>
    <row r="560" spans="1:13" x14ac:dyDescent="0.25">
      <c r="A560" t="s">
        <v>38</v>
      </c>
      <c r="B560" t="s">
        <v>2362</v>
      </c>
      <c r="C560" t="s">
        <v>3443</v>
      </c>
      <c r="D560" t="s">
        <v>2221</v>
      </c>
      <c r="E560" t="s">
        <v>2363</v>
      </c>
      <c r="F560" t="s">
        <v>981</v>
      </c>
      <c r="H560">
        <f t="shared" si="38"/>
        <v>4.2982544647361516E-2</v>
      </c>
      <c r="I560">
        <f t="shared" si="39"/>
        <v>237.08206686930089</v>
      </c>
      <c r="J560">
        <f t="shared" si="40"/>
        <v>4.2982544647361518</v>
      </c>
      <c r="L560" s="2">
        <f t="shared" si="41"/>
        <v>228.1367781155015</v>
      </c>
      <c r="M560" s="2">
        <f t="shared" si="42"/>
        <v>3.9804257895267883</v>
      </c>
    </row>
    <row r="561" spans="1:13" x14ac:dyDescent="0.25">
      <c r="A561" t="s">
        <v>38</v>
      </c>
      <c r="B561" t="s">
        <v>2364</v>
      </c>
      <c r="C561" t="s">
        <v>1856</v>
      </c>
      <c r="D561" t="s">
        <v>3633</v>
      </c>
      <c r="E561" t="s">
        <v>2367</v>
      </c>
      <c r="F561" t="s">
        <v>968</v>
      </c>
      <c r="H561">
        <f t="shared" si="38"/>
        <v>4.3032993643426498E-2</v>
      </c>
      <c r="I561">
        <f t="shared" si="39"/>
        <v>236.32218844984803</v>
      </c>
      <c r="J561">
        <f t="shared" si="40"/>
        <v>4.3032993643426494</v>
      </c>
      <c r="L561" s="2">
        <f t="shared" si="41"/>
        <v>227.37689969604864</v>
      </c>
      <c r="M561" s="2">
        <f t="shared" si="42"/>
        <v>3.9854706891332858</v>
      </c>
    </row>
    <row r="562" spans="1:13" x14ac:dyDescent="0.25">
      <c r="A562" t="s">
        <v>38</v>
      </c>
      <c r="B562" t="s">
        <v>2368</v>
      </c>
      <c r="C562" t="s">
        <v>1861</v>
      </c>
      <c r="D562" t="s">
        <v>2225</v>
      </c>
      <c r="E562" t="s">
        <v>2371</v>
      </c>
      <c r="F562" t="s">
        <v>990</v>
      </c>
      <c r="H562">
        <f t="shared" si="38"/>
        <v>4.3083442639491473E-2</v>
      </c>
      <c r="I562">
        <f t="shared" si="39"/>
        <v>237.84194528875381</v>
      </c>
      <c r="J562">
        <f t="shared" si="40"/>
        <v>4.3083442639491469</v>
      </c>
      <c r="L562" s="2">
        <f t="shared" si="41"/>
        <v>228.89665653495442</v>
      </c>
      <c r="M562" s="2">
        <f t="shared" si="42"/>
        <v>3.9905155887397834</v>
      </c>
    </row>
    <row r="563" spans="1:13" x14ac:dyDescent="0.25">
      <c r="A563" t="s">
        <v>38</v>
      </c>
      <c r="B563" t="s">
        <v>2372</v>
      </c>
      <c r="C563" t="s">
        <v>1865</v>
      </c>
      <c r="D563" t="s">
        <v>5280</v>
      </c>
      <c r="E563" t="s">
        <v>2373</v>
      </c>
      <c r="F563" t="s">
        <v>968</v>
      </c>
      <c r="H563">
        <f t="shared" si="38"/>
        <v>4.3133891635556455E-2</v>
      </c>
      <c r="I563">
        <f t="shared" si="39"/>
        <v>236.32218844984803</v>
      </c>
      <c r="J563">
        <f t="shared" si="40"/>
        <v>4.3133891635556454</v>
      </c>
      <c r="L563" s="2">
        <f t="shared" si="41"/>
        <v>227.37689969604864</v>
      </c>
      <c r="M563" s="2">
        <f t="shared" si="42"/>
        <v>3.9955604883462819</v>
      </c>
    </row>
    <row r="564" spans="1:13" x14ac:dyDescent="0.25">
      <c r="A564" t="s">
        <v>38</v>
      </c>
      <c r="B564" t="s">
        <v>2374</v>
      </c>
      <c r="C564" t="s">
        <v>1869</v>
      </c>
      <c r="D564" t="s">
        <v>5281</v>
      </c>
      <c r="E564" t="s">
        <v>2377</v>
      </c>
      <c r="F564" t="s">
        <v>995</v>
      </c>
      <c r="H564">
        <f t="shared" si="38"/>
        <v>4.3285238623751388E-2</v>
      </c>
      <c r="I564">
        <f t="shared" si="39"/>
        <v>238.60182370820669</v>
      </c>
      <c r="J564">
        <f t="shared" si="40"/>
        <v>4.328523862375139</v>
      </c>
      <c r="L564" s="2">
        <f t="shared" si="41"/>
        <v>229.65653495440731</v>
      </c>
      <c r="M564" s="2">
        <f t="shared" si="42"/>
        <v>4.0106951871657754</v>
      </c>
    </row>
    <row r="565" spans="1:13" x14ac:dyDescent="0.25">
      <c r="A565" t="s">
        <v>38</v>
      </c>
      <c r="B565" t="s">
        <v>2378</v>
      </c>
      <c r="C565" t="s">
        <v>1874</v>
      </c>
      <c r="D565" t="s">
        <v>5282</v>
      </c>
      <c r="E565" t="s">
        <v>2381</v>
      </c>
      <c r="F565" t="s">
        <v>981</v>
      </c>
      <c r="H565">
        <f t="shared" si="38"/>
        <v>4.3335687619816363E-2</v>
      </c>
      <c r="I565">
        <f t="shared" si="39"/>
        <v>237.08206686930089</v>
      </c>
      <c r="J565">
        <f t="shared" si="40"/>
        <v>4.3335687619816365</v>
      </c>
      <c r="L565" s="2">
        <f t="shared" si="41"/>
        <v>228.1367781155015</v>
      </c>
      <c r="M565" s="2">
        <f t="shared" si="42"/>
        <v>4.015740086772273</v>
      </c>
    </row>
    <row r="566" spans="1:13" x14ac:dyDescent="0.25">
      <c r="A566" t="s">
        <v>38</v>
      </c>
      <c r="B566" t="s">
        <v>2382</v>
      </c>
      <c r="C566" t="s">
        <v>1878</v>
      </c>
      <c r="D566" t="s">
        <v>5283</v>
      </c>
      <c r="E566" t="s">
        <v>2385</v>
      </c>
      <c r="F566" t="s">
        <v>981</v>
      </c>
      <c r="H566">
        <f t="shared" si="38"/>
        <v>4.3386136615881345E-2</v>
      </c>
      <c r="I566">
        <f t="shared" si="39"/>
        <v>237.08206686930089</v>
      </c>
      <c r="J566">
        <f t="shared" si="40"/>
        <v>4.3386136615881341</v>
      </c>
      <c r="L566" s="2">
        <f t="shared" si="41"/>
        <v>228.1367781155015</v>
      </c>
      <c r="M566" s="2">
        <f t="shared" si="42"/>
        <v>4.0207849863787706</v>
      </c>
    </row>
    <row r="567" spans="1:13" x14ac:dyDescent="0.25">
      <c r="A567" t="s">
        <v>38</v>
      </c>
      <c r="B567" t="s">
        <v>2387</v>
      </c>
      <c r="C567" t="s">
        <v>5284</v>
      </c>
      <c r="D567" t="s">
        <v>5285</v>
      </c>
      <c r="E567" t="s">
        <v>2388</v>
      </c>
      <c r="F567" t="s">
        <v>3287</v>
      </c>
      <c r="H567">
        <f t="shared" si="38"/>
        <v>4.343658561194632E-2</v>
      </c>
      <c r="I567">
        <f t="shared" si="39"/>
        <v>234.80243161094225</v>
      </c>
      <c r="J567">
        <f t="shared" si="40"/>
        <v>4.3436585611946317</v>
      </c>
      <c r="L567" s="2">
        <f t="shared" si="41"/>
        <v>225.85714285714286</v>
      </c>
      <c r="M567" s="2">
        <f t="shared" si="42"/>
        <v>4.0258298859852681</v>
      </c>
    </row>
    <row r="568" spans="1:13" x14ac:dyDescent="0.25">
      <c r="A568" t="s">
        <v>38</v>
      </c>
      <c r="B568" t="s">
        <v>2389</v>
      </c>
      <c r="C568" t="s">
        <v>1884</v>
      </c>
      <c r="D568" t="s">
        <v>5286</v>
      </c>
      <c r="E568" t="s">
        <v>2392</v>
      </c>
      <c r="F568" t="s">
        <v>1015</v>
      </c>
      <c r="H568">
        <f t="shared" si="38"/>
        <v>4.3638381596206234E-2</v>
      </c>
      <c r="I568">
        <f t="shared" si="39"/>
        <v>239.36170212765958</v>
      </c>
      <c r="J568">
        <f t="shared" si="40"/>
        <v>4.3638381596206237</v>
      </c>
      <c r="L568" s="2">
        <f t="shared" si="41"/>
        <v>230.41641337386019</v>
      </c>
      <c r="M568" s="2">
        <f t="shared" si="42"/>
        <v>4.0460094844112602</v>
      </c>
    </row>
    <row r="569" spans="1:13" x14ac:dyDescent="0.25">
      <c r="A569" t="s">
        <v>38</v>
      </c>
      <c r="B569" t="s">
        <v>2393</v>
      </c>
      <c r="C569" t="s">
        <v>1889</v>
      </c>
      <c r="D569" t="s">
        <v>5287</v>
      </c>
      <c r="E569" t="s">
        <v>2396</v>
      </c>
      <c r="F569" t="s">
        <v>1015</v>
      </c>
      <c r="H569">
        <f t="shared" si="38"/>
        <v>4.3739279588336191E-2</v>
      </c>
      <c r="I569">
        <f t="shared" si="39"/>
        <v>239.36170212765958</v>
      </c>
      <c r="J569">
        <f t="shared" si="40"/>
        <v>4.3739279588336188</v>
      </c>
      <c r="L569" s="2">
        <f t="shared" si="41"/>
        <v>230.41641337386019</v>
      </c>
      <c r="M569" s="2">
        <f t="shared" si="42"/>
        <v>4.0560992836242553</v>
      </c>
    </row>
    <row r="570" spans="1:13" x14ac:dyDescent="0.25">
      <c r="A570" t="s">
        <v>38</v>
      </c>
      <c r="B570" t="s">
        <v>2397</v>
      </c>
      <c r="C570" t="s">
        <v>1894</v>
      </c>
      <c r="D570" t="s">
        <v>5288</v>
      </c>
      <c r="E570" t="s">
        <v>2400</v>
      </c>
      <c r="F570" t="s">
        <v>995</v>
      </c>
      <c r="H570">
        <f t="shared" si="38"/>
        <v>4.3789728584401173E-2</v>
      </c>
      <c r="I570">
        <f t="shared" si="39"/>
        <v>238.60182370820669</v>
      </c>
      <c r="J570">
        <f t="shared" si="40"/>
        <v>4.3789728584401173</v>
      </c>
      <c r="L570" s="2">
        <f t="shared" si="41"/>
        <v>229.65653495440731</v>
      </c>
      <c r="M570" s="2">
        <f t="shared" si="42"/>
        <v>4.0611441832307538</v>
      </c>
    </row>
    <row r="571" spans="1:13" x14ac:dyDescent="0.25">
      <c r="A571" t="s">
        <v>38</v>
      </c>
      <c r="B571" t="s">
        <v>2401</v>
      </c>
      <c r="C571" t="s">
        <v>1894</v>
      </c>
      <c r="D571" t="s">
        <v>5288</v>
      </c>
      <c r="E571" t="s">
        <v>2404</v>
      </c>
      <c r="F571" t="s">
        <v>981</v>
      </c>
      <c r="H571">
        <f t="shared" si="38"/>
        <v>4.3789728584401173E-2</v>
      </c>
      <c r="I571">
        <f t="shared" si="39"/>
        <v>237.08206686930089</v>
      </c>
      <c r="J571">
        <f t="shared" si="40"/>
        <v>4.3789728584401173</v>
      </c>
      <c r="L571" s="2">
        <f t="shared" si="41"/>
        <v>228.1367781155015</v>
      </c>
      <c r="M571" s="2">
        <f t="shared" si="42"/>
        <v>4.0611441832307538</v>
      </c>
    </row>
    <row r="572" spans="1:13" x14ac:dyDescent="0.25">
      <c r="A572" t="s">
        <v>38</v>
      </c>
      <c r="B572" t="s">
        <v>2405</v>
      </c>
      <c r="C572" t="s">
        <v>5289</v>
      </c>
      <c r="D572" t="s">
        <v>5290</v>
      </c>
      <c r="E572" t="s">
        <v>2408</v>
      </c>
      <c r="F572" t="s">
        <v>1000</v>
      </c>
      <c r="H572">
        <f t="shared" si="38"/>
        <v>4.3991524568661081E-2</v>
      </c>
      <c r="I572">
        <f t="shared" si="39"/>
        <v>240.12158054711247</v>
      </c>
      <c r="J572">
        <f t="shared" si="40"/>
        <v>4.3991524568661085</v>
      </c>
      <c r="L572" s="2">
        <f t="shared" si="41"/>
        <v>231.17629179331308</v>
      </c>
      <c r="M572" s="2">
        <f t="shared" si="42"/>
        <v>4.0813237816567449</v>
      </c>
    </row>
    <row r="573" spans="1:13" x14ac:dyDescent="0.25">
      <c r="A573" t="s">
        <v>38</v>
      </c>
      <c r="B573" t="s">
        <v>2409</v>
      </c>
      <c r="C573" t="s">
        <v>1910</v>
      </c>
      <c r="D573" t="s">
        <v>5291</v>
      </c>
      <c r="E573" t="s">
        <v>2412</v>
      </c>
      <c r="F573" t="s">
        <v>995</v>
      </c>
      <c r="H573">
        <f t="shared" si="38"/>
        <v>4.4092422560791038E-2</v>
      </c>
      <c r="I573">
        <f t="shared" si="39"/>
        <v>238.60182370820669</v>
      </c>
      <c r="J573">
        <f t="shared" si="40"/>
        <v>4.4092422560791036</v>
      </c>
      <c r="L573" s="2">
        <f t="shared" si="41"/>
        <v>229.65653495440731</v>
      </c>
      <c r="M573" s="2">
        <f t="shared" si="42"/>
        <v>4.0914135808697401</v>
      </c>
    </row>
    <row r="574" spans="1:13" x14ac:dyDescent="0.25">
      <c r="A574" t="s">
        <v>38</v>
      </c>
      <c r="B574" t="s">
        <v>2413</v>
      </c>
      <c r="C574" t="s">
        <v>1910</v>
      </c>
      <c r="D574" t="s">
        <v>5291</v>
      </c>
      <c r="E574" t="s">
        <v>2416</v>
      </c>
      <c r="F574" t="s">
        <v>1015</v>
      </c>
      <c r="H574">
        <f t="shared" si="38"/>
        <v>4.4092422560791038E-2</v>
      </c>
      <c r="I574">
        <f t="shared" si="39"/>
        <v>239.36170212765958</v>
      </c>
      <c r="J574">
        <f t="shared" si="40"/>
        <v>4.4092422560791036</v>
      </c>
      <c r="L574" s="2">
        <f t="shared" si="41"/>
        <v>230.41641337386019</v>
      </c>
      <c r="M574" s="2">
        <f t="shared" si="42"/>
        <v>4.0914135808697401</v>
      </c>
    </row>
    <row r="575" spans="1:13" x14ac:dyDescent="0.25">
      <c r="A575" t="s">
        <v>38</v>
      </c>
      <c r="B575" t="s">
        <v>2418</v>
      </c>
      <c r="C575" t="s">
        <v>5292</v>
      </c>
      <c r="D575" t="s">
        <v>5293</v>
      </c>
      <c r="E575" t="s">
        <v>2421</v>
      </c>
      <c r="F575" t="s">
        <v>990</v>
      </c>
      <c r="H575">
        <f t="shared" si="38"/>
        <v>4.4193320552920995E-2</v>
      </c>
      <c r="I575">
        <f t="shared" si="39"/>
        <v>237.84194528875381</v>
      </c>
      <c r="J575">
        <f t="shared" si="40"/>
        <v>4.4193320552920996</v>
      </c>
      <c r="L575" s="2">
        <f t="shared" si="41"/>
        <v>228.89665653495442</v>
      </c>
      <c r="M575" s="2">
        <f t="shared" si="42"/>
        <v>4.1015033800827361</v>
      </c>
    </row>
    <row r="576" spans="1:13" x14ac:dyDescent="0.25">
      <c r="A576" t="s">
        <v>38</v>
      </c>
      <c r="B576" t="s">
        <v>2422</v>
      </c>
      <c r="C576" t="s">
        <v>3462</v>
      </c>
      <c r="D576" t="s">
        <v>5294</v>
      </c>
      <c r="E576" t="s">
        <v>2425</v>
      </c>
      <c r="F576" t="s">
        <v>1028</v>
      </c>
      <c r="H576">
        <f t="shared" si="38"/>
        <v>4.4344667541115934E-2</v>
      </c>
      <c r="I576">
        <f t="shared" si="39"/>
        <v>240.72948328267481</v>
      </c>
      <c r="J576">
        <f t="shared" si="40"/>
        <v>4.4344667541115932</v>
      </c>
      <c r="L576" s="2">
        <f t="shared" si="41"/>
        <v>231.78419452887542</v>
      </c>
      <c r="M576" s="2">
        <f t="shared" si="42"/>
        <v>4.1166380789022297</v>
      </c>
    </row>
    <row r="577" spans="1:13" x14ac:dyDescent="0.25">
      <c r="A577" t="s">
        <v>38</v>
      </c>
      <c r="B577" t="s">
        <v>2426</v>
      </c>
      <c r="C577" t="s">
        <v>1922</v>
      </c>
      <c r="D577" t="s">
        <v>5295</v>
      </c>
      <c r="E577" t="s">
        <v>2429</v>
      </c>
      <c r="F577" t="s">
        <v>1015</v>
      </c>
      <c r="H577">
        <f t="shared" si="38"/>
        <v>4.4395116537180909E-2</v>
      </c>
      <c r="I577">
        <f t="shared" si="39"/>
        <v>239.36170212765958</v>
      </c>
      <c r="J577">
        <f t="shared" si="40"/>
        <v>4.4395116537180908</v>
      </c>
      <c r="L577" s="2">
        <f t="shared" si="41"/>
        <v>230.41641337386019</v>
      </c>
      <c r="M577" s="2">
        <f t="shared" si="42"/>
        <v>4.1216829785087272</v>
      </c>
    </row>
    <row r="578" spans="1:13" x14ac:dyDescent="0.25">
      <c r="A578" t="s">
        <v>38</v>
      </c>
      <c r="B578" t="s">
        <v>2431</v>
      </c>
      <c r="C578" t="s">
        <v>1927</v>
      </c>
      <c r="D578" t="s">
        <v>5296</v>
      </c>
      <c r="E578" t="s">
        <v>2434</v>
      </c>
      <c r="F578" t="s">
        <v>995</v>
      </c>
      <c r="H578">
        <f t="shared" si="38"/>
        <v>4.4445565533245891E-2</v>
      </c>
      <c r="I578">
        <f t="shared" si="39"/>
        <v>238.60182370820669</v>
      </c>
      <c r="J578">
        <f t="shared" si="40"/>
        <v>4.4445565533245892</v>
      </c>
      <c r="L578" s="2">
        <f t="shared" si="41"/>
        <v>229.65653495440731</v>
      </c>
      <c r="M578" s="2">
        <f t="shared" si="42"/>
        <v>4.1267278781152257</v>
      </c>
    </row>
    <row r="579" spans="1:13" x14ac:dyDescent="0.25">
      <c r="A579" t="s">
        <v>38</v>
      </c>
      <c r="B579" t="s">
        <v>2436</v>
      </c>
      <c r="C579" t="s">
        <v>1932</v>
      </c>
      <c r="D579" t="s">
        <v>5297</v>
      </c>
      <c r="E579" t="s">
        <v>2439</v>
      </c>
      <c r="F579" t="s">
        <v>995</v>
      </c>
      <c r="H579">
        <f t="shared" si="38"/>
        <v>4.4546463525375848E-2</v>
      </c>
      <c r="I579">
        <f t="shared" si="39"/>
        <v>238.60182370820669</v>
      </c>
      <c r="J579">
        <f t="shared" si="40"/>
        <v>4.4546463525375852</v>
      </c>
      <c r="L579" s="2">
        <f t="shared" si="41"/>
        <v>229.65653495440731</v>
      </c>
      <c r="M579" s="2">
        <f t="shared" si="42"/>
        <v>4.1368176773282217</v>
      </c>
    </row>
    <row r="580" spans="1:13" x14ac:dyDescent="0.25">
      <c r="A580" t="s">
        <v>38</v>
      </c>
      <c r="B580" t="s">
        <v>2440</v>
      </c>
      <c r="C580" t="s">
        <v>1936</v>
      </c>
      <c r="D580" t="s">
        <v>5298</v>
      </c>
      <c r="E580" t="s">
        <v>2443</v>
      </c>
      <c r="F580" t="s">
        <v>1000</v>
      </c>
      <c r="H580">
        <f t="shared" ref="H580:H592" si="43">(C580-19822)/19822</f>
        <v>4.4596912521440824E-2</v>
      </c>
      <c r="I580">
        <f t="shared" ref="I580:I592" si="44">F580/658*1000000</f>
        <v>240.12158054711247</v>
      </c>
      <c r="J580">
        <f t="shared" ref="J580:J592" si="45">H580*100</f>
        <v>4.4596912521440828</v>
      </c>
      <c r="L580" s="2">
        <f t="shared" si="41"/>
        <v>231.17629179331308</v>
      </c>
      <c r="M580" s="2">
        <f t="shared" si="42"/>
        <v>4.1418625769347193</v>
      </c>
    </row>
    <row r="581" spans="1:13" x14ac:dyDescent="0.25">
      <c r="A581" t="s">
        <v>38</v>
      </c>
      <c r="B581" t="s">
        <v>2444</v>
      </c>
      <c r="C581" t="s">
        <v>1940</v>
      </c>
      <c r="D581" t="s">
        <v>5299</v>
      </c>
      <c r="E581" t="s">
        <v>2445</v>
      </c>
      <c r="F581" t="s">
        <v>1000</v>
      </c>
      <c r="H581">
        <f t="shared" si="43"/>
        <v>4.4647361517505799E-2</v>
      </c>
      <c r="I581">
        <f t="shared" si="44"/>
        <v>240.12158054711247</v>
      </c>
      <c r="J581">
        <f t="shared" si="45"/>
        <v>4.4647361517505795</v>
      </c>
      <c r="L581" s="2">
        <f t="shared" si="41"/>
        <v>231.17629179331308</v>
      </c>
      <c r="M581" s="2">
        <f t="shared" si="42"/>
        <v>4.1469074765412159</v>
      </c>
    </row>
    <row r="582" spans="1:13" x14ac:dyDescent="0.25">
      <c r="A582" t="s">
        <v>38</v>
      </c>
      <c r="B582" t="s">
        <v>2446</v>
      </c>
      <c r="C582" t="s">
        <v>5300</v>
      </c>
      <c r="D582" t="s">
        <v>5301</v>
      </c>
      <c r="E582" t="s">
        <v>2449</v>
      </c>
      <c r="F582" t="s">
        <v>1015</v>
      </c>
      <c r="H582">
        <f t="shared" si="43"/>
        <v>4.4798708505700738E-2</v>
      </c>
      <c r="I582">
        <f t="shared" si="44"/>
        <v>239.36170212765958</v>
      </c>
      <c r="J582">
        <f t="shared" si="45"/>
        <v>4.4798708505700739</v>
      </c>
      <c r="L582" s="2">
        <f t="shared" si="41"/>
        <v>230.41641337386019</v>
      </c>
      <c r="M582" s="2">
        <f t="shared" si="42"/>
        <v>4.1620421753607104</v>
      </c>
    </row>
    <row r="583" spans="1:13" x14ac:dyDescent="0.25">
      <c r="A583" t="s">
        <v>38</v>
      </c>
      <c r="B583" t="s">
        <v>2451</v>
      </c>
      <c r="C583" t="s">
        <v>1952</v>
      </c>
      <c r="D583" t="s">
        <v>5302</v>
      </c>
      <c r="E583" t="s">
        <v>2454</v>
      </c>
      <c r="F583" t="s">
        <v>1000</v>
      </c>
      <c r="H583">
        <f t="shared" si="43"/>
        <v>4.4899606497830695E-2</v>
      </c>
      <c r="I583">
        <f t="shared" si="44"/>
        <v>240.12158054711247</v>
      </c>
      <c r="J583">
        <f t="shared" si="45"/>
        <v>4.4899606497830691</v>
      </c>
      <c r="L583" s="2">
        <f t="shared" si="41"/>
        <v>231.17629179331308</v>
      </c>
      <c r="M583" s="2">
        <f t="shared" si="42"/>
        <v>4.1721319745737055</v>
      </c>
    </row>
    <row r="584" spans="1:13" x14ac:dyDescent="0.25">
      <c r="A584" t="s">
        <v>38</v>
      </c>
      <c r="B584" t="s">
        <v>2456</v>
      </c>
      <c r="C584" t="s">
        <v>1957</v>
      </c>
      <c r="D584" t="s">
        <v>5303</v>
      </c>
      <c r="E584" t="s">
        <v>2457</v>
      </c>
      <c r="F584" t="s">
        <v>1028</v>
      </c>
      <c r="H584">
        <f t="shared" si="43"/>
        <v>4.495005549389567E-2</v>
      </c>
      <c r="I584">
        <f t="shared" si="44"/>
        <v>240.72948328267481</v>
      </c>
      <c r="J584">
        <f t="shared" si="45"/>
        <v>4.4950055493895666</v>
      </c>
      <c r="L584" s="2">
        <f t="shared" si="41"/>
        <v>231.78419452887542</v>
      </c>
      <c r="M584" s="2">
        <f t="shared" si="42"/>
        <v>4.1771768741802031</v>
      </c>
    </row>
    <row r="585" spans="1:13" x14ac:dyDescent="0.25">
      <c r="A585" t="s">
        <v>38</v>
      </c>
      <c r="B585" t="s">
        <v>2458</v>
      </c>
      <c r="C585" t="s">
        <v>1957</v>
      </c>
      <c r="D585" t="s">
        <v>5303</v>
      </c>
      <c r="E585" t="s">
        <v>2461</v>
      </c>
      <c r="F585" t="s">
        <v>995</v>
      </c>
      <c r="H585">
        <f t="shared" si="43"/>
        <v>4.495005549389567E-2</v>
      </c>
      <c r="I585">
        <f t="shared" si="44"/>
        <v>238.60182370820669</v>
      </c>
      <c r="J585">
        <f t="shared" si="45"/>
        <v>4.4950055493895666</v>
      </c>
      <c r="L585" s="2">
        <f t="shared" si="41"/>
        <v>229.65653495440731</v>
      </c>
      <c r="M585" s="2">
        <f t="shared" si="42"/>
        <v>4.1771768741802031</v>
      </c>
    </row>
    <row r="586" spans="1:13" x14ac:dyDescent="0.25">
      <c r="A586" t="s">
        <v>38</v>
      </c>
      <c r="B586" t="s">
        <v>2462</v>
      </c>
      <c r="C586" t="s">
        <v>5304</v>
      </c>
      <c r="D586" t="s">
        <v>5305</v>
      </c>
      <c r="E586" t="s">
        <v>2465</v>
      </c>
      <c r="F586" t="s">
        <v>1000</v>
      </c>
      <c r="H586">
        <f t="shared" si="43"/>
        <v>4.5101402482090609E-2</v>
      </c>
      <c r="I586">
        <f t="shared" si="44"/>
        <v>240.12158054711247</v>
      </c>
      <c r="J586">
        <f t="shared" si="45"/>
        <v>4.5101402482090611</v>
      </c>
      <c r="L586" s="2">
        <f t="shared" si="41"/>
        <v>231.17629179331308</v>
      </c>
      <c r="M586" s="2">
        <f t="shared" si="42"/>
        <v>4.1923115729996976</v>
      </c>
    </row>
    <row r="587" spans="1:13" x14ac:dyDescent="0.25">
      <c r="A587" t="s">
        <v>38</v>
      </c>
      <c r="B587" t="s">
        <v>2466</v>
      </c>
      <c r="C587" t="s">
        <v>3477</v>
      </c>
      <c r="D587" t="s">
        <v>5306</v>
      </c>
      <c r="E587" t="s">
        <v>2469</v>
      </c>
      <c r="F587" t="s">
        <v>1000</v>
      </c>
      <c r="H587">
        <f t="shared" si="43"/>
        <v>4.5202300474220566E-2</v>
      </c>
      <c r="I587">
        <f t="shared" si="44"/>
        <v>240.12158054711247</v>
      </c>
      <c r="J587">
        <f t="shared" si="45"/>
        <v>4.5202300474220563</v>
      </c>
      <c r="L587" s="2">
        <f t="shared" si="41"/>
        <v>231.17629179331308</v>
      </c>
      <c r="M587" s="2">
        <f t="shared" si="42"/>
        <v>4.2024013722126927</v>
      </c>
    </row>
    <row r="588" spans="1:13" x14ac:dyDescent="0.25">
      <c r="A588" t="s">
        <v>38</v>
      </c>
      <c r="B588" t="s">
        <v>2471</v>
      </c>
      <c r="C588" t="s">
        <v>1969</v>
      </c>
      <c r="D588" t="s">
        <v>5307</v>
      </c>
      <c r="E588" t="s">
        <v>2472</v>
      </c>
      <c r="F588" t="s">
        <v>1028</v>
      </c>
      <c r="H588">
        <f t="shared" si="43"/>
        <v>4.5252749470285542E-2</v>
      </c>
      <c r="I588">
        <f t="shared" si="44"/>
        <v>240.72948328267481</v>
      </c>
      <c r="J588">
        <f t="shared" si="45"/>
        <v>4.5252749470285538</v>
      </c>
      <c r="L588" s="2">
        <f t="shared" si="41"/>
        <v>231.78419452887542</v>
      </c>
      <c r="M588" s="2">
        <f t="shared" si="42"/>
        <v>4.2074462718191903</v>
      </c>
    </row>
    <row r="589" spans="1:13" x14ac:dyDescent="0.25">
      <c r="A589" t="s">
        <v>38</v>
      </c>
      <c r="B589" t="s">
        <v>2474</v>
      </c>
      <c r="C589" t="s">
        <v>1973</v>
      </c>
      <c r="D589" t="s">
        <v>5308</v>
      </c>
      <c r="E589" t="s">
        <v>2477</v>
      </c>
      <c r="F589" t="s">
        <v>1028</v>
      </c>
      <c r="H589">
        <f t="shared" si="43"/>
        <v>4.5353647462415499E-2</v>
      </c>
      <c r="I589">
        <f t="shared" si="44"/>
        <v>240.72948328267481</v>
      </c>
      <c r="J589">
        <f t="shared" si="45"/>
        <v>4.5353647462415498</v>
      </c>
      <c r="L589" s="2">
        <f t="shared" si="41"/>
        <v>231.78419452887542</v>
      </c>
      <c r="M589" s="2">
        <f t="shared" si="42"/>
        <v>4.2175360710321863</v>
      </c>
    </row>
    <row r="590" spans="1:13" x14ac:dyDescent="0.25">
      <c r="A590" t="s">
        <v>38</v>
      </c>
      <c r="B590" t="s">
        <v>2478</v>
      </c>
      <c r="C590" t="s">
        <v>1977</v>
      </c>
      <c r="D590" t="s">
        <v>5309</v>
      </c>
      <c r="E590" t="s">
        <v>2481</v>
      </c>
      <c r="F590" t="s">
        <v>1028</v>
      </c>
      <c r="H590">
        <f t="shared" si="43"/>
        <v>4.5404096458480474E-2</v>
      </c>
      <c r="I590">
        <f t="shared" si="44"/>
        <v>240.72948328267481</v>
      </c>
      <c r="J590">
        <f t="shared" si="45"/>
        <v>4.5404096458480474</v>
      </c>
      <c r="L590" s="2">
        <f t="shared" ref="L590:L591" si="46">I590-$I$76</f>
        <v>231.78419452887542</v>
      </c>
      <c r="M590" s="2">
        <f t="shared" ref="M590:M591" si="47">J590-$J$76</f>
        <v>4.2225809706386839</v>
      </c>
    </row>
    <row r="591" spans="1:13" x14ac:dyDescent="0.25">
      <c r="A591" t="s">
        <v>38</v>
      </c>
      <c r="B591" t="s">
        <v>2482</v>
      </c>
      <c r="C591" t="s">
        <v>1981</v>
      </c>
      <c r="D591" t="s">
        <v>5310</v>
      </c>
      <c r="E591" t="s">
        <v>2485</v>
      </c>
      <c r="F591" t="s">
        <v>1028</v>
      </c>
      <c r="H591">
        <f t="shared" si="43"/>
        <v>4.5504994450610431E-2</v>
      </c>
      <c r="I591">
        <f t="shared" si="44"/>
        <v>240.72948328267481</v>
      </c>
      <c r="J591">
        <f t="shared" si="45"/>
        <v>4.5504994450610434</v>
      </c>
      <c r="L591" s="2">
        <f t="shared" si="46"/>
        <v>231.78419452887542</v>
      </c>
      <c r="M591" s="2">
        <f t="shared" si="47"/>
        <v>4.2326707698516799</v>
      </c>
    </row>
    <row r="592" spans="1:13" x14ac:dyDescent="0.25">
      <c r="A592" t="s">
        <v>38</v>
      </c>
      <c r="B592" t="s">
        <v>2486</v>
      </c>
      <c r="C592" t="s">
        <v>1991</v>
      </c>
      <c r="D592" t="s">
        <v>5311</v>
      </c>
      <c r="E592" t="s">
        <v>2489</v>
      </c>
      <c r="F592" t="s">
        <v>5312</v>
      </c>
      <c r="H592">
        <f t="shared" si="43"/>
        <v>4.565634143880537E-2</v>
      </c>
      <c r="I592">
        <f t="shared" si="44"/>
        <v>2.9817629179331311</v>
      </c>
      <c r="J592">
        <f t="shared" si="45"/>
        <v>4.565634143880537</v>
      </c>
      <c r="L592" s="2"/>
      <c r="M592" s="2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E E A A B Q S w M E F A A C A A g A V 2 Y N T d D J F 8 G p A A A A + A A A A B I A H A B D b 2 5 m a W c v U G F j a 2 F n Z S 5 4 b W w g o h g A K K A U A A A A A A A A A A A A A A A A A A A A A A A A A A A A h Y 9 N D o I w G E S v Q r q n P 8 A C y U d J d O F G E h M T 4 7 a p F R q h G F o s d 3 P h k b y C J I q 6 c z m T N 8 m b x + 0 O x d g 2 w V X 1 V n c m R w x T F C g j u 6 M 2 V Y 4 G d w p T V H D Y C n k W l Q o m 2 N h s t D p H t X O X j B D v P f Y x 7 v q K R J Q y c i g 3 O 1 m r V o T a W C e M V O i z O v 5 f I Q 7 7 l w y P c L L A S R o z H K c M y F x D q c 0 X i S Z j T I H 8 l L A a G j f 0 i i s T r p d A 5 g j k / Y I / A V B L A w Q U A A I A C A B X Z g 1 N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2 Y N T b j V R K p G A Q A A N g I A A B M A H A B G b 3 J t d W x h c y 9 T Z W N 0 a W 9 u M S 5 t I K I Y A C i g F A A A A A A A A A A A A A A A A A A A A A A A A A A A A H W Q T 2 v C Q B D F 7 4 L f Y Y g X h S U k 1 m i t 5 J T o r Z Y S e 2 q K b O K Y L C S z s n + K I v 3 u X R u k F J q 9 7 L 7 f L P N m n s b S C E m Q d X e 4 G g 6 G A 1 1 z h Q c Y e Q F E L A r 2 U Z B 4 E E O D Z j g A d z J p V Y m O J P r T T 2 V p W y Q z 3 o g G / U S S c U K P v e Q p f 9 O o d K 6 n 4 e M 8 X O a p k q d C n v M 1 V S l k V h s u i B c N Q s s N K s E b D Z w O T p E 9 8 t J Y J a j K k 3 o G G 1 E o B H 0 S R D / o Q q Y W f J 8 1 9 l A h J N s N H G 8 / 9 m E U 2 J Y t T y W L 0 u f s J Q / 8 + / S + O R t v w t 5 T b E Q r n F v s j c a G F x O P Q S I b 2 5 K O F w z W V M q D s 4 j D a T R l 8 G q l w c x c G o x / n / 5 W E n 5 M W J f E y E t q T p U L a 3 c 5 4 S 2 k 3 W 0 l f 6 c 4 6 a N U b d f 9 V t T j L j Z 2 v X o d D Z 2 7 c R U w e D Z f D O 5 8 2 s M f e v i s h 0 c 9 f N 7 D F 3 / 4 1 2 Q 4 E P T v m q t v U E s B A i 0 A F A A C A A g A V 2 Y N T d D J F 8 G p A A A A + A A A A B I A A A A A A A A A A A A A A A A A A A A A A E N v b m Z p Z y 9 Q Y W N r Y W d l L n h t b F B L A Q I t A B Q A A g A I A F d m D U 0 P y u m r p A A A A O k A A A A T A A A A A A A A A A A A A A A A A P U A A A B b Q 2 9 u d G V u d F 9 U e X B l c 1 0 u e G 1 s U E s B A i 0 A F A A C A A g A V 2 Y N T b j V R K p G A Q A A N g I A A B M A A A A A A A A A A A A A A A A A 5 g E A A E Z v c m 1 1 b G F z L 1 N l Y 3 R p b 2 4 x L m 1 Q S w U G A A A A A A M A A w D C A A A A e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z Q o A A A A A A A C r C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l M j A 1 J T J D N T B f N T B D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4 L T A 4 L T E z V D E x O j E 3 O j E 5 L j M 1 O T Q 4 N j h a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A v P j x F b n R y e S B U e X B l P S J G a W x s R X J y b 3 J D b 2 R l I i B W Y W x 1 Z T 0 i c 1 V u a 2 5 v d 2 4 i I C 8 + P E V u d H J 5 I F R 5 c G U 9 I k Z p b G x D b 2 x 1 b W 5 U e X B l c y I g V m F s d W U 9 I n N C Z 1 l H Q m d Z R 0 J n P T 0 i I C 8 + P E V u d H J 5 I F R 5 c G U 9 I k Z p b G x F c n J v c k N v d W 5 0 I i B W Y W x 1 Z T 0 i b D A i I C 8 + P E V u d H J 5 I F R 5 c G U 9 I k Z p b G x D b 3 V u d C I g V m F s d W U 9 I m w z N D A x I i A v P j x F b n R y e S B U e X B l P S J G a W x s U 3 R h d H V z I i B W Y W x 1 Z T 0 i c 0 N v b X B s Z X R l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C A 1 L D U w X z U w Q y 9 D a G F u Z 2 V k I F R 5 c G U u e 0 N v b H V t b j E s M H 0 m c X V v d D s s J n F 1 b 3 Q 7 U 2 V j d G l v b j E v M C A 1 L D U w X z U w Q y 9 D a G F u Z 2 V k I F R 5 c G U u e 0 N v b H V t b j I s M X 0 m c X V v d D s s J n F 1 b 3 Q 7 U 2 V j d G l v b j E v M C A 1 L D U w X z U w Q y 9 D a G F u Z 2 V k I F R 5 c G U u e 0 N v b H V t b j M s M n 0 m c X V v d D s s J n F 1 b 3 Q 7 U 2 V j d G l v b j E v M C A 1 L D U w X z U w Q y 9 D a G F u Z 2 V k I F R 5 c G U u e 0 N v b H V t b j Q s M 3 0 m c X V v d D s s J n F 1 b 3 Q 7 U 2 V j d G l v b j E v M C A 1 L D U w X z U w Q y 9 D a G F u Z 2 V k I F R 5 c G U u e 0 N v b H V t b j U s N H 0 m c X V v d D s s J n F 1 b 3 Q 7 U 2 V j d G l v b j E v M C A 1 L D U w X z U w Q y 9 D a G F u Z 2 V k I F R 5 c G U u e 0 N v b H V t b j Y s N X 0 m c X V v d D s s J n F 1 b 3 Q 7 U 2 V j d G l v b j E v M C A 1 L D U w X z U w Q y 9 D a G F u Z 2 V k I F R 5 c G U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M C A 1 L D U w X z U w Q y 9 D a G F u Z 2 V k I F R 5 c G U u e 0 N v b H V t b j E s M H 0 m c X V v d D s s J n F 1 b 3 Q 7 U 2 V j d G l v b j E v M C A 1 L D U w X z U w Q y 9 D a G F u Z 2 V k I F R 5 c G U u e 0 N v b H V t b j I s M X 0 m c X V v d D s s J n F 1 b 3 Q 7 U 2 V j d G l v b j E v M C A 1 L D U w X z U w Q y 9 D a G F u Z 2 V k I F R 5 c G U u e 0 N v b H V t b j M s M n 0 m c X V v d D s s J n F 1 b 3 Q 7 U 2 V j d G l v b j E v M C A 1 L D U w X z U w Q y 9 D a G F u Z 2 V k I F R 5 c G U u e 0 N v b H V t b j Q s M 3 0 m c X V v d D s s J n F 1 b 3 Q 7 U 2 V j d G l v b j E v M C A 1 L D U w X z U w Q y 9 D a G F u Z 2 V k I F R 5 c G U u e 0 N v b H V t b j U s N H 0 m c X V v d D s s J n F 1 b 3 Q 7 U 2 V j d G l v b j E v M C A 1 L D U w X z U w Q y 9 D a G F u Z 2 V k I F R 5 c G U u e 0 N v b H V t b j Y s N X 0 m c X V v d D s s J n F 1 b 3 Q 7 U 2 V j d G l v b j E v M C A 1 L D U w X z U w Q y 9 D a G F u Z 2 V k I F R 5 c G U u e 0 N v b H V t b j c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A l M j A 1 J T J D N T B f N T B D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l M j A 1 J T J D N T B f N T B D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O E t P L f z E u x N j / G W v 5 / 5 D y o A A A A A A g A A A A A A A 2 Y A A M A A A A A Q A A A A X 4 H R S Q V p Q p 4 I P Y 4 P + 2 G W m Q A A A A A E g A A A o A A A A B A A A A A V H / N A g Z Z t N z 1 1 S s O Z H D x G U A A A A J f 3 B b F s / v 7 R / 2 U j L z p E j Q a P D 1 y X v M x j o N d k r W S h W t a x 1 Y 8 L u o 4 J h S / j H Q c a s G e V u A m C Z 5 I F U a C F 5 h w 1 T e j A + F M d E g W O 1 K X m 9 Y D 8 6 t z k P s C x F A A A A G i 5 t f W 2 c R C w 3 a B a u 7 k v D b p x V o y R < / D a t a M a s h u p > 
</file>

<file path=customXml/itemProps1.xml><?xml version="1.0" encoding="utf-8"?>
<ds:datastoreItem xmlns:ds="http://schemas.openxmlformats.org/officeDocument/2006/customXml" ds:itemID="{1787138B-68BE-4DF4-A86D-8648AA83FB3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1_50_150um</vt:lpstr>
      <vt:lpstr>2_50_150um</vt:lpstr>
      <vt:lpstr>3_50_150um</vt:lpstr>
      <vt:lpstr>4_50_150um</vt:lpstr>
      <vt:lpstr>5_50_150um</vt:lpstr>
      <vt:lpstr>6_50_150um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2018-12-10T16:14:11Z</dcterms:modified>
  <cp:category/>
  <cp:contentStatus/>
</cp:coreProperties>
</file>