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rcha\Desktop\Manuscripts_2017_AJ\Chapter 5_MS\Data to Wilfred for uploading\"/>
    </mc:Choice>
  </mc:AlternateContent>
  <xr:revisionPtr revIDLastSave="0" documentId="8_{C2BEBFEC-EFFD-4860-8397-5145283B3C1D}" xr6:coauthVersionLast="34" xr6:coauthVersionMax="34" xr10:uidLastSave="{00000000-0000-0000-0000-000000000000}"/>
  <bookViews>
    <workbookView xWindow="0" yWindow="0" windowWidth="20496" windowHeight="7752" activeTab="2" xr2:uid="{00000000-000D-0000-FFFF-FFFF00000000}"/>
  </bookViews>
  <sheets>
    <sheet name="Microscale 2D" sheetId="1" r:id="rId1"/>
    <sheet name="Mesoscale 2D" sheetId="2" r:id="rId2"/>
    <sheet name="Macroscale 2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4" i="3" l="1"/>
  <c r="K5" i="3"/>
  <c r="K6" i="3"/>
  <c r="K7" i="3"/>
  <c r="K8" i="3"/>
  <c r="K9" i="3"/>
  <c r="K10" i="3"/>
  <c r="K11" i="3"/>
  <c r="K3" i="3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" i="3" l="1"/>
  <c r="J4" i="3"/>
  <c r="J5" i="3"/>
  <c r="J6" i="3"/>
  <c r="J7" i="3"/>
  <c r="J8" i="3"/>
  <c r="J9" i="3"/>
  <c r="J10" i="3"/>
  <c r="J11" i="3"/>
  <c r="I11" i="3" l="1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<sst xmlns="http://schemas.openxmlformats.org/spreadsheetml/2006/main" count="31" uniqueCount="14">
  <si>
    <t>Sample</t>
  </si>
  <si>
    <t>Layer</t>
  </si>
  <si>
    <t>Spots</t>
  </si>
  <si>
    <t>Porosity</t>
  </si>
  <si>
    <t>Soil-pore interface</t>
  </si>
  <si>
    <t>Raw data software</t>
  </si>
  <si>
    <t>Porosity (%)</t>
  </si>
  <si>
    <t>Soil-pore interface (mm²)</t>
  </si>
  <si>
    <t>cell counts per mm²</t>
  </si>
  <si>
    <t>Sum of cell counts</t>
  </si>
  <si>
    <t>SE_CC</t>
  </si>
  <si>
    <t>SE_CC_2-4</t>
  </si>
  <si>
    <t>cell counts</t>
  </si>
  <si>
    <t xml:space="preserve"> cell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</si>
</sst>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7" fillId="0" borderId="1" xfId="2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1"/>
  <sheetViews>
    <sheetView topLeftCell="A309" workbookViewId="0">
      <selection activeCell="F327" sqref="F327:J331"/>
    </sheetView>
  </sheetViews>
  <sheetFormatPr defaultColWidth="9.109375" defaultRowHeight="14.4" x14ac:dyDescent="0.3"/>
  <cols>
    <col min="1" max="4" width="9.109375" style="4"/>
    <col min="5" max="5" width="17.109375" style="19" customWidth="1"/>
    <col min="6" max="6" width="18.88671875" style="20" customWidth="1"/>
    <col min="7" max="7" width="19.44140625" customWidth="1"/>
    <col min="8" max="8" width="17.109375" style="9" customWidth="1"/>
    <col min="9" max="9" width="23.88671875" bestFit="1" customWidth="1"/>
    <col min="10" max="10" width="19.88671875" customWidth="1"/>
  </cols>
  <sheetData>
    <row r="1" spans="1:10" x14ac:dyDescent="0.3">
      <c r="E1" s="41" t="s">
        <v>5</v>
      </c>
      <c r="F1" s="42"/>
      <c r="G1" s="43"/>
      <c r="H1" s="13"/>
      <c r="I1" s="1"/>
    </row>
    <row r="2" spans="1:10" s="25" customFormat="1" x14ac:dyDescent="0.3">
      <c r="A2" s="1"/>
      <c r="B2" s="21" t="s">
        <v>0</v>
      </c>
      <c r="C2" s="21" t="s">
        <v>1</v>
      </c>
      <c r="D2" s="21" t="s">
        <v>2</v>
      </c>
      <c r="E2" s="2" t="s">
        <v>3</v>
      </c>
      <c r="F2" s="2" t="s">
        <v>4</v>
      </c>
      <c r="G2" s="2" t="s">
        <v>12</v>
      </c>
      <c r="H2" s="21" t="s">
        <v>6</v>
      </c>
      <c r="I2" s="2" t="s">
        <v>7</v>
      </c>
      <c r="J2" s="2" t="s">
        <v>8</v>
      </c>
    </row>
    <row r="3" spans="1:10" x14ac:dyDescent="0.3">
      <c r="B3" s="22">
        <v>1</v>
      </c>
      <c r="C3" s="22">
        <v>1</v>
      </c>
      <c r="D3" s="22">
        <v>1</v>
      </c>
      <c r="E3" s="35">
        <v>0.90816300000000005</v>
      </c>
      <c r="F3" s="35">
        <v>0.68812200000000001</v>
      </c>
      <c r="G3" s="26">
        <v>6</v>
      </c>
      <c r="H3" s="27">
        <f>E3*100</f>
        <v>90.816300000000012</v>
      </c>
      <c r="I3" s="28">
        <f t="shared" ref="I3:I66" si="0">F3*0.00266666666666667</f>
        <v>1.8349920000000023E-3</v>
      </c>
      <c r="J3" s="30">
        <f>G3/(0.2*0.2)</f>
        <v>149.99999999999997</v>
      </c>
    </row>
    <row r="4" spans="1:10" x14ac:dyDescent="0.3">
      <c r="B4" s="22">
        <v>1</v>
      </c>
      <c r="C4" s="22">
        <v>1</v>
      </c>
      <c r="D4" s="22">
        <v>2</v>
      </c>
      <c r="E4" s="35">
        <v>0</v>
      </c>
      <c r="F4" s="35">
        <v>0</v>
      </c>
      <c r="G4" s="26">
        <v>7</v>
      </c>
      <c r="H4" s="27">
        <f t="shared" ref="H4:H67" si="1">E4*100</f>
        <v>0</v>
      </c>
      <c r="I4" s="28">
        <f t="shared" si="0"/>
        <v>0</v>
      </c>
      <c r="J4" s="30">
        <f t="shared" ref="J4:J66" si="2">G4/(0.2*0.2)</f>
        <v>174.99999999999997</v>
      </c>
    </row>
    <row r="5" spans="1:10" x14ac:dyDescent="0.3">
      <c r="B5" s="22">
        <v>1</v>
      </c>
      <c r="C5" s="22">
        <v>1</v>
      </c>
      <c r="D5" s="22">
        <v>3</v>
      </c>
      <c r="E5" s="35">
        <v>1</v>
      </c>
      <c r="F5" s="35">
        <v>0</v>
      </c>
      <c r="G5" s="26">
        <v>13</v>
      </c>
      <c r="H5" s="27">
        <f t="shared" si="1"/>
        <v>100</v>
      </c>
      <c r="I5" s="28">
        <f t="shared" si="0"/>
        <v>0</v>
      </c>
      <c r="J5" s="30">
        <f t="shared" si="2"/>
        <v>324.99999999999994</v>
      </c>
    </row>
    <row r="6" spans="1:10" x14ac:dyDescent="0.3">
      <c r="B6" s="22">
        <v>1</v>
      </c>
      <c r="C6" s="22">
        <v>1</v>
      </c>
      <c r="D6" s="22">
        <v>4</v>
      </c>
      <c r="E6" s="35">
        <v>0.26020399999999999</v>
      </c>
      <c r="F6" s="35">
        <v>2.77983</v>
      </c>
      <c r="G6" s="26">
        <v>25</v>
      </c>
      <c r="H6" s="27">
        <f t="shared" si="1"/>
        <v>26.020399999999999</v>
      </c>
      <c r="I6" s="28">
        <f t="shared" si="0"/>
        <v>7.4128800000000097E-3</v>
      </c>
      <c r="J6" s="30">
        <f t="shared" si="2"/>
        <v>624.99999999999989</v>
      </c>
    </row>
    <row r="7" spans="1:10" x14ac:dyDescent="0.3">
      <c r="B7" s="22">
        <v>1</v>
      </c>
      <c r="C7" s="22">
        <v>1</v>
      </c>
      <c r="D7" s="22">
        <v>5</v>
      </c>
      <c r="E7" s="35">
        <v>0.98469399999999996</v>
      </c>
      <c r="F7" s="35">
        <v>0.11647299999999999</v>
      </c>
      <c r="G7" s="26">
        <v>2</v>
      </c>
      <c r="H7" s="27">
        <f t="shared" si="1"/>
        <v>98.469399999999993</v>
      </c>
      <c r="I7" s="28">
        <f t="shared" si="0"/>
        <v>3.1059466666666705E-4</v>
      </c>
      <c r="J7" s="30">
        <f t="shared" si="2"/>
        <v>49.999999999999993</v>
      </c>
    </row>
    <row r="8" spans="1:10" x14ac:dyDescent="0.3">
      <c r="B8" s="22">
        <v>1</v>
      </c>
      <c r="C8" s="22">
        <v>1</v>
      </c>
      <c r="D8" s="22">
        <v>6</v>
      </c>
      <c r="E8" s="35">
        <v>0</v>
      </c>
      <c r="F8" s="35">
        <v>0</v>
      </c>
      <c r="G8" s="26">
        <v>19</v>
      </c>
      <c r="H8" s="27">
        <f t="shared" si="1"/>
        <v>0</v>
      </c>
      <c r="I8" s="28">
        <f t="shared" si="0"/>
        <v>0</v>
      </c>
      <c r="J8" s="30">
        <f t="shared" si="2"/>
        <v>474.99999999999989</v>
      </c>
    </row>
    <row r="9" spans="1:10" x14ac:dyDescent="0.3">
      <c r="B9" s="22">
        <v>1</v>
      </c>
      <c r="C9" s="22">
        <v>1</v>
      </c>
      <c r="D9" s="22">
        <v>7</v>
      </c>
      <c r="E9" s="35">
        <v>0</v>
      </c>
      <c r="F9" s="35">
        <v>0</v>
      </c>
      <c r="G9" s="26">
        <v>16</v>
      </c>
      <c r="H9" s="27">
        <f t="shared" si="1"/>
        <v>0</v>
      </c>
      <c r="I9" s="28">
        <f t="shared" si="0"/>
        <v>0</v>
      </c>
      <c r="J9" s="30">
        <f t="shared" si="2"/>
        <v>399.99999999999994</v>
      </c>
    </row>
    <row r="10" spans="1:10" x14ac:dyDescent="0.3">
      <c r="B10" s="22">
        <v>1</v>
      </c>
      <c r="C10" s="22">
        <v>1</v>
      </c>
      <c r="D10" s="22">
        <v>8</v>
      </c>
      <c r="E10" s="35">
        <v>3.5714299999999997E-2</v>
      </c>
      <c r="F10" s="35">
        <v>0.46822999999999998</v>
      </c>
      <c r="G10" s="26">
        <v>13</v>
      </c>
      <c r="H10" s="27">
        <f t="shared" si="1"/>
        <v>3.5714299999999999</v>
      </c>
      <c r="I10" s="28">
        <f t="shared" si="0"/>
        <v>1.2486133333333349E-3</v>
      </c>
      <c r="J10" s="30">
        <f t="shared" si="2"/>
        <v>324.99999999999994</v>
      </c>
    </row>
    <row r="11" spans="1:10" x14ac:dyDescent="0.3">
      <c r="B11" s="22">
        <v>1</v>
      </c>
      <c r="C11" s="22">
        <v>1</v>
      </c>
      <c r="D11" s="22">
        <v>9</v>
      </c>
      <c r="E11" s="35">
        <v>1</v>
      </c>
      <c r="F11" s="35">
        <v>0.113208</v>
      </c>
      <c r="G11" s="26">
        <v>15</v>
      </c>
      <c r="H11" s="27">
        <f t="shared" si="1"/>
        <v>100</v>
      </c>
      <c r="I11" s="28">
        <f t="shared" si="0"/>
        <v>3.0188800000000037E-4</v>
      </c>
      <c r="J11" s="30">
        <f t="shared" si="2"/>
        <v>374.99999999999994</v>
      </c>
    </row>
    <row r="12" spans="1:10" x14ac:dyDescent="0.3">
      <c r="B12" s="22">
        <v>1</v>
      </c>
      <c r="C12" s="22">
        <v>1</v>
      </c>
      <c r="D12" s="22">
        <v>10</v>
      </c>
      <c r="E12" s="35">
        <v>0.56632700000000002</v>
      </c>
      <c r="F12" s="35">
        <v>1.00925</v>
      </c>
      <c r="G12" s="26">
        <v>8</v>
      </c>
      <c r="H12" s="27">
        <f t="shared" si="1"/>
        <v>56.6327</v>
      </c>
      <c r="I12" s="28">
        <f t="shared" si="0"/>
        <v>2.6913333333333368E-3</v>
      </c>
      <c r="J12" s="30">
        <f t="shared" si="2"/>
        <v>199.99999999999997</v>
      </c>
    </row>
    <row r="13" spans="1:10" x14ac:dyDescent="0.3">
      <c r="B13" s="22">
        <v>1</v>
      </c>
      <c r="C13" s="22">
        <v>1</v>
      </c>
      <c r="D13" s="22">
        <v>11</v>
      </c>
      <c r="E13" s="35">
        <v>0</v>
      </c>
      <c r="F13" s="35">
        <v>0</v>
      </c>
      <c r="G13" s="26">
        <v>8</v>
      </c>
      <c r="H13" s="27">
        <f t="shared" si="1"/>
        <v>0</v>
      </c>
      <c r="I13" s="28">
        <f t="shared" si="0"/>
        <v>0</v>
      </c>
      <c r="J13" s="30">
        <f t="shared" si="2"/>
        <v>199.99999999999997</v>
      </c>
    </row>
    <row r="14" spans="1:10" x14ac:dyDescent="0.3">
      <c r="B14" s="22">
        <v>1</v>
      </c>
      <c r="C14" s="22">
        <v>1</v>
      </c>
      <c r="D14" s="22">
        <v>12</v>
      </c>
      <c r="E14" s="35">
        <v>0</v>
      </c>
      <c r="F14" s="35">
        <v>0</v>
      </c>
      <c r="G14" s="26">
        <v>25</v>
      </c>
      <c r="H14" s="27">
        <f t="shared" si="1"/>
        <v>0</v>
      </c>
      <c r="I14" s="28">
        <f t="shared" si="0"/>
        <v>0</v>
      </c>
      <c r="J14" s="30">
        <f t="shared" si="2"/>
        <v>624.99999999999989</v>
      </c>
    </row>
    <row r="15" spans="1:10" x14ac:dyDescent="0.3">
      <c r="B15" s="22">
        <v>1</v>
      </c>
      <c r="C15" s="22">
        <v>1</v>
      </c>
      <c r="D15" s="22">
        <v>13</v>
      </c>
      <c r="E15" s="35">
        <v>9.6938800000000006E-2</v>
      </c>
      <c r="F15" s="35">
        <v>1.00691</v>
      </c>
      <c r="G15" s="26">
        <v>14</v>
      </c>
      <c r="H15" s="27">
        <f t="shared" si="1"/>
        <v>9.6938800000000001</v>
      </c>
      <c r="I15" s="28">
        <f t="shared" si="0"/>
        <v>2.6850933333333366E-3</v>
      </c>
      <c r="J15" s="30">
        <f t="shared" si="2"/>
        <v>349.99999999999994</v>
      </c>
    </row>
    <row r="16" spans="1:10" x14ac:dyDescent="0.3">
      <c r="B16" s="22">
        <v>1</v>
      </c>
      <c r="C16" s="22">
        <v>1</v>
      </c>
      <c r="D16" s="22">
        <v>14</v>
      </c>
      <c r="E16" s="35">
        <v>0.61224500000000004</v>
      </c>
      <c r="F16" s="35">
        <v>2.5994999999999999</v>
      </c>
      <c r="G16" s="26">
        <v>31</v>
      </c>
      <c r="H16" s="27">
        <f t="shared" si="1"/>
        <v>61.224500000000006</v>
      </c>
      <c r="I16" s="28">
        <f t="shared" si="0"/>
        <v>6.9320000000000085E-3</v>
      </c>
      <c r="J16" s="30">
        <f t="shared" si="2"/>
        <v>774.99999999999989</v>
      </c>
    </row>
    <row r="17" spans="2:10" x14ac:dyDescent="0.3">
      <c r="B17" s="22">
        <v>1</v>
      </c>
      <c r="C17" s="22">
        <v>1</v>
      </c>
      <c r="D17" s="22">
        <v>15</v>
      </c>
      <c r="E17" s="35">
        <v>0</v>
      </c>
      <c r="F17" s="35">
        <v>0</v>
      </c>
      <c r="G17" s="26">
        <v>17</v>
      </c>
      <c r="H17" s="27">
        <f t="shared" si="1"/>
        <v>0</v>
      </c>
      <c r="I17" s="28">
        <f t="shared" si="0"/>
        <v>0</v>
      </c>
      <c r="J17" s="30">
        <f t="shared" si="2"/>
        <v>424.99999999999994</v>
      </c>
    </row>
    <row r="18" spans="2:10" x14ac:dyDescent="0.3">
      <c r="B18" s="22">
        <v>1</v>
      </c>
      <c r="C18" s="22">
        <v>1</v>
      </c>
      <c r="D18" s="22">
        <v>16</v>
      </c>
      <c r="E18" s="35">
        <v>9.1836699999999993E-2</v>
      </c>
      <c r="F18" s="35">
        <v>0.927176</v>
      </c>
      <c r="G18" s="26">
        <v>4</v>
      </c>
      <c r="H18" s="27">
        <f t="shared" si="1"/>
        <v>9.1836699999999993</v>
      </c>
      <c r="I18" s="28">
        <f t="shared" si="0"/>
        <v>2.4724693333333363E-3</v>
      </c>
      <c r="J18" s="30">
        <f t="shared" si="2"/>
        <v>99.999999999999986</v>
      </c>
    </row>
    <row r="19" spans="2:10" x14ac:dyDescent="0.3">
      <c r="B19" s="22">
        <v>1</v>
      </c>
      <c r="C19" s="22">
        <v>1</v>
      </c>
      <c r="D19" s="22">
        <v>17</v>
      </c>
      <c r="E19" s="35">
        <v>0</v>
      </c>
      <c r="F19" s="35">
        <v>0</v>
      </c>
      <c r="G19" s="26">
        <v>13</v>
      </c>
      <c r="H19" s="27">
        <f t="shared" si="1"/>
        <v>0</v>
      </c>
      <c r="I19" s="28">
        <f t="shared" si="0"/>
        <v>0</v>
      </c>
      <c r="J19" s="30">
        <f t="shared" si="2"/>
        <v>324.99999999999994</v>
      </c>
    </row>
    <row r="20" spans="2:10" x14ac:dyDescent="0.3">
      <c r="B20" s="22">
        <v>1</v>
      </c>
      <c r="C20" s="22">
        <v>1</v>
      </c>
      <c r="D20" s="22">
        <v>18</v>
      </c>
      <c r="E20" s="35">
        <v>0</v>
      </c>
      <c r="F20" s="35">
        <v>0</v>
      </c>
      <c r="G20" s="26">
        <v>19</v>
      </c>
      <c r="H20" s="27">
        <f t="shared" si="1"/>
        <v>0</v>
      </c>
      <c r="I20" s="28">
        <f t="shared" si="0"/>
        <v>0</v>
      </c>
      <c r="J20" s="30">
        <f t="shared" si="2"/>
        <v>474.99999999999989</v>
      </c>
    </row>
    <row r="21" spans="2:10" x14ac:dyDescent="0.3">
      <c r="B21" s="22">
        <v>1</v>
      </c>
      <c r="C21" s="22">
        <v>1</v>
      </c>
      <c r="D21" s="22">
        <v>19</v>
      </c>
      <c r="E21" s="35">
        <v>0.65816300000000005</v>
      </c>
      <c r="F21" s="35">
        <v>2.1040399999999999</v>
      </c>
      <c r="G21" s="26">
        <v>27</v>
      </c>
      <c r="H21" s="27">
        <f t="shared" si="1"/>
        <v>65.816300000000012</v>
      </c>
      <c r="I21" s="28">
        <f t="shared" si="0"/>
        <v>5.6107733333333404E-3</v>
      </c>
      <c r="J21" s="30">
        <f t="shared" si="2"/>
        <v>674.99999999999989</v>
      </c>
    </row>
    <row r="22" spans="2:10" x14ac:dyDescent="0.3">
      <c r="B22" s="22">
        <v>1</v>
      </c>
      <c r="C22" s="22">
        <v>1</v>
      </c>
      <c r="D22" s="22">
        <v>20</v>
      </c>
      <c r="E22" s="35">
        <v>0</v>
      </c>
      <c r="F22" s="35">
        <v>0</v>
      </c>
      <c r="G22" s="26">
        <v>24</v>
      </c>
      <c r="H22" s="27">
        <f t="shared" si="1"/>
        <v>0</v>
      </c>
      <c r="I22" s="28">
        <f t="shared" si="0"/>
        <v>0</v>
      </c>
      <c r="J22" s="30">
        <f t="shared" si="2"/>
        <v>599.99999999999989</v>
      </c>
    </row>
    <row r="23" spans="2:10" x14ac:dyDescent="0.3">
      <c r="B23" s="22">
        <v>1</v>
      </c>
      <c r="C23" s="22">
        <v>1</v>
      </c>
      <c r="D23" s="22">
        <v>21</v>
      </c>
      <c r="E23" s="35">
        <v>0.158163</v>
      </c>
      <c r="F23" s="35">
        <v>1.5472399999999999</v>
      </c>
      <c r="G23" s="26">
        <v>21</v>
      </c>
      <c r="H23" s="27">
        <f t="shared" si="1"/>
        <v>15.8163</v>
      </c>
      <c r="I23" s="28">
        <f t="shared" si="0"/>
        <v>4.1259733333333382E-3</v>
      </c>
      <c r="J23" s="30">
        <f t="shared" si="2"/>
        <v>524.99999999999989</v>
      </c>
    </row>
    <row r="24" spans="2:10" x14ac:dyDescent="0.3">
      <c r="B24" s="22">
        <v>1</v>
      </c>
      <c r="C24" s="22">
        <v>1</v>
      </c>
      <c r="D24" s="22">
        <v>22</v>
      </c>
      <c r="E24" s="35">
        <v>0</v>
      </c>
      <c r="F24" s="35">
        <v>0</v>
      </c>
      <c r="G24" s="26">
        <v>14</v>
      </c>
      <c r="H24" s="27">
        <f t="shared" si="1"/>
        <v>0</v>
      </c>
      <c r="I24" s="28">
        <f t="shared" si="0"/>
        <v>0</v>
      </c>
      <c r="J24" s="30">
        <f t="shared" si="2"/>
        <v>349.99999999999994</v>
      </c>
    </row>
    <row r="25" spans="2:10" x14ac:dyDescent="0.3">
      <c r="B25" s="22">
        <v>1</v>
      </c>
      <c r="C25" s="22">
        <v>1</v>
      </c>
      <c r="D25" s="22">
        <v>23</v>
      </c>
      <c r="E25" s="35">
        <v>0</v>
      </c>
      <c r="F25" s="35">
        <v>0</v>
      </c>
      <c r="G25" s="26">
        <v>4</v>
      </c>
      <c r="H25" s="27">
        <f t="shared" si="1"/>
        <v>0</v>
      </c>
      <c r="I25" s="28">
        <f t="shared" si="0"/>
        <v>0</v>
      </c>
      <c r="J25" s="30">
        <f t="shared" si="2"/>
        <v>99.999999999999986</v>
      </c>
    </row>
    <row r="26" spans="2:10" x14ac:dyDescent="0.3">
      <c r="B26" s="22">
        <v>1</v>
      </c>
      <c r="C26" s="22">
        <v>1</v>
      </c>
      <c r="D26" s="22">
        <v>24</v>
      </c>
      <c r="E26" s="35">
        <v>0</v>
      </c>
      <c r="F26" s="35">
        <v>0</v>
      </c>
      <c r="G26" s="26">
        <v>12</v>
      </c>
      <c r="H26" s="27">
        <f t="shared" si="1"/>
        <v>0</v>
      </c>
      <c r="I26" s="28">
        <f t="shared" si="0"/>
        <v>0</v>
      </c>
      <c r="J26" s="30">
        <f t="shared" si="2"/>
        <v>299.99999999999994</v>
      </c>
    </row>
    <row r="27" spans="2:10" x14ac:dyDescent="0.3">
      <c r="B27" s="22">
        <v>1</v>
      </c>
      <c r="C27" s="22">
        <v>1</v>
      </c>
      <c r="D27" s="22">
        <v>25</v>
      </c>
      <c r="E27" s="35">
        <v>0.74489799999999995</v>
      </c>
      <c r="F27" s="35">
        <v>2.2789199999999998</v>
      </c>
      <c r="G27" s="26">
        <v>26</v>
      </c>
      <c r="H27" s="27">
        <f t="shared" si="1"/>
        <v>74.489799999999988</v>
      </c>
      <c r="I27" s="28">
        <f t="shared" si="0"/>
        <v>6.077120000000007E-3</v>
      </c>
      <c r="J27" s="30">
        <f t="shared" si="2"/>
        <v>649.99999999999989</v>
      </c>
    </row>
    <row r="28" spans="2:10" x14ac:dyDescent="0.3">
      <c r="B28" s="22">
        <v>1</v>
      </c>
      <c r="C28" s="22">
        <v>1</v>
      </c>
      <c r="D28" s="22">
        <v>26</v>
      </c>
      <c r="E28" s="35">
        <v>0</v>
      </c>
      <c r="F28" s="35">
        <v>0</v>
      </c>
      <c r="G28" s="26">
        <v>29</v>
      </c>
      <c r="H28" s="27">
        <f t="shared" si="1"/>
        <v>0</v>
      </c>
      <c r="I28" s="28">
        <f t="shared" si="0"/>
        <v>0</v>
      </c>
      <c r="J28" s="30">
        <f t="shared" si="2"/>
        <v>724.99999999999989</v>
      </c>
    </row>
    <row r="29" spans="2:10" x14ac:dyDescent="0.3">
      <c r="B29" s="22">
        <v>1</v>
      </c>
      <c r="C29" s="22">
        <v>1</v>
      </c>
      <c r="D29" s="22">
        <v>27</v>
      </c>
      <c r="E29" s="35">
        <v>0</v>
      </c>
      <c r="F29" s="35">
        <v>0</v>
      </c>
      <c r="G29" s="26">
        <v>49</v>
      </c>
      <c r="H29" s="27">
        <f t="shared" si="1"/>
        <v>0</v>
      </c>
      <c r="I29" s="28">
        <f t="shared" si="0"/>
        <v>0</v>
      </c>
      <c r="J29" s="30">
        <f t="shared" si="2"/>
        <v>1224.9999999999998</v>
      </c>
    </row>
    <row r="30" spans="2:10" x14ac:dyDescent="0.3">
      <c r="B30" s="22">
        <v>1</v>
      </c>
      <c r="C30" s="22">
        <v>1</v>
      </c>
      <c r="D30" s="22">
        <v>28</v>
      </c>
      <c r="E30" s="35">
        <v>0.36734699999999998</v>
      </c>
      <c r="F30" s="35">
        <v>3.9041000000000001</v>
      </c>
      <c r="G30" s="26">
        <v>39</v>
      </c>
      <c r="H30" s="27">
        <f t="shared" si="1"/>
        <v>36.734699999999997</v>
      </c>
      <c r="I30" s="28">
        <f t="shared" si="0"/>
        <v>1.0410933333333348E-2</v>
      </c>
      <c r="J30" s="30">
        <f t="shared" si="2"/>
        <v>974.99999999999977</v>
      </c>
    </row>
    <row r="31" spans="2:10" x14ac:dyDescent="0.3">
      <c r="B31" s="22">
        <v>1</v>
      </c>
      <c r="C31" s="22">
        <v>1</v>
      </c>
      <c r="D31" s="22">
        <v>29</v>
      </c>
      <c r="E31" s="35">
        <v>0</v>
      </c>
      <c r="F31" s="35">
        <v>0</v>
      </c>
      <c r="G31" s="26">
        <v>29</v>
      </c>
      <c r="H31" s="27">
        <f t="shared" si="1"/>
        <v>0</v>
      </c>
      <c r="I31" s="28">
        <f t="shared" si="0"/>
        <v>0</v>
      </c>
      <c r="J31" s="30">
        <f t="shared" si="2"/>
        <v>724.99999999999989</v>
      </c>
    </row>
    <row r="32" spans="2:10" x14ac:dyDescent="0.3">
      <c r="B32" s="22">
        <v>1</v>
      </c>
      <c r="C32" s="22">
        <v>1</v>
      </c>
      <c r="D32" s="22">
        <v>30</v>
      </c>
      <c r="E32" s="35">
        <v>0</v>
      </c>
      <c r="F32" s="35">
        <v>0.15008199999999999</v>
      </c>
      <c r="G32" s="26">
        <v>21</v>
      </c>
      <c r="H32" s="27">
        <f t="shared" si="1"/>
        <v>0</v>
      </c>
      <c r="I32" s="28">
        <f t="shared" si="0"/>
        <v>4.0021866666666717E-4</v>
      </c>
      <c r="J32" s="30">
        <f t="shared" si="2"/>
        <v>524.99999999999989</v>
      </c>
    </row>
    <row r="33" spans="2:10" x14ac:dyDescent="0.3">
      <c r="B33" s="22">
        <v>1</v>
      </c>
      <c r="C33" s="22">
        <v>1</v>
      </c>
      <c r="D33" s="22">
        <v>31</v>
      </c>
      <c r="E33" s="35">
        <v>0</v>
      </c>
      <c r="F33" s="35">
        <v>0</v>
      </c>
      <c r="G33" s="26">
        <v>34</v>
      </c>
      <c r="H33" s="27">
        <f t="shared" si="1"/>
        <v>0</v>
      </c>
      <c r="I33" s="28">
        <f t="shared" si="0"/>
        <v>0</v>
      </c>
      <c r="J33" s="30">
        <f t="shared" si="2"/>
        <v>849.99999999999989</v>
      </c>
    </row>
    <row r="34" spans="2:10" x14ac:dyDescent="0.3">
      <c r="B34" s="22">
        <v>1</v>
      </c>
      <c r="C34" s="22">
        <v>1</v>
      </c>
      <c r="D34" s="22">
        <v>32</v>
      </c>
      <c r="E34" s="35">
        <v>7.1428599999999995E-2</v>
      </c>
      <c r="F34" s="35">
        <v>1.04006</v>
      </c>
      <c r="G34" s="26">
        <v>14</v>
      </c>
      <c r="H34" s="27">
        <f t="shared" si="1"/>
        <v>7.1428599999999998</v>
      </c>
      <c r="I34" s="28">
        <f t="shared" si="0"/>
        <v>2.7734933333333368E-3</v>
      </c>
      <c r="J34" s="30">
        <f t="shared" si="2"/>
        <v>349.99999999999994</v>
      </c>
    </row>
    <row r="35" spans="2:10" x14ac:dyDescent="0.3">
      <c r="B35" s="22">
        <v>1</v>
      </c>
      <c r="C35" s="22">
        <v>1</v>
      </c>
      <c r="D35" s="22">
        <v>33</v>
      </c>
      <c r="E35" s="35">
        <v>0</v>
      </c>
      <c r="F35" s="35">
        <v>0</v>
      </c>
      <c r="G35" s="26">
        <v>0</v>
      </c>
      <c r="H35" s="27">
        <f t="shared" si="1"/>
        <v>0</v>
      </c>
      <c r="I35" s="28">
        <f t="shared" si="0"/>
        <v>0</v>
      </c>
      <c r="J35" s="30">
        <f t="shared" si="2"/>
        <v>0</v>
      </c>
    </row>
    <row r="36" spans="2:10" x14ac:dyDescent="0.3">
      <c r="B36" s="22">
        <v>1</v>
      </c>
      <c r="C36" s="22">
        <v>1</v>
      </c>
      <c r="D36" s="22">
        <v>34</v>
      </c>
      <c r="E36" s="35">
        <v>0.23469400000000001</v>
      </c>
      <c r="F36" s="35">
        <v>2.66466</v>
      </c>
      <c r="G36" s="26">
        <v>23</v>
      </c>
      <c r="H36" s="27">
        <f t="shared" si="1"/>
        <v>23.4694</v>
      </c>
      <c r="I36" s="28">
        <f t="shared" si="0"/>
        <v>7.1057600000000087E-3</v>
      </c>
      <c r="J36" s="30">
        <f t="shared" si="2"/>
        <v>574.99999999999989</v>
      </c>
    </row>
    <row r="37" spans="2:10" x14ac:dyDescent="0.3">
      <c r="B37" s="22">
        <v>1</v>
      </c>
      <c r="C37" s="22">
        <v>1</v>
      </c>
      <c r="D37" s="22">
        <v>35</v>
      </c>
      <c r="E37" s="35">
        <v>0</v>
      </c>
      <c r="F37" s="35">
        <v>0</v>
      </c>
      <c r="G37" s="26">
        <v>18</v>
      </c>
      <c r="H37" s="27">
        <f t="shared" si="1"/>
        <v>0</v>
      </c>
      <c r="I37" s="28">
        <f t="shared" si="0"/>
        <v>0</v>
      </c>
      <c r="J37" s="30">
        <f t="shared" si="2"/>
        <v>449.99999999999989</v>
      </c>
    </row>
    <row r="38" spans="2:10" x14ac:dyDescent="0.3">
      <c r="B38" s="22">
        <v>1</v>
      </c>
      <c r="C38" s="22">
        <v>1</v>
      </c>
      <c r="D38" s="22">
        <v>36</v>
      </c>
      <c r="E38" s="35">
        <v>0</v>
      </c>
      <c r="F38" s="35">
        <v>0.16281999999999999</v>
      </c>
      <c r="G38" s="26">
        <v>32</v>
      </c>
      <c r="H38" s="27">
        <f t="shared" si="1"/>
        <v>0</v>
      </c>
      <c r="I38" s="28">
        <f t="shared" si="0"/>
        <v>4.3418666666666722E-4</v>
      </c>
      <c r="J38" s="30">
        <f t="shared" si="2"/>
        <v>799.99999999999989</v>
      </c>
    </row>
    <row r="39" spans="2:10" x14ac:dyDescent="0.3">
      <c r="B39" s="22">
        <v>1</v>
      </c>
      <c r="C39" s="22">
        <v>2</v>
      </c>
      <c r="D39" s="22">
        <v>1</v>
      </c>
      <c r="E39" s="35">
        <v>3.0612199999999999E-2</v>
      </c>
      <c r="F39" s="35">
        <v>0.65377300000000005</v>
      </c>
      <c r="G39" s="26">
        <v>10</v>
      </c>
      <c r="H39" s="27">
        <f t="shared" si="1"/>
        <v>3.0612200000000001</v>
      </c>
      <c r="I39" s="28">
        <f t="shared" si="0"/>
        <v>1.743394666666669E-3</v>
      </c>
      <c r="J39" s="30">
        <f t="shared" si="2"/>
        <v>249.99999999999994</v>
      </c>
    </row>
    <row r="40" spans="2:10" x14ac:dyDescent="0.3">
      <c r="B40" s="22">
        <v>1</v>
      </c>
      <c r="C40" s="22">
        <v>2</v>
      </c>
      <c r="D40" s="22">
        <v>2</v>
      </c>
      <c r="E40" s="35">
        <v>2.55102E-2</v>
      </c>
      <c r="F40" s="35">
        <v>0.597441</v>
      </c>
      <c r="G40" s="26">
        <v>13</v>
      </c>
      <c r="H40" s="27">
        <f t="shared" si="1"/>
        <v>2.5510199999999998</v>
      </c>
      <c r="I40" s="28">
        <f t="shared" si="0"/>
        <v>1.5931760000000019E-3</v>
      </c>
      <c r="J40" s="30">
        <f t="shared" si="2"/>
        <v>324.99999999999994</v>
      </c>
    </row>
    <row r="41" spans="2:10" x14ac:dyDescent="0.3">
      <c r="B41" s="22">
        <v>1</v>
      </c>
      <c r="C41" s="22">
        <v>2</v>
      </c>
      <c r="D41" s="22">
        <v>3</v>
      </c>
      <c r="E41" s="35">
        <v>0</v>
      </c>
      <c r="F41" s="35">
        <v>0</v>
      </c>
      <c r="G41" s="26">
        <v>17</v>
      </c>
      <c r="H41" s="27">
        <f t="shared" si="1"/>
        <v>0</v>
      </c>
      <c r="I41" s="28">
        <f t="shared" si="0"/>
        <v>0</v>
      </c>
      <c r="J41" s="30">
        <f t="shared" si="2"/>
        <v>424.99999999999994</v>
      </c>
    </row>
    <row r="42" spans="2:10" x14ac:dyDescent="0.3">
      <c r="B42" s="22">
        <v>1</v>
      </c>
      <c r="C42" s="22">
        <v>2</v>
      </c>
      <c r="D42" s="22">
        <v>4</v>
      </c>
      <c r="E42" s="35">
        <v>0</v>
      </c>
      <c r="F42" s="35">
        <v>0</v>
      </c>
      <c r="G42" s="26">
        <v>36</v>
      </c>
      <c r="H42" s="27">
        <f t="shared" si="1"/>
        <v>0</v>
      </c>
      <c r="I42" s="28">
        <f t="shared" si="0"/>
        <v>0</v>
      </c>
      <c r="J42" s="30">
        <f t="shared" si="2"/>
        <v>899.99999999999977</v>
      </c>
    </row>
    <row r="43" spans="2:10" x14ac:dyDescent="0.3">
      <c r="B43" s="22">
        <v>1</v>
      </c>
      <c r="C43" s="22">
        <v>2</v>
      </c>
      <c r="D43" s="22">
        <v>5</v>
      </c>
      <c r="E43" s="35">
        <v>0</v>
      </c>
      <c r="F43" s="35">
        <v>0</v>
      </c>
      <c r="G43" s="26">
        <v>29</v>
      </c>
      <c r="H43" s="27">
        <f t="shared" si="1"/>
        <v>0</v>
      </c>
      <c r="I43" s="28">
        <f t="shared" si="0"/>
        <v>0</v>
      </c>
      <c r="J43" s="30">
        <f t="shared" si="2"/>
        <v>724.99999999999989</v>
      </c>
    </row>
    <row r="44" spans="2:10" x14ac:dyDescent="0.3">
      <c r="B44" s="22">
        <v>1</v>
      </c>
      <c r="C44" s="22">
        <v>2</v>
      </c>
      <c r="D44" s="22">
        <v>6</v>
      </c>
      <c r="E44" s="35">
        <v>0</v>
      </c>
      <c r="F44" s="35">
        <v>0</v>
      </c>
      <c r="G44" s="26">
        <v>23</v>
      </c>
      <c r="H44" s="27">
        <f t="shared" si="1"/>
        <v>0</v>
      </c>
      <c r="I44" s="28">
        <f t="shared" si="0"/>
        <v>0</v>
      </c>
      <c r="J44" s="30">
        <f t="shared" si="2"/>
        <v>574.99999999999989</v>
      </c>
    </row>
    <row r="45" spans="2:10" x14ac:dyDescent="0.3">
      <c r="B45" s="22">
        <v>1</v>
      </c>
      <c r="C45" s="22">
        <v>2</v>
      </c>
      <c r="D45" s="22">
        <v>7</v>
      </c>
      <c r="E45" s="35">
        <v>0</v>
      </c>
      <c r="F45" s="35">
        <v>0</v>
      </c>
      <c r="G45" s="26">
        <v>6</v>
      </c>
      <c r="H45" s="27">
        <f t="shared" si="1"/>
        <v>0</v>
      </c>
      <c r="I45" s="28">
        <f t="shared" si="0"/>
        <v>0</v>
      </c>
      <c r="J45" s="30">
        <f t="shared" si="2"/>
        <v>149.99999999999997</v>
      </c>
    </row>
    <row r="46" spans="2:10" x14ac:dyDescent="0.3">
      <c r="B46" s="22">
        <v>1</v>
      </c>
      <c r="C46" s="22">
        <v>2</v>
      </c>
      <c r="D46" s="22">
        <v>8</v>
      </c>
      <c r="E46" s="35">
        <v>0.23979600000000001</v>
      </c>
      <c r="F46" s="35">
        <v>1.2365600000000001</v>
      </c>
      <c r="G46" s="26">
        <v>10</v>
      </c>
      <c r="H46" s="27">
        <f t="shared" si="1"/>
        <v>23.979600000000001</v>
      </c>
      <c r="I46" s="28">
        <f t="shared" si="0"/>
        <v>3.2974933333333378E-3</v>
      </c>
      <c r="J46" s="30">
        <f t="shared" si="2"/>
        <v>249.99999999999994</v>
      </c>
    </row>
    <row r="47" spans="2:10" x14ac:dyDescent="0.3">
      <c r="B47" s="22">
        <v>1</v>
      </c>
      <c r="C47" s="22">
        <v>2</v>
      </c>
      <c r="D47" s="22">
        <v>9</v>
      </c>
      <c r="E47" s="35">
        <v>7.6530600000000004E-2</v>
      </c>
      <c r="F47" s="35">
        <v>0.55637599999999998</v>
      </c>
      <c r="G47" s="26">
        <v>5</v>
      </c>
      <c r="H47" s="27">
        <f t="shared" si="1"/>
        <v>7.65306</v>
      </c>
      <c r="I47" s="28">
        <f t="shared" si="0"/>
        <v>1.4836693333333351E-3</v>
      </c>
      <c r="J47" s="30">
        <f t="shared" si="2"/>
        <v>124.99999999999997</v>
      </c>
    </row>
    <row r="48" spans="2:10" x14ac:dyDescent="0.3">
      <c r="B48" s="22">
        <v>1</v>
      </c>
      <c r="C48" s="22">
        <v>2</v>
      </c>
      <c r="D48" s="22">
        <v>10</v>
      </c>
      <c r="E48" s="35">
        <v>0.14285700000000001</v>
      </c>
      <c r="F48" s="35">
        <v>0.98760300000000001</v>
      </c>
      <c r="G48" s="26">
        <v>17</v>
      </c>
      <c r="H48" s="27">
        <f t="shared" si="1"/>
        <v>14.285700000000002</v>
      </c>
      <c r="I48" s="28">
        <f t="shared" si="0"/>
        <v>2.6336080000000034E-3</v>
      </c>
      <c r="J48" s="30">
        <f t="shared" si="2"/>
        <v>424.99999999999994</v>
      </c>
    </row>
    <row r="49" spans="2:10" x14ac:dyDescent="0.3">
      <c r="B49" s="22">
        <v>1</v>
      </c>
      <c r="C49" s="22">
        <v>2</v>
      </c>
      <c r="D49" s="22">
        <v>11</v>
      </c>
      <c r="E49" s="35">
        <v>0.68367299999999998</v>
      </c>
      <c r="F49" s="35">
        <v>1.2727299999999999</v>
      </c>
      <c r="G49" s="26">
        <v>2</v>
      </c>
      <c r="H49" s="27">
        <f t="shared" si="1"/>
        <v>68.3673</v>
      </c>
      <c r="I49" s="28">
        <f t="shared" si="0"/>
        <v>3.3939466666666708E-3</v>
      </c>
      <c r="J49" s="30">
        <f t="shared" si="2"/>
        <v>49.999999999999993</v>
      </c>
    </row>
    <row r="50" spans="2:10" x14ac:dyDescent="0.3">
      <c r="B50" s="22">
        <v>1</v>
      </c>
      <c r="C50" s="22">
        <v>2</v>
      </c>
      <c r="D50" s="22">
        <v>12</v>
      </c>
      <c r="E50" s="35">
        <v>0.76020399999999999</v>
      </c>
      <c r="F50" s="35">
        <v>1.56785</v>
      </c>
      <c r="G50" s="26">
        <v>3</v>
      </c>
      <c r="H50" s="27">
        <f t="shared" si="1"/>
        <v>76.020399999999995</v>
      </c>
      <c r="I50" s="28">
        <f t="shared" si="0"/>
        <v>4.1809333333333388E-3</v>
      </c>
      <c r="J50" s="30">
        <f t="shared" si="2"/>
        <v>74.999999999999986</v>
      </c>
    </row>
    <row r="51" spans="2:10" x14ac:dyDescent="0.3">
      <c r="B51" s="22">
        <v>1</v>
      </c>
      <c r="C51" s="22">
        <v>2</v>
      </c>
      <c r="D51" s="22">
        <v>13</v>
      </c>
      <c r="E51" s="35">
        <v>0</v>
      </c>
      <c r="F51" s="35">
        <v>0</v>
      </c>
      <c r="G51" s="26">
        <v>12</v>
      </c>
      <c r="H51" s="27">
        <f t="shared" si="1"/>
        <v>0</v>
      </c>
      <c r="I51" s="28">
        <f t="shared" si="0"/>
        <v>0</v>
      </c>
      <c r="J51" s="30">
        <f t="shared" si="2"/>
        <v>299.99999999999994</v>
      </c>
    </row>
    <row r="52" spans="2:10" x14ac:dyDescent="0.3">
      <c r="B52" s="22">
        <v>1</v>
      </c>
      <c r="C52" s="22">
        <v>2</v>
      </c>
      <c r="D52" s="22">
        <v>14</v>
      </c>
      <c r="E52" s="35">
        <v>0</v>
      </c>
      <c r="F52" s="35">
        <v>0</v>
      </c>
      <c r="G52" s="26">
        <v>6</v>
      </c>
      <c r="H52" s="27">
        <f t="shared" si="1"/>
        <v>0</v>
      </c>
      <c r="I52" s="28">
        <f t="shared" si="0"/>
        <v>0</v>
      </c>
      <c r="J52" s="30">
        <f t="shared" si="2"/>
        <v>149.99999999999997</v>
      </c>
    </row>
    <row r="53" spans="2:10" x14ac:dyDescent="0.3">
      <c r="B53" s="22">
        <v>1</v>
      </c>
      <c r="C53" s="22">
        <v>2</v>
      </c>
      <c r="D53" s="22">
        <v>15</v>
      </c>
      <c r="E53" s="35">
        <v>0</v>
      </c>
      <c r="F53" s="35">
        <v>0</v>
      </c>
      <c r="G53" s="26">
        <v>1</v>
      </c>
      <c r="H53" s="27">
        <f t="shared" si="1"/>
        <v>0</v>
      </c>
      <c r="I53" s="28">
        <f t="shared" si="0"/>
        <v>0</v>
      </c>
      <c r="J53" s="30">
        <f t="shared" si="2"/>
        <v>24.999999999999996</v>
      </c>
    </row>
    <row r="54" spans="2:10" x14ac:dyDescent="0.3">
      <c r="B54" s="22">
        <v>1</v>
      </c>
      <c r="C54" s="22">
        <v>2</v>
      </c>
      <c r="D54" s="22">
        <v>16</v>
      </c>
      <c r="E54" s="35">
        <v>0</v>
      </c>
      <c r="F54" s="35">
        <v>0</v>
      </c>
      <c r="G54" s="26">
        <v>3</v>
      </c>
      <c r="H54" s="27">
        <f t="shared" si="1"/>
        <v>0</v>
      </c>
      <c r="I54" s="28">
        <f t="shared" si="0"/>
        <v>0</v>
      </c>
      <c r="J54" s="30">
        <f t="shared" si="2"/>
        <v>74.999999999999986</v>
      </c>
    </row>
    <row r="55" spans="2:10" x14ac:dyDescent="0.3">
      <c r="B55" s="22">
        <v>1</v>
      </c>
      <c r="C55" s="22">
        <v>2</v>
      </c>
      <c r="D55" s="22">
        <v>17</v>
      </c>
      <c r="E55" s="35">
        <v>0</v>
      </c>
      <c r="F55" s="35">
        <v>0</v>
      </c>
      <c r="G55" s="26">
        <v>16</v>
      </c>
      <c r="H55" s="27">
        <f t="shared" si="1"/>
        <v>0</v>
      </c>
      <c r="I55" s="28">
        <f t="shared" si="0"/>
        <v>0</v>
      </c>
      <c r="J55" s="30">
        <f t="shared" si="2"/>
        <v>399.99999999999994</v>
      </c>
    </row>
    <row r="56" spans="2:10" x14ac:dyDescent="0.3">
      <c r="B56" s="22">
        <v>1</v>
      </c>
      <c r="C56" s="22">
        <v>2</v>
      </c>
      <c r="D56" s="22">
        <v>18</v>
      </c>
      <c r="E56" s="35">
        <v>1.53061E-2</v>
      </c>
      <c r="F56" s="35">
        <v>0.39618100000000001</v>
      </c>
      <c r="G56" s="26">
        <v>9</v>
      </c>
      <c r="H56" s="27">
        <f t="shared" si="1"/>
        <v>1.53061</v>
      </c>
      <c r="I56" s="28">
        <f t="shared" si="0"/>
        <v>1.0564826666666679E-3</v>
      </c>
      <c r="J56" s="30">
        <f t="shared" si="2"/>
        <v>224.99999999999994</v>
      </c>
    </row>
    <row r="57" spans="2:10" x14ac:dyDescent="0.3">
      <c r="B57" s="22">
        <v>1</v>
      </c>
      <c r="C57" s="22">
        <v>2</v>
      </c>
      <c r="D57" s="22">
        <v>19</v>
      </c>
      <c r="E57" s="35">
        <v>0</v>
      </c>
      <c r="F57" s="35">
        <v>0</v>
      </c>
      <c r="G57" s="26">
        <v>17</v>
      </c>
      <c r="H57" s="27">
        <f t="shared" si="1"/>
        <v>0</v>
      </c>
      <c r="I57" s="28">
        <f t="shared" si="0"/>
        <v>0</v>
      </c>
      <c r="J57" s="30">
        <f t="shared" si="2"/>
        <v>424.99999999999994</v>
      </c>
    </row>
    <row r="58" spans="2:10" x14ac:dyDescent="0.3">
      <c r="B58" s="22">
        <v>1</v>
      </c>
      <c r="C58" s="22">
        <v>2</v>
      </c>
      <c r="D58" s="22">
        <v>20</v>
      </c>
      <c r="E58" s="35">
        <v>0.33163300000000001</v>
      </c>
      <c r="F58" s="35">
        <v>2.8545600000000002</v>
      </c>
      <c r="G58" s="26">
        <v>45</v>
      </c>
      <c r="H58" s="27">
        <f t="shared" si="1"/>
        <v>33.1633</v>
      </c>
      <c r="I58" s="28">
        <f t="shared" si="0"/>
        <v>7.6121600000000102E-3</v>
      </c>
      <c r="J58" s="30">
        <f t="shared" si="2"/>
        <v>1124.9999999999998</v>
      </c>
    </row>
    <row r="59" spans="2:10" x14ac:dyDescent="0.3">
      <c r="B59" s="22">
        <v>1</v>
      </c>
      <c r="C59" s="22">
        <v>2</v>
      </c>
      <c r="D59" s="22">
        <v>21</v>
      </c>
      <c r="E59" s="35">
        <v>0</v>
      </c>
      <c r="F59" s="35">
        <v>0</v>
      </c>
      <c r="G59" s="26">
        <v>3</v>
      </c>
      <c r="H59" s="27">
        <f t="shared" si="1"/>
        <v>0</v>
      </c>
      <c r="I59" s="28">
        <f t="shared" si="0"/>
        <v>0</v>
      </c>
      <c r="J59" s="30">
        <f t="shared" si="2"/>
        <v>74.999999999999986</v>
      </c>
    </row>
    <row r="60" spans="2:10" x14ac:dyDescent="0.3">
      <c r="B60" s="22">
        <v>1</v>
      </c>
      <c r="C60" s="22">
        <v>2</v>
      </c>
      <c r="D60" s="22">
        <v>22</v>
      </c>
      <c r="E60" s="35">
        <v>4.08163E-2</v>
      </c>
      <c r="F60" s="35">
        <v>0.59059200000000001</v>
      </c>
      <c r="G60" s="26">
        <v>9</v>
      </c>
      <c r="H60" s="27">
        <f t="shared" si="1"/>
        <v>4.0816299999999996</v>
      </c>
      <c r="I60" s="28">
        <f t="shared" si="0"/>
        <v>1.5749120000000021E-3</v>
      </c>
      <c r="J60" s="30">
        <f t="shared" si="2"/>
        <v>224.99999999999994</v>
      </c>
    </row>
    <row r="61" spans="2:10" x14ac:dyDescent="0.3">
      <c r="B61" s="22">
        <v>1</v>
      </c>
      <c r="C61" s="22">
        <v>2</v>
      </c>
      <c r="D61" s="22">
        <v>23</v>
      </c>
      <c r="E61" s="35">
        <v>5.1020400000000004E-3</v>
      </c>
      <c r="F61" s="35">
        <v>0.21124399999999999</v>
      </c>
      <c r="G61" s="26">
        <v>14</v>
      </c>
      <c r="H61" s="27">
        <f t="shared" si="1"/>
        <v>0.51020399999999999</v>
      </c>
      <c r="I61" s="28">
        <f t="shared" si="0"/>
        <v>5.6331733333333405E-4</v>
      </c>
      <c r="J61" s="30">
        <f t="shared" si="2"/>
        <v>349.99999999999994</v>
      </c>
    </row>
    <row r="62" spans="2:10" x14ac:dyDescent="0.3">
      <c r="B62" s="22">
        <v>1</v>
      </c>
      <c r="C62" s="22">
        <v>2</v>
      </c>
      <c r="D62" s="22">
        <v>24</v>
      </c>
      <c r="E62" s="35">
        <v>0.23469400000000001</v>
      </c>
      <c r="F62" s="35">
        <v>1.7964199999999999</v>
      </c>
      <c r="G62" s="26">
        <v>6</v>
      </c>
      <c r="H62" s="27">
        <f t="shared" si="1"/>
        <v>23.4694</v>
      </c>
      <c r="I62" s="28">
        <f t="shared" si="0"/>
        <v>4.7904533333333393E-3</v>
      </c>
      <c r="J62" s="30">
        <f t="shared" si="2"/>
        <v>149.99999999999997</v>
      </c>
    </row>
    <row r="63" spans="2:10" x14ac:dyDescent="0.3">
      <c r="B63" s="22">
        <v>1</v>
      </c>
      <c r="C63" s="22">
        <v>2</v>
      </c>
      <c r="D63" s="22">
        <v>25</v>
      </c>
      <c r="E63" s="35">
        <v>1.53061E-2</v>
      </c>
      <c r="F63" s="35">
        <v>0.49706600000000001</v>
      </c>
      <c r="G63" s="26">
        <v>7</v>
      </c>
      <c r="H63" s="27">
        <f t="shared" si="1"/>
        <v>1.53061</v>
      </c>
      <c r="I63" s="28">
        <f t="shared" si="0"/>
        <v>1.325509333333335E-3</v>
      </c>
      <c r="J63" s="30">
        <f t="shared" si="2"/>
        <v>174.99999999999997</v>
      </c>
    </row>
    <row r="64" spans="2:10" x14ac:dyDescent="0.3">
      <c r="B64" s="22">
        <v>1</v>
      </c>
      <c r="C64" s="22">
        <v>2</v>
      </c>
      <c r="D64" s="22">
        <v>26</v>
      </c>
      <c r="E64" s="35">
        <v>1</v>
      </c>
      <c r="F64" s="35">
        <v>0</v>
      </c>
      <c r="G64" s="26">
        <v>22</v>
      </c>
      <c r="H64" s="27">
        <f t="shared" si="1"/>
        <v>100</v>
      </c>
      <c r="I64" s="28">
        <f t="shared" si="0"/>
        <v>0</v>
      </c>
      <c r="J64" s="30">
        <f t="shared" si="2"/>
        <v>549.99999999999989</v>
      </c>
    </row>
    <row r="65" spans="2:10" x14ac:dyDescent="0.3">
      <c r="B65" s="22">
        <v>1</v>
      </c>
      <c r="C65" s="22">
        <v>2</v>
      </c>
      <c r="D65" s="22">
        <v>27</v>
      </c>
      <c r="E65" s="35">
        <v>1</v>
      </c>
      <c r="F65" s="35">
        <v>0</v>
      </c>
      <c r="G65" s="26">
        <v>8</v>
      </c>
      <c r="H65" s="27">
        <f t="shared" si="1"/>
        <v>100</v>
      </c>
      <c r="I65" s="28">
        <f t="shared" si="0"/>
        <v>0</v>
      </c>
      <c r="J65" s="30">
        <f t="shared" si="2"/>
        <v>199.99999999999997</v>
      </c>
    </row>
    <row r="66" spans="2:10" x14ac:dyDescent="0.3">
      <c r="B66" s="22">
        <v>1</v>
      </c>
      <c r="C66" s="22">
        <v>2</v>
      </c>
      <c r="D66" s="22">
        <v>28</v>
      </c>
      <c r="E66" s="35">
        <v>1</v>
      </c>
      <c r="F66" s="35">
        <v>0</v>
      </c>
      <c r="G66" s="26">
        <v>0</v>
      </c>
      <c r="H66" s="27">
        <f t="shared" si="1"/>
        <v>100</v>
      </c>
      <c r="I66" s="28">
        <f t="shared" si="0"/>
        <v>0</v>
      </c>
      <c r="J66" s="30">
        <f t="shared" si="2"/>
        <v>0</v>
      </c>
    </row>
    <row r="67" spans="2:10" x14ac:dyDescent="0.3">
      <c r="B67" s="22">
        <v>1</v>
      </c>
      <c r="C67" s="22">
        <v>2</v>
      </c>
      <c r="D67" s="22">
        <v>29</v>
      </c>
      <c r="E67" s="35">
        <v>0.14795900000000001</v>
      </c>
      <c r="F67" s="35">
        <v>1.33168</v>
      </c>
      <c r="G67" s="26">
        <v>12</v>
      </c>
      <c r="H67" s="27">
        <f t="shared" si="1"/>
        <v>14.795900000000001</v>
      </c>
      <c r="I67" s="28">
        <f t="shared" ref="I67:I130" si="3">F67*0.00266666666666667</f>
        <v>3.5511466666666709E-3</v>
      </c>
      <c r="J67" s="30">
        <f t="shared" ref="J67:J130" si="4">G67/(0.2*0.2)</f>
        <v>299.99999999999994</v>
      </c>
    </row>
    <row r="68" spans="2:10" x14ac:dyDescent="0.3">
      <c r="B68" s="22">
        <v>1</v>
      </c>
      <c r="C68" s="22">
        <v>2</v>
      </c>
      <c r="D68" s="22">
        <v>30</v>
      </c>
      <c r="E68" s="35">
        <v>0</v>
      </c>
      <c r="F68" s="35">
        <v>0</v>
      </c>
      <c r="G68" s="26">
        <v>15</v>
      </c>
      <c r="H68" s="27">
        <f t="shared" ref="H68:H131" si="5">E68*100</f>
        <v>0</v>
      </c>
      <c r="I68" s="28">
        <f t="shared" si="3"/>
        <v>0</v>
      </c>
      <c r="J68" s="30">
        <f t="shared" si="4"/>
        <v>374.99999999999994</v>
      </c>
    </row>
    <row r="69" spans="2:10" x14ac:dyDescent="0.3">
      <c r="B69" s="22">
        <v>1</v>
      </c>
      <c r="C69" s="22">
        <v>2</v>
      </c>
      <c r="D69" s="22">
        <v>31</v>
      </c>
      <c r="E69" s="35">
        <v>5.1020400000000004E-3</v>
      </c>
      <c r="F69" s="35">
        <v>0.169349</v>
      </c>
      <c r="G69" s="26">
        <v>14</v>
      </c>
      <c r="H69" s="27">
        <f t="shared" si="5"/>
        <v>0.51020399999999999</v>
      </c>
      <c r="I69" s="28">
        <f t="shared" si="3"/>
        <v>4.515973333333339E-4</v>
      </c>
      <c r="J69" s="30">
        <f t="shared" si="4"/>
        <v>349.99999999999994</v>
      </c>
    </row>
    <row r="70" spans="2:10" x14ac:dyDescent="0.3">
      <c r="B70" s="22">
        <v>1</v>
      </c>
      <c r="C70" s="22">
        <v>2</v>
      </c>
      <c r="D70" s="22">
        <v>32</v>
      </c>
      <c r="E70" s="35">
        <v>0</v>
      </c>
      <c r="F70" s="35">
        <v>0</v>
      </c>
      <c r="G70" s="26">
        <v>4</v>
      </c>
      <c r="H70" s="27">
        <f t="shared" si="5"/>
        <v>0</v>
      </c>
      <c r="I70" s="28">
        <f t="shared" si="3"/>
        <v>0</v>
      </c>
      <c r="J70" s="30">
        <f t="shared" si="4"/>
        <v>99.999999999999986</v>
      </c>
    </row>
    <row r="71" spans="2:10" x14ac:dyDescent="0.3">
      <c r="B71" s="22">
        <v>1</v>
      </c>
      <c r="C71" s="22">
        <v>2</v>
      </c>
      <c r="D71" s="22">
        <v>33</v>
      </c>
      <c r="E71" s="35">
        <v>1</v>
      </c>
      <c r="F71" s="35">
        <v>0</v>
      </c>
      <c r="G71" s="26">
        <v>2</v>
      </c>
      <c r="H71" s="27">
        <f t="shared" si="5"/>
        <v>100</v>
      </c>
      <c r="I71" s="28">
        <f t="shared" si="3"/>
        <v>0</v>
      </c>
      <c r="J71" s="30">
        <f t="shared" si="4"/>
        <v>49.999999999999993</v>
      </c>
    </row>
    <row r="72" spans="2:10" x14ac:dyDescent="0.3">
      <c r="B72" s="22">
        <v>1</v>
      </c>
      <c r="C72" s="22">
        <v>2</v>
      </c>
      <c r="D72" s="22">
        <v>34</v>
      </c>
      <c r="E72" s="35">
        <v>0</v>
      </c>
      <c r="F72" s="35">
        <v>0</v>
      </c>
      <c r="G72" s="26">
        <v>38</v>
      </c>
      <c r="H72" s="27">
        <f t="shared" si="5"/>
        <v>0</v>
      </c>
      <c r="I72" s="28">
        <f t="shared" si="3"/>
        <v>0</v>
      </c>
      <c r="J72" s="30">
        <f t="shared" si="4"/>
        <v>949.99999999999977</v>
      </c>
    </row>
    <row r="73" spans="2:10" x14ac:dyDescent="0.3">
      <c r="B73" s="22">
        <v>1</v>
      </c>
      <c r="C73" s="22">
        <v>2</v>
      </c>
      <c r="D73" s="22">
        <v>35</v>
      </c>
      <c r="E73" s="35">
        <v>0</v>
      </c>
      <c r="F73" s="35">
        <v>0</v>
      </c>
      <c r="G73" s="26">
        <v>3</v>
      </c>
      <c r="H73" s="27">
        <f t="shared" si="5"/>
        <v>0</v>
      </c>
      <c r="I73" s="28">
        <f t="shared" si="3"/>
        <v>0</v>
      </c>
      <c r="J73" s="30">
        <f t="shared" si="4"/>
        <v>74.999999999999986</v>
      </c>
    </row>
    <row r="74" spans="2:10" x14ac:dyDescent="0.3">
      <c r="B74" s="22">
        <v>1</v>
      </c>
      <c r="C74" s="22">
        <v>2</v>
      </c>
      <c r="D74" s="22">
        <v>36</v>
      </c>
      <c r="E74" s="35">
        <v>0</v>
      </c>
      <c r="F74" s="35">
        <v>3.4439699999999997E-2</v>
      </c>
      <c r="G74" s="26">
        <v>7</v>
      </c>
      <c r="H74" s="27">
        <f t="shared" si="5"/>
        <v>0</v>
      </c>
      <c r="I74" s="28">
        <f t="shared" si="3"/>
        <v>9.1839200000000108E-5</v>
      </c>
      <c r="J74" s="30">
        <f t="shared" si="4"/>
        <v>174.99999999999997</v>
      </c>
    </row>
    <row r="75" spans="2:10" x14ac:dyDescent="0.3">
      <c r="B75" s="22">
        <v>1</v>
      </c>
      <c r="C75" s="22">
        <v>3</v>
      </c>
      <c r="D75" s="22">
        <v>1</v>
      </c>
      <c r="E75" s="35">
        <v>0.84183699999999995</v>
      </c>
      <c r="F75" s="35">
        <v>0.69221699999999997</v>
      </c>
      <c r="G75" s="26">
        <v>3</v>
      </c>
      <c r="H75" s="27">
        <f t="shared" si="5"/>
        <v>84.183699999999988</v>
      </c>
      <c r="I75" s="28">
        <f t="shared" si="3"/>
        <v>1.8459120000000023E-3</v>
      </c>
      <c r="J75" s="30">
        <f t="shared" si="4"/>
        <v>74.999999999999986</v>
      </c>
    </row>
    <row r="76" spans="2:10" x14ac:dyDescent="0.3">
      <c r="B76" s="22">
        <v>1</v>
      </c>
      <c r="C76" s="22">
        <v>3</v>
      </c>
      <c r="D76" s="22">
        <v>2</v>
      </c>
      <c r="E76" s="35">
        <v>1</v>
      </c>
      <c r="F76" s="35">
        <v>0</v>
      </c>
      <c r="G76" s="26">
        <v>12</v>
      </c>
      <c r="H76" s="27">
        <f t="shared" si="5"/>
        <v>100</v>
      </c>
      <c r="I76" s="28">
        <f t="shared" si="3"/>
        <v>0</v>
      </c>
      <c r="J76" s="30">
        <f t="shared" si="4"/>
        <v>299.99999999999994</v>
      </c>
    </row>
    <row r="77" spans="2:10" x14ac:dyDescent="0.3">
      <c r="B77" s="22">
        <v>1</v>
      </c>
      <c r="C77" s="22">
        <v>3</v>
      </c>
      <c r="D77" s="22">
        <v>3</v>
      </c>
      <c r="E77" s="35">
        <v>1</v>
      </c>
      <c r="F77" s="35">
        <v>0</v>
      </c>
      <c r="G77" s="26">
        <v>7</v>
      </c>
      <c r="H77" s="27">
        <f t="shared" si="5"/>
        <v>100</v>
      </c>
      <c r="I77" s="28">
        <f t="shared" si="3"/>
        <v>0</v>
      </c>
      <c r="J77" s="30">
        <f t="shared" si="4"/>
        <v>174.99999999999997</v>
      </c>
    </row>
    <row r="78" spans="2:10" x14ac:dyDescent="0.3">
      <c r="B78" s="22">
        <v>1</v>
      </c>
      <c r="C78" s="22">
        <v>3</v>
      </c>
      <c r="D78" s="22">
        <v>4</v>
      </c>
      <c r="E78" s="35">
        <v>1</v>
      </c>
      <c r="F78" s="35">
        <v>0</v>
      </c>
      <c r="G78" s="26">
        <v>18</v>
      </c>
      <c r="H78" s="27">
        <f t="shared" si="5"/>
        <v>100</v>
      </c>
      <c r="I78" s="28">
        <f t="shared" si="3"/>
        <v>0</v>
      </c>
      <c r="J78" s="30">
        <f t="shared" si="4"/>
        <v>449.99999999999989</v>
      </c>
    </row>
    <row r="79" spans="2:10" x14ac:dyDescent="0.3">
      <c r="B79" s="22">
        <v>1</v>
      </c>
      <c r="C79" s="22">
        <v>3</v>
      </c>
      <c r="D79" s="22">
        <v>5</v>
      </c>
      <c r="E79" s="35">
        <v>0.92346899999999998</v>
      </c>
      <c r="F79" s="35">
        <v>1.0826899999999999</v>
      </c>
      <c r="G79" s="26">
        <v>9</v>
      </c>
      <c r="H79" s="27">
        <f t="shared" si="5"/>
        <v>92.346900000000005</v>
      </c>
      <c r="I79" s="28">
        <f t="shared" si="3"/>
        <v>2.8871733333333369E-3</v>
      </c>
      <c r="J79" s="30">
        <f t="shared" si="4"/>
        <v>224.99999999999994</v>
      </c>
    </row>
    <row r="80" spans="2:10" x14ac:dyDescent="0.3">
      <c r="B80" s="22">
        <v>1</v>
      </c>
      <c r="C80" s="22">
        <v>3</v>
      </c>
      <c r="D80" s="22">
        <v>6</v>
      </c>
      <c r="E80" s="35">
        <v>0</v>
      </c>
      <c r="F80" s="35">
        <v>0</v>
      </c>
      <c r="G80" s="26">
        <v>5</v>
      </c>
      <c r="H80" s="27">
        <f t="shared" si="5"/>
        <v>0</v>
      </c>
      <c r="I80" s="28">
        <f t="shared" si="3"/>
        <v>0</v>
      </c>
      <c r="J80" s="30">
        <f t="shared" si="4"/>
        <v>124.99999999999997</v>
      </c>
    </row>
    <row r="81" spans="2:10" x14ac:dyDescent="0.3">
      <c r="B81" s="22">
        <v>1</v>
      </c>
      <c r="C81" s="22">
        <v>3</v>
      </c>
      <c r="D81" s="22">
        <v>7</v>
      </c>
      <c r="E81" s="35">
        <v>0</v>
      </c>
      <c r="F81" s="35">
        <v>0</v>
      </c>
      <c r="G81" s="26">
        <v>0</v>
      </c>
      <c r="H81" s="27">
        <f t="shared" si="5"/>
        <v>0</v>
      </c>
      <c r="I81" s="28">
        <f t="shared" si="3"/>
        <v>0</v>
      </c>
      <c r="J81" s="30">
        <f t="shared" si="4"/>
        <v>0</v>
      </c>
    </row>
    <row r="82" spans="2:10" x14ac:dyDescent="0.3">
      <c r="B82" s="22">
        <v>1</v>
      </c>
      <c r="C82" s="22">
        <v>3</v>
      </c>
      <c r="D82" s="22">
        <v>8</v>
      </c>
      <c r="E82" s="35">
        <v>1</v>
      </c>
      <c r="F82" s="35">
        <v>0</v>
      </c>
      <c r="G82" s="26">
        <v>19</v>
      </c>
      <c r="H82" s="27">
        <f t="shared" si="5"/>
        <v>100</v>
      </c>
      <c r="I82" s="28">
        <f t="shared" si="3"/>
        <v>0</v>
      </c>
      <c r="J82" s="30">
        <f t="shared" si="4"/>
        <v>474.99999999999989</v>
      </c>
    </row>
    <row r="83" spans="2:10" x14ac:dyDescent="0.3">
      <c r="B83" s="22">
        <v>1</v>
      </c>
      <c r="C83" s="22">
        <v>3</v>
      </c>
      <c r="D83" s="22">
        <v>9</v>
      </c>
      <c r="E83" s="35">
        <v>0</v>
      </c>
      <c r="F83" s="35">
        <v>0</v>
      </c>
      <c r="G83" s="26">
        <v>15</v>
      </c>
      <c r="H83" s="27">
        <f t="shared" si="5"/>
        <v>0</v>
      </c>
      <c r="I83" s="28">
        <f t="shared" si="3"/>
        <v>0</v>
      </c>
      <c r="J83" s="30">
        <f t="shared" si="4"/>
        <v>374.99999999999994</v>
      </c>
    </row>
    <row r="84" spans="2:10" x14ac:dyDescent="0.3">
      <c r="B84" s="22">
        <v>1</v>
      </c>
      <c r="C84" s="22">
        <v>3</v>
      </c>
      <c r="D84" s="22">
        <v>10</v>
      </c>
      <c r="E84" s="35">
        <v>0</v>
      </c>
      <c r="F84" s="35">
        <v>0</v>
      </c>
      <c r="G84" s="26">
        <v>22</v>
      </c>
      <c r="H84" s="27">
        <f t="shared" si="5"/>
        <v>0</v>
      </c>
      <c r="I84" s="28">
        <f t="shared" si="3"/>
        <v>0</v>
      </c>
      <c r="J84" s="30">
        <f t="shared" si="4"/>
        <v>549.99999999999989</v>
      </c>
    </row>
    <row r="85" spans="2:10" x14ac:dyDescent="0.3">
      <c r="B85" s="22">
        <v>1</v>
      </c>
      <c r="C85" s="22">
        <v>3</v>
      </c>
      <c r="D85" s="22">
        <v>11</v>
      </c>
      <c r="E85" s="35">
        <v>0</v>
      </c>
      <c r="F85" s="35">
        <v>0</v>
      </c>
      <c r="G85" s="26">
        <v>24</v>
      </c>
      <c r="H85" s="27">
        <f t="shared" si="5"/>
        <v>0</v>
      </c>
      <c r="I85" s="28">
        <f t="shared" si="3"/>
        <v>0</v>
      </c>
      <c r="J85" s="30">
        <f t="shared" si="4"/>
        <v>599.99999999999989</v>
      </c>
    </row>
    <row r="86" spans="2:10" x14ac:dyDescent="0.3">
      <c r="B86" s="22">
        <v>1</v>
      </c>
      <c r="C86" s="22">
        <v>3</v>
      </c>
      <c r="D86" s="22">
        <v>12</v>
      </c>
      <c r="E86" s="35">
        <v>0.16326499999999999</v>
      </c>
      <c r="F86" s="35">
        <v>1.6016900000000001</v>
      </c>
      <c r="G86" s="26">
        <v>2</v>
      </c>
      <c r="H86" s="27">
        <f t="shared" si="5"/>
        <v>16.326499999999999</v>
      </c>
      <c r="I86" s="28">
        <f t="shared" si="3"/>
        <v>4.2711733333333389E-3</v>
      </c>
      <c r="J86" s="30">
        <f t="shared" si="4"/>
        <v>49.999999999999993</v>
      </c>
    </row>
    <row r="87" spans="2:10" x14ac:dyDescent="0.3">
      <c r="B87" s="22">
        <v>1</v>
      </c>
      <c r="C87" s="22">
        <v>3</v>
      </c>
      <c r="D87" s="22">
        <v>13</v>
      </c>
      <c r="E87" s="35">
        <v>0</v>
      </c>
      <c r="F87" s="35">
        <v>0</v>
      </c>
      <c r="G87" s="26">
        <v>3</v>
      </c>
      <c r="H87" s="27">
        <f t="shared" si="5"/>
        <v>0</v>
      </c>
      <c r="I87" s="28">
        <f t="shared" si="3"/>
        <v>0</v>
      </c>
      <c r="J87" s="30">
        <f t="shared" si="4"/>
        <v>74.999999999999986</v>
      </c>
    </row>
    <row r="88" spans="2:10" x14ac:dyDescent="0.3">
      <c r="B88" s="22">
        <v>1</v>
      </c>
      <c r="C88" s="22">
        <v>3</v>
      </c>
      <c r="D88" s="22">
        <v>14</v>
      </c>
      <c r="E88" s="35">
        <v>0</v>
      </c>
      <c r="F88" s="35">
        <v>0</v>
      </c>
      <c r="G88" s="26">
        <v>17</v>
      </c>
      <c r="H88" s="27">
        <f t="shared" si="5"/>
        <v>0</v>
      </c>
      <c r="I88" s="28">
        <f t="shared" si="3"/>
        <v>0</v>
      </c>
      <c r="J88" s="30">
        <f t="shared" si="4"/>
        <v>424.99999999999994</v>
      </c>
    </row>
    <row r="89" spans="2:10" x14ac:dyDescent="0.3">
      <c r="B89" s="22">
        <v>1</v>
      </c>
      <c r="C89" s="22">
        <v>3</v>
      </c>
      <c r="D89" s="22">
        <v>15</v>
      </c>
      <c r="E89" s="35">
        <v>0</v>
      </c>
      <c r="F89" s="35">
        <v>0</v>
      </c>
      <c r="G89" s="26">
        <v>24</v>
      </c>
      <c r="H89" s="27">
        <f t="shared" si="5"/>
        <v>0</v>
      </c>
      <c r="I89" s="28">
        <f t="shared" si="3"/>
        <v>0</v>
      </c>
      <c r="J89" s="30">
        <f t="shared" si="4"/>
        <v>599.99999999999989</v>
      </c>
    </row>
    <row r="90" spans="2:10" x14ac:dyDescent="0.3">
      <c r="B90" s="22">
        <v>1</v>
      </c>
      <c r="C90" s="22">
        <v>3</v>
      </c>
      <c r="D90" s="22">
        <v>16</v>
      </c>
      <c r="E90" s="35">
        <v>0</v>
      </c>
      <c r="F90" s="35">
        <v>0</v>
      </c>
      <c r="G90" s="26">
        <v>6</v>
      </c>
      <c r="H90" s="27">
        <f t="shared" si="5"/>
        <v>0</v>
      </c>
      <c r="I90" s="28">
        <f t="shared" si="3"/>
        <v>0</v>
      </c>
      <c r="J90" s="30">
        <f t="shared" si="4"/>
        <v>149.99999999999997</v>
      </c>
    </row>
    <row r="91" spans="2:10" x14ac:dyDescent="0.3">
      <c r="B91" s="22">
        <v>1</v>
      </c>
      <c r="C91" s="22">
        <v>3</v>
      </c>
      <c r="D91" s="22">
        <v>17</v>
      </c>
      <c r="E91" s="35">
        <v>0.76530600000000004</v>
      </c>
      <c r="F91" s="35">
        <v>1.5938699999999999</v>
      </c>
      <c r="G91" s="26">
        <v>7</v>
      </c>
      <c r="H91" s="27">
        <f t="shared" si="5"/>
        <v>76.530600000000007</v>
      </c>
      <c r="I91" s="28">
        <f t="shared" si="3"/>
        <v>4.2503200000000053E-3</v>
      </c>
      <c r="J91" s="30">
        <f t="shared" si="4"/>
        <v>174.99999999999997</v>
      </c>
    </row>
    <row r="92" spans="2:10" x14ac:dyDescent="0.3">
      <c r="B92" s="22">
        <v>1</v>
      </c>
      <c r="C92" s="22">
        <v>3</v>
      </c>
      <c r="D92" s="22">
        <v>18</v>
      </c>
      <c r="E92" s="35">
        <v>0</v>
      </c>
      <c r="F92" s="35">
        <v>0</v>
      </c>
      <c r="G92" s="26">
        <v>26</v>
      </c>
      <c r="H92" s="27">
        <f t="shared" si="5"/>
        <v>0</v>
      </c>
      <c r="I92" s="28">
        <f t="shared" si="3"/>
        <v>0</v>
      </c>
      <c r="J92" s="30">
        <f t="shared" si="4"/>
        <v>649.99999999999989</v>
      </c>
    </row>
    <row r="93" spans="2:10" x14ac:dyDescent="0.3">
      <c r="B93" s="22">
        <v>1</v>
      </c>
      <c r="C93" s="22">
        <v>3</v>
      </c>
      <c r="D93" s="22">
        <v>19</v>
      </c>
      <c r="E93" s="35">
        <v>5.1020400000000004E-3</v>
      </c>
      <c r="F93" s="35">
        <v>3.4439699999999997E-2</v>
      </c>
      <c r="G93" s="26">
        <v>9</v>
      </c>
      <c r="H93" s="27">
        <f t="shared" si="5"/>
        <v>0.51020399999999999</v>
      </c>
      <c r="I93" s="28">
        <f t="shared" si="3"/>
        <v>9.1839200000000108E-5</v>
      </c>
      <c r="J93" s="30">
        <f t="shared" si="4"/>
        <v>224.99999999999994</v>
      </c>
    </row>
    <row r="94" spans="2:10" x14ac:dyDescent="0.3">
      <c r="B94" s="22">
        <v>1</v>
      </c>
      <c r="C94" s="22">
        <v>3</v>
      </c>
      <c r="D94" s="22">
        <v>20</v>
      </c>
      <c r="E94" s="35">
        <v>0</v>
      </c>
      <c r="F94" s="35">
        <v>0</v>
      </c>
      <c r="G94" s="26">
        <v>21</v>
      </c>
      <c r="H94" s="27">
        <f t="shared" si="5"/>
        <v>0</v>
      </c>
      <c r="I94" s="28">
        <f t="shared" si="3"/>
        <v>0</v>
      </c>
      <c r="J94" s="30">
        <f t="shared" si="4"/>
        <v>524.99999999999989</v>
      </c>
    </row>
    <row r="95" spans="2:10" x14ac:dyDescent="0.3">
      <c r="B95" s="22">
        <v>1</v>
      </c>
      <c r="C95" s="22">
        <v>3</v>
      </c>
      <c r="D95" s="22">
        <v>21</v>
      </c>
      <c r="E95" s="35">
        <v>0.25</v>
      </c>
      <c r="F95" s="35">
        <v>2.7731699999999999</v>
      </c>
      <c r="G95" s="26">
        <v>11</v>
      </c>
      <c r="H95" s="27">
        <f t="shared" si="5"/>
        <v>25</v>
      </c>
      <c r="I95" s="28">
        <f t="shared" si="3"/>
        <v>7.3951200000000094E-3</v>
      </c>
      <c r="J95" s="30">
        <f t="shared" si="4"/>
        <v>274.99999999999994</v>
      </c>
    </row>
    <row r="96" spans="2:10" x14ac:dyDescent="0.3">
      <c r="B96" s="22">
        <v>1</v>
      </c>
      <c r="C96" s="22">
        <v>3</v>
      </c>
      <c r="D96" s="22">
        <v>22</v>
      </c>
      <c r="E96" s="35">
        <v>0</v>
      </c>
      <c r="F96" s="35">
        <v>0</v>
      </c>
      <c r="G96" s="26">
        <v>15</v>
      </c>
      <c r="H96" s="27">
        <f t="shared" si="5"/>
        <v>0</v>
      </c>
      <c r="I96" s="28">
        <f t="shared" si="3"/>
        <v>0</v>
      </c>
      <c r="J96" s="30">
        <f t="shared" si="4"/>
        <v>374.99999999999994</v>
      </c>
    </row>
    <row r="97" spans="2:10" x14ac:dyDescent="0.3">
      <c r="B97" s="22">
        <v>1</v>
      </c>
      <c r="C97" s="22">
        <v>3</v>
      </c>
      <c r="D97" s="22">
        <v>23</v>
      </c>
      <c r="E97" s="35">
        <v>4.08163E-2</v>
      </c>
      <c r="F97" s="35">
        <v>0.33718999999999999</v>
      </c>
      <c r="G97" s="26">
        <v>13</v>
      </c>
      <c r="H97" s="27">
        <f t="shared" si="5"/>
        <v>4.0816299999999996</v>
      </c>
      <c r="I97" s="28">
        <f t="shared" si="3"/>
        <v>8.9917333333333442E-4</v>
      </c>
      <c r="J97" s="30">
        <f t="shared" si="4"/>
        <v>324.99999999999994</v>
      </c>
    </row>
    <row r="98" spans="2:10" x14ac:dyDescent="0.3">
      <c r="B98" s="22">
        <v>1</v>
      </c>
      <c r="C98" s="22">
        <v>3</v>
      </c>
      <c r="D98" s="22">
        <v>24</v>
      </c>
      <c r="E98" s="35">
        <v>0</v>
      </c>
      <c r="F98" s="35">
        <v>0</v>
      </c>
      <c r="G98" s="26">
        <v>8</v>
      </c>
      <c r="H98" s="27">
        <f t="shared" si="5"/>
        <v>0</v>
      </c>
      <c r="I98" s="28">
        <f t="shared" si="3"/>
        <v>0</v>
      </c>
      <c r="J98" s="30">
        <f t="shared" si="4"/>
        <v>199.99999999999997</v>
      </c>
    </row>
    <row r="99" spans="2:10" x14ac:dyDescent="0.3">
      <c r="B99" s="22">
        <v>1</v>
      </c>
      <c r="C99" s="22">
        <v>3</v>
      </c>
      <c r="D99" s="22">
        <v>25</v>
      </c>
      <c r="E99" s="35">
        <v>0</v>
      </c>
      <c r="F99" s="35">
        <v>0</v>
      </c>
      <c r="G99" s="26">
        <v>2</v>
      </c>
      <c r="H99" s="27">
        <f t="shared" si="5"/>
        <v>0</v>
      </c>
      <c r="I99" s="28">
        <f t="shared" si="3"/>
        <v>0</v>
      </c>
      <c r="J99" s="30">
        <f t="shared" si="4"/>
        <v>49.999999999999993</v>
      </c>
    </row>
    <row r="100" spans="2:10" x14ac:dyDescent="0.3">
      <c r="B100" s="22">
        <v>1</v>
      </c>
      <c r="C100" s="22">
        <v>3</v>
      </c>
      <c r="D100" s="22">
        <v>26</v>
      </c>
      <c r="E100" s="35">
        <v>0</v>
      </c>
      <c r="F100" s="35">
        <v>0</v>
      </c>
      <c r="G100" s="26">
        <v>0</v>
      </c>
      <c r="H100" s="27">
        <f t="shared" si="5"/>
        <v>0</v>
      </c>
      <c r="I100" s="28">
        <f t="shared" si="3"/>
        <v>0</v>
      </c>
      <c r="J100" s="30">
        <f t="shared" si="4"/>
        <v>0</v>
      </c>
    </row>
    <row r="101" spans="2:10" x14ac:dyDescent="0.3">
      <c r="B101" s="22">
        <v>1</v>
      </c>
      <c r="C101" s="22">
        <v>3</v>
      </c>
      <c r="D101" s="22">
        <v>27</v>
      </c>
      <c r="E101" s="35">
        <v>4.5918399999999998E-2</v>
      </c>
      <c r="F101" s="35">
        <v>0.57500399999999996</v>
      </c>
      <c r="G101" s="26">
        <v>39</v>
      </c>
      <c r="H101" s="27">
        <f t="shared" si="5"/>
        <v>4.5918399999999995</v>
      </c>
      <c r="I101" s="28">
        <f t="shared" si="3"/>
        <v>1.5333440000000018E-3</v>
      </c>
      <c r="J101" s="30">
        <f t="shared" si="4"/>
        <v>974.99999999999977</v>
      </c>
    </row>
    <row r="102" spans="2:10" x14ac:dyDescent="0.3">
      <c r="B102" s="22">
        <v>1</v>
      </c>
      <c r="C102" s="22">
        <v>3</v>
      </c>
      <c r="D102" s="22">
        <v>28</v>
      </c>
      <c r="E102" s="35">
        <v>7.1428599999999995E-2</v>
      </c>
      <c r="F102" s="35">
        <v>0.94906800000000002</v>
      </c>
      <c r="G102" s="26">
        <v>14</v>
      </c>
      <c r="H102" s="27">
        <f t="shared" si="5"/>
        <v>7.1428599999999998</v>
      </c>
      <c r="I102" s="28">
        <f t="shared" si="3"/>
        <v>2.5308480000000031E-3</v>
      </c>
      <c r="J102" s="30">
        <f t="shared" si="4"/>
        <v>349.99999999999994</v>
      </c>
    </row>
    <row r="103" spans="2:10" x14ac:dyDescent="0.3">
      <c r="B103" s="22">
        <v>1</v>
      </c>
      <c r="C103" s="22">
        <v>3</v>
      </c>
      <c r="D103" s="22">
        <v>29</v>
      </c>
      <c r="E103" s="35">
        <v>0</v>
      </c>
      <c r="F103" s="35">
        <v>0</v>
      </c>
      <c r="G103" s="26">
        <v>18</v>
      </c>
      <c r="H103" s="27">
        <f t="shared" si="5"/>
        <v>0</v>
      </c>
      <c r="I103" s="28">
        <f t="shared" si="3"/>
        <v>0</v>
      </c>
      <c r="J103" s="30">
        <f t="shared" si="4"/>
        <v>449.99999999999989</v>
      </c>
    </row>
    <row r="104" spans="2:10" x14ac:dyDescent="0.3">
      <c r="B104" s="22">
        <v>1</v>
      </c>
      <c r="C104" s="22">
        <v>3</v>
      </c>
      <c r="D104" s="22">
        <v>30</v>
      </c>
      <c r="E104" s="35">
        <v>0</v>
      </c>
      <c r="F104" s="35">
        <v>0</v>
      </c>
      <c r="G104" s="26">
        <v>9</v>
      </c>
      <c r="H104" s="27">
        <f t="shared" si="5"/>
        <v>0</v>
      </c>
      <c r="I104" s="28">
        <f t="shared" si="3"/>
        <v>0</v>
      </c>
      <c r="J104" s="30">
        <f t="shared" si="4"/>
        <v>224.99999999999994</v>
      </c>
    </row>
    <row r="105" spans="2:10" x14ac:dyDescent="0.3">
      <c r="B105" s="22">
        <v>1</v>
      </c>
      <c r="C105" s="22">
        <v>3</v>
      </c>
      <c r="D105" s="22">
        <v>31</v>
      </c>
      <c r="E105" s="35">
        <v>1.0204100000000001E-2</v>
      </c>
      <c r="F105" s="35">
        <v>0.13206000000000001</v>
      </c>
      <c r="G105" s="26">
        <v>13</v>
      </c>
      <c r="H105" s="27">
        <f t="shared" si="5"/>
        <v>1.02041</v>
      </c>
      <c r="I105" s="28">
        <f t="shared" si="3"/>
        <v>3.5216000000000045E-4</v>
      </c>
      <c r="J105" s="30">
        <f t="shared" si="4"/>
        <v>324.99999999999994</v>
      </c>
    </row>
    <row r="106" spans="2:10" x14ac:dyDescent="0.3">
      <c r="B106" s="22">
        <v>1</v>
      </c>
      <c r="C106" s="22">
        <v>3</v>
      </c>
      <c r="D106" s="22">
        <v>32</v>
      </c>
      <c r="E106" s="35">
        <v>6.6326499999999997E-2</v>
      </c>
      <c r="F106" s="35">
        <v>1.0848100000000001</v>
      </c>
      <c r="G106" s="26">
        <v>29</v>
      </c>
      <c r="H106" s="27">
        <f t="shared" si="5"/>
        <v>6.6326499999999999</v>
      </c>
      <c r="I106" s="28">
        <f t="shared" si="3"/>
        <v>2.8928266666666705E-3</v>
      </c>
      <c r="J106" s="30">
        <f t="shared" si="4"/>
        <v>724.99999999999989</v>
      </c>
    </row>
    <row r="107" spans="2:10" x14ac:dyDescent="0.3">
      <c r="B107" s="22">
        <v>1</v>
      </c>
      <c r="C107" s="22">
        <v>3</v>
      </c>
      <c r="D107" s="22">
        <v>33</v>
      </c>
      <c r="E107" s="35">
        <v>0</v>
      </c>
      <c r="F107" s="35">
        <v>0</v>
      </c>
      <c r="G107" s="26">
        <v>16</v>
      </c>
      <c r="H107" s="27">
        <f t="shared" si="5"/>
        <v>0</v>
      </c>
      <c r="I107" s="28">
        <f t="shared" si="3"/>
        <v>0</v>
      </c>
      <c r="J107" s="30">
        <f t="shared" si="4"/>
        <v>399.99999999999994</v>
      </c>
    </row>
    <row r="108" spans="2:10" x14ac:dyDescent="0.3">
      <c r="B108" s="22">
        <v>1</v>
      </c>
      <c r="C108" s="22">
        <v>3</v>
      </c>
      <c r="D108" s="22">
        <v>34</v>
      </c>
      <c r="E108" s="35">
        <v>2.55102E-2</v>
      </c>
      <c r="F108" s="35">
        <v>0.29855999999999999</v>
      </c>
      <c r="G108" s="26">
        <v>11</v>
      </c>
      <c r="H108" s="27">
        <f t="shared" si="5"/>
        <v>2.5510199999999998</v>
      </c>
      <c r="I108" s="28">
        <f t="shared" si="3"/>
        <v>7.9616000000000094E-4</v>
      </c>
      <c r="J108" s="30">
        <f t="shared" si="4"/>
        <v>274.99999999999994</v>
      </c>
    </row>
    <row r="109" spans="2:10" x14ac:dyDescent="0.3">
      <c r="B109" s="22">
        <v>1</v>
      </c>
      <c r="C109" s="22">
        <v>3</v>
      </c>
      <c r="D109" s="22">
        <v>35</v>
      </c>
      <c r="E109" s="35">
        <v>0.86734699999999998</v>
      </c>
      <c r="F109" s="35">
        <v>1.57372</v>
      </c>
      <c r="G109" s="26">
        <v>7</v>
      </c>
      <c r="H109" s="27">
        <f t="shared" si="5"/>
        <v>86.734700000000004</v>
      </c>
      <c r="I109" s="28">
        <f t="shared" si="3"/>
        <v>4.1965866666666719E-3</v>
      </c>
      <c r="J109" s="30">
        <f t="shared" si="4"/>
        <v>174.99999999999997</v>
      </c>
    </row>
    <row r="110" spans="2:10" x14ac:dyDescent="0.3">
      <c r="B110" s="22">
        <v>1</v>
      </c>
      <c r="C110" s="22">
        <v>3</v>
      </c>
      <c r="D110" s="22">
        <v>36</v>
      </c>
      <c r="E110" s="35">
        <v>0</v>
      </c>
      <c r="F110" s="35">
        <v>0</v>
      </c>
      <c r="G110" s="26">
        <v>10</v>
      </c>
      <c r="H110" s="27">
        <f t="shared" si="5"/>
        <v>0</v>
      </c>
      <c r="I110" s="28">
        <f t="shared" si="3"/>
        <v>0</v>
      </c>
      <c r="J110" s="30">
        <f t="shared" si="4"/>
        <v>249.99999999999994</v>
      </c>
    </row>
    <row r="111" spans="2:10" x14ac:dyDescent="0.3">
      <c r="B111" s="22">
        <v>2</v>
      </c>
      <c r="C111" s="22">
        <v>1</v>
      </c>
      <c r="D111" s="22">
        <v>1</v>
      </c>
      <c r="E111" s="35">
        <v>0</v>
      </c>
      <c r="F111" s="35">
        <v>0</v>
      </c>
      <c r="G111" s="34">
        <v>17</v>
      </c>
      <c r="H111" s="27">
        <f t="shared" si="5"/>
        <v>0</v>
      </c>
      <c r="I111" s="28">
        <f t="shared" si="3"/>
        <v>0</v>
      </c>
      <c r="J111" s="30">
        <f t="shared" si="4"/>
        <v>424.99999999999994</v>
      </c>
    </row>
    <row r="112" spans="2:10" x14ac:dyDescent="0.3">
      <c r="B112" s="22">
        <v>2</v>
      </c>
      <c r="C112" s="22">
        <v>1</v>
      </c>
      <c r="D112" s="22">
        <v>2</v>
      </c>
      <c r="E112" s="35">
        <v>0</v>
      </c>
      <c r="F112" s="35">
        <v>0</v>
      </c>
      <c r="G112" s="34">
        <v>19</v>
      </c>
      <c r="H112" s="27">
        <f t="shared" si="5"/>
        <v>0</v>
      </c>
      <c r="I112" s="28">
        <f t="shared" si="3"/>
        <v>0</v>
      </c>
      <c r="J112" s="30">
        <f t="shared" si="4"/>
        <v>474.99999999999989</v>
      </c>
    </row>
    <row r="113" spans="2:10" x14ac:dyDescent="0.3">
      <c r="B113" s="22">
        <v>2</v>
      </c>
      <c r="C113" s="22">
        <v>1</v>
      </c>
      <c r="D113" s="22">
        <v>3</v>
      </c>
      <c r="E113" s="35">
        <v>7.6530600000000004E-2</v>
      </c>
      <c r="F113" s="35">
        <v>1.02329</v>
      </c>
      <c r="G113" s="34">
        <v>11</v>
      </c>
      <c r="H113" s="27">
        <f t="shared" si="5"/>
        <v>7.65306</v>
      </c>
      <c r="I113" s="28">
        <f t="shared" si="3"/>
        <v>2.7287733333333369E-3</v>
      </c>
      <c r="J113" s="30">
        <f t="shared" si="4"/>
        <v>274.99999999999994</v>
      </c>
    </row>
    <row r="114" spans="2:10" x14ac:dyDescent="0.3">
      <c r="B114" s="22">
        <v>2</v>
      </c>
      <c r="C114" s="22">
        <v>1</v>
      </c>
      <c r="D114" s="22">
        <v>4</v>
      </c>
      <c r="E114" s="35">
        <v>0</v>
      </c>
      <c r="F114" s="35">
        <v>0</v>
      </c>
      <c r="G114" s="34">
        <v>26</v>
      </c>
      <c r="H114" s="27">
        <f t="shared" si="5"/>
        <v>0</v>
      </c>
      <c r="I114" s="28">
        <f t="shared" si="3"/>
        <v>0</v>
      </c>
      <c r="J114" s="30">
        <f t="shared" si="4"/>
        <v>649.99999999999989</v>
      </c>
    </row>
    <row r="115" spans="2:10" x14ac:dyDescent="0.3">
      <c r="B115" s="22">
        <v>2</v>
      </c>
      <c r="C115" s="22">
        <v>1</v>
      </c>
      <c r="D115" s="22">
        <v>5</v>
      </c>
      <c r="E115" s="35">
        <v>0</v>
      </c>
      <c r="F115" s="35">
        <v>0</v>
      </c>
      <c r="G115" s="34">
        <v>7</v>
      </c>
      <c r="H115" s="27">
        <f t="shared" si="5"/>
        <v>0</v>
      </c>
      <c r="I115" s="28">
        <f t="shared" si="3"/>
        <v>0</v>
      </c>
      <c r="J115" s="30">
        <f t="shared" si="4"/>
        <v>174.99999999999997</v>
      </c>
    </row>
    <row r="116" spans="2:10" x14ac:dyDescent="0.3">
      <c r="B116" s="22">
        <v>2</v>
      </c>
      <c r="C116" s="22">
        <v>1</v>
      </c>
      <c r="D116" s="22">
        <v>6</v>
      </c>
      <c r="E116" s="35">
        <v>0</v>
      </c>
      <c r="F116" s="35">
        <v>0</v>
      </c>
      <c r="G116" s="34">
        <v>0</v>
      </c>
      <c r="H116" s="27">
        <f t="shared" si="5"/>
        <v>0</v>
      </c>
      <c r="I116" s="28">
        <f t="shared" si="3"/>
        <v>0</v>
      </c>
      <c r="J116" s="30">
        <f t="shared" si="4"/>
        <v>0</v>
      </c>
    </row>
    <row r="117" spans="2:10" x14ac:dyDescent="0.3">
      <c r="B117" s="22">
        <v>2</v>
      </c>
      <c r="C117" s="22">
        <v>1</v>
      </c>
      <c r="D117" s="22">
        <v>7</v>
      </c>
      <c r="E117" s="35">
        <v>0</v>
      </c>
      <c r="F117" s="35">
        <v>0</v>
      </c>
      <c r="G117" s="34">
        <v>14</v>
      </c>
      <c r="H117" s="27">
        <f t="shared" si="5"/>
        <v>0</v>
      </c>
      <c r="I117" s="28">
        <f t="shared" si="3"/>
        <v>0</v>
      </c>
      <c r="J117" s="30">
        <f t="shared" si="4"/>
        <v>349.99999999999994</v>
      </c>
    </row>
    <row r="118" spans="2:10" x14ac:dyDescent="0.3">
      <c r="B118" s="22">
        <v>2</v>
      </c>
      <c r="C118" s="22">
        <v>1</v>
      </c>
      <c r="D118" s="22">
        <v>8</v>
      </c>
      <c r="E118" s="35">
        <v>0.127551</v>
      </c>
      <c r="F118" s="35">
        <v>1.2622899999999999</v>
      </c>
      <c r="G118" s="34">
        <v>17</v>
      </c>
      <c r="H118" s="27">
        <f t="shared" si="5"/>
        <v>12.755100000000001</v>
      </c>
      <c r="I118" s="28">
        <f t="shared" si="3"/>
        <v>3.3661066666666709E-3</v>
      </c>
      <c r="J118" s="30">
        <f t="shared" si="4"/>
        <v>424.99999999999994</v>
      </c>
    </row>
    <row r="119" spans="2:10" x14ac:dyDescent="0.3">
      <c r="B119" s="22">
        <v>2</v>
      </c>
      <c r="C119" s="22">
        <v>1</v>
      </c>
      <c r="D119" s="22">
        <v>9</v>
      </c>
      <c r="E119" s="35">
        <v>1.53061E-2</v>
      </c>
      <c r="F119" s="35">
        <v>0.126362</v>
      </c>
      <c r="G119" s="34">
        <v>18</v>
      </c>
      <c r="H119" s="27">
        <f t="shared" si="5"/>
        <v>1.53061</v>
      </c>
      <c r="I119" s="28">
        <f t="shared" si="3"/>
        <v>3.3696533333333375E-4</v>
      </c>
      <c r="J119" s="30">
        <f t="shared" si="4"/>
        <v>449.99999999999989</v>
      </c>
    </row>
    <row r="120" spans="2:10" x14ac:dyDescent="0.3">
      <c r="B120" s="22">
        <v>2</v>
      </c>
      <c r="C120" s="22">
        <v>1</v>
      </c>
      <c r="D120" s="22">
        <v>10</v>
      </c>
      <c r="E120" s="35">
        <v>1</v>
      </c>
      <c r="F120" s="35">
        <v>0</v>
      </c>
      <c r="G120" s="34">
        <v>7</v>
      </c>
      <c r="H120" s="27">
        <f t="shared" si="5"/>
        <v>100</v>
      </c>
      <c r="I120" s="28">
        <f t="shared" si="3"/>
        <v>0</v>
      </c>
      <c r="J120" s="30">
        <f t="shared" si="4"/>
        <v>174.99999999999997</v>
      </c>
    </row>
    <row r="121" spans="2:10" x14ac:dyDescent="0.3">
      <c r="B121" s="22">
        <v>2</v>
      </c>
      <c r="C121" s="22">
        <v>1</v>
      </c>
      <c r="D121" s="22">
        <v>11</v>
      </c>
      <c r="E121" s="35">
        <v>0</v>
      </c>
      <c r="F121" s="35">
        <v>0</v>
      </c>
      <c r="G121" s="34">
        <v>3</v>
      </c>
      <c r="H121" s="27">
        <f t="shared" si="5"/>
        <v>0</v>
      </c>
      <c r="I121" s="28">
        <f t="shared" si="3"/>
        <v>0</v>
      </c>
      <c r="J121" s="30">
        <f t="shared" si="4"/>
        <v>74.999999999999986</v>
      </c>
    </row>
    <row r="122" spans="2:10" x14ac:dyDescent="0.3">
      <c r="B122" s="22">
        <v>2</v>
      </c>
      <c r="C122" s="22">
        <v>1</v>
      </c>
      <c r="D122" s="22">
        <v>12</v>
      </c>
      <c r="E122" s="35">
        <v>0</v>
      </c>
      <c r="F122" s="35">
        <v>0</v>
      </c>
      <c r="G122" s="34">
        <v>5</v>
      </c>
      <c r="H122" s="27">
        <f t="shared" si="5"/>
        <v>0</v>
      </c>
      <c r="I122" s="28">
        <f t="shared" si="3"/>
        <v>0</v>
      </c>
      <c r="J122" s="30">
        <f t="shared" si="4"/>
        <v>124.99999999999997</v>
      </c>
    </row>
    <row r="123" spans="2:10" x14ac:dyDescent="0.3">
      <c r="B123" s="22">
        <v>2</v>
      </c>
      <c r="C123" s="22">
        <v>1</v>
      </c>
      <c r="D123" s="22">
        <v>13</v>
      </c>
      <c r="E123" s="35">
        <v>0.20918400000000001</v>
      </c>
      <c r="F123" s="35">
        <v>1.5388900000000001</v>
      </c>
      <c r="G123" s="34">
        <v>13</v>
      </c>
      <c r="H123" s="27">
        <f t="shared" si="5"/>
        <v>20.918400000000002</v>
      </c>
      <c r="I123" s="28">
        <f t="shared" si="3"/>
        <v>4.1037066666666719E-3</v>
      </c>
      <c r="J123" s="30">
        <f t="shared" si="4"/>
        <v>324.99999999999994</v>
      </c>
    </row>
    <row r="124" spans="2:10" x14ac:dyDescent="0.3">
      <c r="B124" s="22">
        <v>2</v>
      </c>
      <c r="C124" s="22">
        <v>1</v>
      </c>
      <c r="D124" s="22">
        <v>14</v>
      </c>
      <c r="E124" s="35">
        <v>6.1224500000000001E-2</v>
      </c>
      <c r="F124" s="35">
        <v>0.39016299999999998</v>
      </c>
      <c r="G124" s="34">
        <v>14</v>
      </c>
      <c r="H124" s="27">
        <f t="shared" si="5"/>
        <v>6.1224499999999997</v>
      </c>
      <c r="I124" s="28">
        <f t="shared" si="3"/>
        <v>1.0404346666666679E-3</v>
      </c>
      <c r="J124" s="30">
        <f t="shared" si="4"/>
        <v>349.99999999999994</v>
      </c>
    </row>
    <row r="125" spans="2:10" x14ac:dyDescent="0.3">
      <c r="B125" s="22">
        <v>2</v>
      </c>
      <c r="C125" s="22">
        <v>1</v>
      </c>
      <c r="D125" s="22">
        <v>15</v>
      </c>
      <c r="E125" s="35">
        <v>9.6938800000000006E-2</v>
      </c>
      <c r="F125" s="35">
        <v>0.84334900000000002</v>
      </c>
      <c r="G125" s="34">
        <v>21</v>
      </c>
      <c r="H125" s="27">
        <f t="shared" si="5"/>
        <v>9.6938800000000001</v>
      </c>
      <c r="I125" s="28">
        <f t="shared" si="3"/>
        <v>2.2489306666666695E-3</v>
      </c>
      <c r="J125" s="30">
        <f t="shared" si="4"/>
        <v>524.99999999999989</v>
      </c>
    </row>
    <row r="126" spans="2:10" x14ac:dyDescent="0.3">
      <c r="B126" s="22">
        <v>2</v>
      </c>
      <c r="C126" s="22">
        <v>1</v>
      </c>
      <c r="D126" s="22">
        <v>16</v>
      </c>
      <c r="E126" s="35">
        <v>0</v>
      </c>
      <c r="F126" s="35">
        <v>0</v>
      </c>
      <c r="G126" s="34">
        <v>14</v>
      </c>
      <c r="H126" s="27">
        <f t="shared" si="5"/>
        <v>0</v>
      </c>
      <c r="I126" s="28">
        <f t="shared" si="3"/>
        <v>0</v>
      </c>
      <c r="J126" s="30">
        <f t="shared" si="4"/>
        <v>349.99999999999994</v>
      </c>
    </row>
    <row r="127" spans="2:10" x14ac:dyDescent="0.3">
      <c r="B127" s="22">
        <v>2</v>
      </c>
      <c r="C127" s="22">
        <v>1</v>
      </c>
      <c r="D127" s="22">
        <v>17</v>
      </c>
      <c r="E127" s="35">
        <v>2.55102E-2</v>
      </c>
      <c r="F127" s="35">
        <v>0.31088300000000002</v>
      </c>
      <c r="G127" s="34">
        <v>10</v>
      </c>
      <c r="H127" s="27">
        <f t="shared" si="5"/>
        <v>2.5510199999999998</v>
      </c>
      <c r="I127" s="28">
        <f t="shared" si="3"/>
        <v>8.2902133333333445E-4</v>
      </c>
      <c r="J127" s="30">
        <f t="shared" si="4"/>
        <v>249.99999999999994</v>
      </c>
    </row>
    <row r="128" spans="2:10" x14ac:dyDescent="0.3">
      <c r="B128" s="22">
        <v>2</v>
      </c>
      <c r="C128" s="22">
        <v>1</v>
      </c>
      <c r="D128" s="22">
        <v>18</v>
      </c>
      <c r="E128" s="35">
        <v>0</v>
      </c>
      <c r="F128" s="35">
        <v>0</v>
      </c>
      <c r="G128" s="34">
        <v>2</v>
      </c>
      <c r="H128" s="27">
        <f t="shared" si="5"/>
        <v>0</v>
      </c>
      <c r="I128" s="28">
        <f t="shared" si="3"/>
        <v>0</v>
      </c>
      <c r="J128" s="30">
        <f t="shared" si="4"/>
        <v>49.999999999999993</v>
      </c>
    </row>
    <row r="129" spans="2:10" x14ac:dyDescent="0.3">
      <c r="B129" s="22">
        <v>2</v>
      </c>
      <c r="C129" s="22">
        <v>1</v>
      </c>
      <c r="D129" s="22">
        <v>19</v>
      </c>
      <c r="E129" s="35">
        <v>0.19387799999999999</v>
      </c>
      <c r="F129" s="35">
        <v>1.6733199999999999</v>
      </c>
      <c r="G129" s="34">
        <v>12</v>
      </c>
      <c r="H129" s="27">
        <f t="shared" si="5"/>
        <v>19.387799999999999</v>
      </c>
      <c r="I129" s="28">
        <f t="shared" si="3"/>
        <v>4.4621866666666723E-3</v>
      </c>
      <c r="J129" s="30">
        <f t="shared" si="4"/>
        <v>299.99999999999994</v>
      </c>
    </row>
    <row r="130" spans="2:10" x14ac:dyDescent="0.3">
      <c r="B130" s="22">
        <v>2</v>
      </c>
      <c r="C130" s="22">
        <v>1</v>
      </c>
      <c r="D130" s="22">
        <v>20</v>
      </c>
      <c r="E130" s="35">
        <v>0</v>
      </c>
      <c r="F130" s="35">
        <v>0</v>
      </c>
      <c r="G130" s="34">
        <v>10</v>
      </c>
      <c r="H130" s="27">
        <f t="shared" si="5"/>
        <v>0</v>
      </c>
      <c r="I130" s="28">
        <f t="shared" si="3"/>
        <v>0</v>
      </c>
      <c r="J130" s="30">
        <f t="shared" si="4"/>
        <v>249.99999999999994</v>
      </c>
    </row>
    <row r="131" spans="2:10" x14ac:dyDescent="0.3">
      <c r="B131" s="22">
        <v>2</v>
      </c>
      <c r="C131" s="22">
        <v>1</v>
      </c>
      <c r="D131" s="22">
        <v>21</v>
      </c>
      <c r="E131" s="35">
        <v>0</v>
      </c>
      <c r="F131" s="35">
        <v>0</v>
      </c>
      <c r="G131" s="34">
        <v>18</v>
      </c>
      <c r="H131" s="27">
        <f t="shared" si="5"/>
        <v>0</v>
      </c>
      <c r="I131" s="28">
        <f t="shared" ref="I131:I194" si="6">F131*0.00266666666666667</f>
        <v>0</v>
      </c>
      <c r="J131" s="30">
        <f t="shared" ref="J131:J194" si="7">G131/(0.2*0.2)</f>
        <v>449.99999999999989</v>
      </c>
    </row>
    <row r="132" spans="2:10" x14ac:dyDescent="0.3">
      <c r="B132" s="22">
        <v>2</v>
      </c>
      <c r="C132" s="22">
        <v>1</v>
      </c>
      <c r="D132" s="22">
        <v>22</v>
      </c>
      <c r="E132" s="35">
        <v>1.0204100000000001E-2</v>
      </c>
      <c r="F132" s="35">
        <v>0.126362</v>
      </c>
      <c r="G132" s="34">
        <v>11</v>
      </c>
      <c r="H132" s="27">
        <f t="shared" ref="H132:H195" si="8">E132*100</f>
        <v>1.02041</v>
      </c>
      <c r="I132" s="28">
        <f t="shared" si="6"/>
        <v>3.3696533333333375E-4</v>
      </c>
      <c r="J132" s="30">
        <f t="shared" si="7"/>
        <v>274.99999999999994</v>
      </c>
    </row>
    <row r="133" spans="2:10" x14ac:dyDescent="0.3">
      <c r="B133" s="22">
        <v>2</v>
      </c>
      <c r="C133" s="22">
        <v>1</v>
      </c>
      <c r="D133" s="22">
        <v>23</v>
      </c>
      <c r="E133" s="35">
        <v>1</v>
      </c>
      <c r="F133" s="35">
        <v>0</v>
      </c>
      <c r="G133" s="34">
        <v>7</v>
      </c>
      <c r="H133" s="27">
        <f t="shared" si="8"/>
        <v>100</v>
      </c>
      <c r="I133" s="28">
        <f t="shared" si="6"/>
        <v>0</v>
      </c>
      <c r="J133" s="30">
        <f t="shared" si="7"/>
        <v>174.99999999999997</v>
      </c>
    </row>
    <row r="134" spans="2:10" x14ac:dyDescent="0.3">
      <c r="B134" s="22">
        <v>2</v>
      </c>
      <c r="C134" s="22">
        <v>1</v>
      </c>
      <c r="D134" s="22">
        <v>24</v>
      </c>
      <c r="E134" s="35">
        <v>2.55102E-2</v>
      </c>
      <c r="F134" s="35">
        <v>0.55288700000000002</v>
      </c>
      <c r="G134" s="34">
        <v>6</v>
      </c>
      <c r="H134" s="27">
        <f t="shared" si="8"/>
        <v>2.5510199999999998</v>
      </c>
      <c r="I134" s="28">
        <f t="shared" si="6"/>
        <v>1.4743653333333352E-3</v>
      </c>
      <c r="J134" s="30">
        <f t="shared" si="7"/>
        <v>149.99999999999997</v>
      </c>
    </row>
    <row r="135" spans="2:10" x14ac:dyDescent="0.3">
      <c r="B135" s="22">
        <v>2</v>
      </c>
      <c r="C135" s="22">
        <v>1</v>
      </c>
      <c r="D135" s="22">
        <v>25</v>
      </c>
      <c r="E135" s="35">
        <v>4.08163E-2</v>
      </c>
      <c r="F135" s="35">
        <v>0.96612600000000004</v>
      </c>
      <c r="G135" s="34">
        <v>25</v>
      </c>
      <c r="H135" s="27">
        <f t="shared" si="8"/>
        <v>4.0816299999999996</v>
      </c>
      <c r="I135" s="28">
        <f t="shared" si="6"/>
        <v>2.5763360000000033E-3</v>
      </c>
      <c r="J135" s="30">
        <f t="shared" si="7"/>
        <v>624.99999999999989</v>
      </c>
    </row>
    <row r="136" spans="2:10" x14ac:dyDescent="0.3">
      <c r="B136" s="22">
        <v>2</v>
      </c>
      <c r="C136" s="22">
        <v>1</v>
      </c>
      <c r="D136" s="22">
        <v>26</v>
      </c>
      <c r="E136" s="35">
        <v>0</v>
      </c>
      <c r="F136" s="35">
        <v>0</v>
      </c>
      <c r="G136" s="34">
        <v>12</v>
      </c>
      <c r="H136" s="27">
        <f t="shared" si="8"/>
        <v>0</v>
      </c>
      <c r="I136" s="28">
        <f t="shared" si="6"/>
        <v>0</v>
      </c>
      <c r="J136" s="30">
        <f t="shared" si="7"/>
        <v>299.99999999999994</v>
      </c>
    </row>
    <row r="137" spans="2:10" x14ac:dyDescent="0.3">
      <c r="B137" s="22">
        <v>2</v>
      </c>
      <c r="C137" s="22">
        <v>1</v>
      </c>
      <c r="D137" s="22">
        <v>27</v>
      </c>
      <c r="E137" s="35">
        <v>0.27550999999999998</v>
      </c>
      <c r="F137" s="35">
        <v>1.7152099999999999</v>
      </c>
      <c r="G137" s="34">
        <v>7</v>
      </c>
      <c r="H137" s="27">
        <f t="shared" si="8"/>
        <v>27.550999999999998</v>
      </c>
      <c r="I137" s="28">
        <f t="shared" si="6"/>
        <v>4.5738933333333391E-3</v>
      </c>
      <c r="J137" s="30">
        <f t="shared" si="7"/>
        <v>174.99999999999997</v>
      </c>
    </row>
    <row r="138" spans="2:10" x14ac:dyDescent="0.3">
      <c r="B138" s="22">
        <v>2</v>
      </c>
      <c r="C138" s="22">
        <v>1</v>
      </c>
      <c r="D138" s="22">
        <v>28</v>
      </c>
      <c r="E138" s="35">
        <v>1.53061E-2</v>
      </c>
      <c r="F138" s="35">
        <v>0.366705</v>
      </c>
      <c r="G138" s="34">
        <v>17</v>
      </c>
      <c r="H138" s="27">
        <f t="shared" si="8"/>
        <v>1.53061</v>
      </c>
      <c r="I138" s="28">
        <f t="shared" si="6"/>
        <v>9.7788000000000128E-4</v>
      </c>
      <c r="J138" s="30">
        <f t="shared" si="7"/>
        <v>424.99999999999994</v>
      </c>
    </row>
    <row r="139" spans="2:10" x14ac:dyDescent="0.3">
      <c r="B139" s="22">
        <v>2</v>
      </c>
      <c r="C139" s="22">
        <v>1</v>
      </c>
      <c r="D139" s="22">
        <v>29</v>
      </c>
      <c r="E139" s="35">
        <v>0</v>
      </c>
      <c r="F139" s="35">
        <v>0</v>
      </c>
      <c r="G139" s="34">
        <v>13</v>
      </c>
      <c r="H139" s="27">
        <f t="shared" si="8"/>
        <v>0</v>
      </c>
      <c r="I139" s="28">
        <f t="shared" si="6"/>
        <v>0</v>
      </c>
      <c r="J139" s="30">
        <f t="shared" si="7"/>
        <v>324.99999999999994</v>
      </c>
    </row>
    <row r="140" spans="2:10" x14ac:dyDescent="0.3">
      <c r="B140" s="22">
        <v>2</v>
      </c>
      <c r="C140" s="22">
        <v>1</v>
      </c>
      <c r="D140" s="22">
        <v>30</v>
      </c>
      <c r="E140" s="35">
        <v>5.6122400000000003E-2</v>
      </c>
      <c r="F140" s="35">
        <v>0.51918299999999995</v>
      </c>
      <c r="G140" s="34">
        <v>12</v>
      </c>
      <c r="H140" s="27">
        <f t="shared" si="8"/>
        <v>5.6122399999999999</v>
      </c>
      <c r="I140" s="28">
        <f t="shared" si="6"/>
        <v>1.3844880000000016E-3</v>
      </c>
      <c r="J140" s="30">
        <f t="shared" si="7"/>
        <v>299.99999999999994</v>
      </c>
    </row>
    <row r="141" spans="2:10" x14ac:dyDescent="0.3">
      <c r="B141" s="22">
        <v>2</v>
      </c>
      <c r="C141" s="22">
        <v>1</v>
      </c>
      <c r="D141" s="22">
        <v>31</v>
      </c>
      <c r="E141" s="35">
        <v>6.6326499999999997E-2</v>
      </c>
      <c r="F141" s="35">
        <v>0.66568000000000005</v>
      </c>
      <c r="G141" s="34">
        <v>8</v>
      </c>
      <c r="H141" s="27">
        <f t="shared" si="8"/>
        <v>6.6326499999999999</v>
      </c>
      <c r="I141" s="28">
        <f t="shared" si="6"/>
        <v>1.7751466666666692E-3</v>
      </c>
      <c r="J141" s="30">
        <f t="shared" si="7"/>
        <v>199.99999999999997</v>
      </c>
    </row>
    <row r="142" spans="2:10" x14ac:dyDescent="0.3">
      <c r="B142" s="22">
        <v>2</v>
      </c>
      <c r="C142" s="22">
        <v>1</v>
      </c>
      <c r="D142" s="22">
        <v>32</v>
      </c>
      <c r="E142" s="35">
        <v>0</v>
      </c>
      <c r="F142" s="35">
        <v>0</v>
      </c>
      <c r="G142" s="34">
        <v>9</v>
      </c>
      <c r="H142" s="27">
        <f t="shared" si="8"/>
        <v>0</v>
      </c>
      <c r="I142" s="28">
        <f t="shared" si="6"/>
        <v>0</v>
      </c>
      <c r="J142" s="30">
        <f t="shared" si="7"/>
        <v>224.99999999999994</v>
      </c>
    </row>
    <row r="143" spans="2:10" x14ac:dyDescent="0.3">
      <c r="B143" s="22">
        <v>2</v>
      </c>
      <c r="C143" s="22">
        <v>1</v>
      </c>
      <c r="D143" s="22">
        <v>33</v>
      </c>
      <c r="E143" s="35">
        <v>0</v>
      </c>
      <c r="F143" s="35">
        <v>0</v>
      </c>
      <c r="G143" s="34">
        <v>11</v>
      </c>
      <c r="H143" s="27">
        <f t="shared" si="8"/>
        <v>0</v>
      </c>
      <c r="I143" s="28">
        <f t="shared" si="6"/>
        <v>0</v>
      </c>
      <c r="J143" s="30">
        <f t="shared" si="7"/>
        <v>274.99999999999994</v>
      </c>
    </row>
    <row r="144" spans="2:10" x14ac:dyDescent="0.3">
      <c r="B144" s="22">
        <v>2</v>
      </c>
      <c r="C144" s="22">
        <v>1</v>
      </c>
      <c r="D144" s="22">
        <v>34</v>
      </c>
      <c r="E144" s="35">
        <v>0</v>
      </c>
      <c r="F144" s="35">
        <v>0</v>
      </c>
      <c r="G144" s="34">
        <v>19</v>
      </c>
      <c r="H144" s="27">
        <f t="shared" si="8"/>
        <v>0</v>
      </c>
      <c r="I144" s="28">
        <f t="shared" si="6"/>
        <v>0</v>
      </c>
      <c r="J144" s="30">
        <f t="shared" si="7"/>
        <v>474.99999999999989</v>
      </c>
    </row>
    <row r="145" spans="2:10" x14ac:dyDescent="0.3">
      <c r="B145" s="22">
        <v>2</v>
      </c>
      <c r="C145" s="22">
        <v>1</v>
      </c>
      <c r="D145" s="22">
        <v>35</v>
      </c>
      <c r="E145" s="35">
        <v>0.85204100000000005</v>
      </c>
      <c r="F145" s="35">
        <v>1.2825800000000001</v>
      </c>
      <c r="G145" s="34">
        <v>16</v>
      </c>
      <c r="H145" s="27">
        <f t="shared" si="8"/>
        <v>85.204100000000011</v>
      </c>
      <c r="I145" s="28">
        <f t="shared" si="6"/>
        <v>3.420213333333338E-3</v>
      </c>
      <c r="J145" s="30">
        <f t="shared" si="7"/>
        <v>399.99999999999994</v>
      </c>
    </row>
    <row r="146" spans="2:10" x14ac:dyDescent="0.3">
      <c r="B146" s="22">
        <v>2</v>
      </c>
      <c r="C146" s="22">
        <v>1</v>
      </c>
      <c r="D146" s="22">
        <v>36</v>
      </c>
      <c r="E146" s="35">
        <v>0</v>
      </c>
      <c r="F146" s="35">
        <v>0</v>
      </c>
      <c r="G146" s="34">
        <v>15</v>
      </c>
      <c r="H146" s="27">
        <f t="shared" si="8"/>
        <v>0</v>
      </c>
      <c r="I146" s="28">
        <f t="shared" si="6"/>
        <v>0</v>
      </c>
      <c r="J146" s="30">
        <f t="shared" si="7"/>
        <v>374.99999999999994</v>
      </c>
    </row>
    <row r="147" spans="2:10" x14ac:dyDescent="0.3">
      <c r="B147" s="22">
        <v>2</v>
      </c>
      <c r="C147" s="22">
        <v>2</v>
      </c>
      <c r="D147" s="22">
        <v>1</v>
      </c>
      <c r="E147" s="35">
        <v>3.0612199999999999E-2</v>
      </c>
      <c r="F147" s="35">
        <v>0.79236200000000001</v>
      </c>
      <c r="G147" s="34">
        <v>9</v>
      </c>
      <c r="H147" s="27">
        <f t="shared" si="8"/>
        <v>3.0612200000000001</v>
      </c>
      <c r="I147" s="28">
        <f t="shared" si="6"/>
        <v>2.1129653333333358E-3</v>
      </c>
      <c r="J147" s="30">
        <f t="shared" si="7"/>
        <v>224.99999999999994</v>
      </c>
    </row>
    <row r="148" spans="2:10" x14ac:dyDescent="0.3">
      <c r="B148" s="22">
        <v>2</v>
      </c>
      <c r="C148" s="22">
        <v>2</v>
      </c>
      <c r="D148" s="22">
        <v>2</v>
      </c>
      <c r="E148" s="35">
        <v>0</v>
      </c>
      <c r="F148" s="35">
        <v>0</v>
      </c>
      <c r="G148" s="34">
        <v>12</v>
      </c>
      <c r="H148" s="27">
        <f t="shared" si="8"/>
        <v>0</v>
      </c>
      <c r="I148" s="28">
        <f t="shared" si="6"/>
        <v>0</v>
      </c>
      <c r="J148" s="30">
        <f t="shared" si="7"/>
        <v>299.99999999999994</v>
      </c>
    </row>
    <row r="149" spans="2:10" x14ac:dyDescent="0.3">
      <c r="B149" s="22">
        <v>2</v>
      </c>
      <c r="C149" s="22">
        <v>2</v>
      </c>
      <c r="D149" s="22">
        <v>3</v>
      </c>
      <c r="E149" s="35">
        <v>0</v>
      </c>
      <c r="F149" s="35">
        <v>0</v>
      </c>
      <c r="G149" s="34">
        <v>7</v>
      </c>
      <c r="H149" s="27">
        <f t="shared" si="8"/>
        <v>0</v>
      </c>
      <c r="I149" s="28">
        <f t="shared" si="6"/>
        <v>0</v>
      </c>
      <c r="J149" s="30">
        <f t="shared" si="7"/>
        <v>174.99999999999997</v>
      </c>
    </row>
    <row r="150" spans="2:10" x14ac:dyDescent="0.3">
      <c r="B150" s="22">
        <v>2</v>
      </c>
      <c r="C150" s="22">
        <v>2</v>
      </c>
      <c r="D150" s="22">
        <v>4</v>
      </c>
      <c r="E150" s="35">
        <v>0.494898</v>
      </c>
      <c r="F150" s="35">
        <v>1.6860200000000001</v>
      </c>
      <c r="G150" s="34">
        <v>8</v>
      </c>
      <c r="H150" s="27">
        <f t="shared" si="8"/>
        <v>49.489800000000002</v>
      </c>
      <c r="I150" s="28">
        <f t="shared" si="6"/>
        <v>4.4960533333333391E-3</v>
      </c>
      <c r="J150" s="30">
        <f t="shared" si="7"/>
        <v>199.99999999999997</v>
      </c>
    </row>
    <row r="151" spans="2:10" x14ac:dyDescent="0.3">
      <c r="B151" s="22">
        <v>2</v>
      </c>
      <c r="C151" s="22">
        <v>2</v>
      </c>
      <c r="D151" s="22">
        <v>5</v>
      </c>
      <c r="E151" s="35">
        <v>2.55102E-2</v>
      </c>
      <c r="F151" s="35">
        <v>0.66030199999999994</v>
      </c>
      <c r="G151" s="34">
        <v>6</v>
      </c>
      <c r="H151" s="27">
        <f t="shared" si="8"/>
        <v>2.5510199999999998</v>
      </c>
      <c r="I151" s="28">
        <f t="shared" si="6"/>
        <v>1.7608053333333354E-3</v>
      </c>
      <c r="J151" s="30">
        <f t="shared" si="7"/>
        <v>149.99999999999997</v>
      </c>
    </row>
    <row r="152" spans="2:10" x14ac:dyDescent="0.3">
      <c r="B152" s="22">
        <v>2</v>
      </c>
      <c r="C152" s="22">
        <v>2</v>
      </c>
      <c r="D152" s="22">
        <v>6</v>
      </c>
      <c r="E152" s="35">
        <v>0</v>
      </c>
      <c r="F152" s="35">
        <v>0</v>
      </c>
      <c r="G152" s="34">
        <v>1</v>
      </c>
      <c r="H152" s="27">
        <f t="shared" si="8"/>
        <v>0</v>
      </c>
      <c r="I152" s="28">
        <f t="shared" si="6"/>
        <v>0</v>
      </c>
      <c r="J152" s="30">
        <f t="shared" si="7"/>
        <v>24.999999999999996</v>
      </c>
    </row>
    <row r="153" spans="2:10" x14ac:dyDescent="0.3">
      <c r="B153" s="22">
        <v>2</v>
      </c>
      <c r="C153" s="22">
        <v>2</v>
      </c>
      <c r="D153" s="22">
        <v>7</v>
      </c>
      <c r="E153" s="35">
        <v>4.5918399999999998E-2</v>
      </c>
      <c r="F153" s="35">
        <v>0.49655500000000002</v>
      </c>
      <c r="G153" s="34">
        <v>11</v>
      </c>
      <c r="H153" s="27">
        <f t="shared" si="8"/>
        <v>4.5918399999999995</v>
      </c>
      <c r="I153" s="28">
        <f t="shared" si="6"/>
        <v>1.3241466666666685E-3</v>
      </c>
      <c r="J153" s="30">
        <f t="shared" si="7"/>
        <v>274.99999999999994</v>
      </c>
    </row>
    <row r="154" spans="2:10" x14ac:dyDescent="0.3">
      <c r="B154" s="22">
        <v>2</v>
      </c>
      <c r="C154" s="22">
        <v>2</v>
      </c>
      <c r="D154" s="22">
        <v>8</v>
      </c>
      <c r="E154" s="35">
        <v>0</v>
      </c>
      <c r="F154" s="35">
        <v>3.4439699999999997E-2</v>
      </c>
      <c r="G154" s="34">
        <v>8</v>
      </c>
      <c r="H154" s="27">
        <f t="shared" si="8"/>
        <v>0</v>
      </c>
      <c r="I154" s="28">
        <f t="shared" si="6"/>
        <v>9.1839200000000108E-5</v>
      </c>
      <c r="J154" s="30">
        <f t="shared" si="7"/>
        <v>199.99999999999997</v>
      </c>
    </row>
    <row r="155" spans="2:10" x14ac:dyDescent="0.3">
      <c r="B155" s="22">
        <v>2</v>
      </c>
      <c r="C155" s="22">
        <v>2</v>
      </c>
      <c r="D155" s="22">
        <v>9</v>
      </c>
      <c r="E155" s="35">
        <v>5.10204E-2</v>
      </c>
      <c r="F155" s="35">
        <v>0.71980299999999997</v>
      </c>
      <c r="G155" s="34">
        <v>13</v>
      </c>
      <c r="H155" s="27">
        <f t="shared" si="8"/>
        <v>5.1020399999999997</v>
      </c>
      <c r="I155" s="28">
        <f t="shared" si="6"/>
        <v>1.9194746666666689E-3</v>
      </c>
      <c r="J155" s="30">
        <f t="shared" si="7"/>
        <v>324.99999999999994</v>
      </c>
    </row>
    <row r="156" spans="2:10" x14ac:dyDescent="0.3">
      <c r="B156" s="22">
        <v>2</v>
      </c>
      <c r="C156" s="22">
        <v>2</v>
      </c>
      <c r="D156" s="22">
        <v>10</v>
      </c>
      <c r="E156" s="35">
        <v>0</v>
      </c>
      <c r="F156" s="35">
        <v>0.13206000000000001</v>
      </c>
      <c r="G156" s="34">
        <v>12</v>
      </c>
      <c r="H156" s="27">
        <f t="shared" si="8"/>
        <v>0</v>
      </c>
      <c r="I156" s="28">
        <f t="shared" si="6"/>
        <v>3.5216000000000045E-4</v>
      </c>
      <c r="J156" s="30">
        <f t="shared" si="7"/>
        <v>299.99999999999994</v>
      </c>
    </row>
    <row r="157" spans="2:10" x14ac:dyDescent="0.3">
      <c r="B157" s="22">
        <v>2</v>
      </c>
      <c r="C157" s="22">
        <v>2</v>
      </c>
      <c r="D157" s="22">
        <v>11</v>
      </c>
      <c r="E157" s="35">
        <v>0.77040799999999998</v>
      </c>
      <c r="F157" s="35">
        <v>1.47929</v>
      </c>
      <c r="G157" s="34">
        <v>9</v>
      </c>
      <c r="H157" s="27">
        <f t="shared" si="8"/>
        <v>77.040800000000004</v>
      </c>
      <c r="I157" s="28">
        <f t="shared" si="6"/>
        <v>3.9447733333333387E-3</v>
      </c>
      <c r="J157" s="30">
        <f t="shared" si="7"/>
        <v>224.99999999999994</v>
      </c>
    </row>
    <row r="158" spans="2:10" x14ac:dyDescent="0.3">
      <c r="B158" s="22">
        <v>2</v>
      </c>
      <c r="C158" s="22">
        <v>2</v>
      </c>
      <c r="D158" s="22">
        <v>12</v>
      </c>
      <c r="E158" s="35">
        <v>1.53061E-2</v>
      </c>
      <c r="F158" s="35">
        <v>0.173125</v>
      </c>
      <c r="G158" s="34">
        <v>0</v>
      </c>
      <c r="H158" s="27">
        <f t="shared" si="8"/>
        <v>1.53061</v>
      </c>
      <c r="I158" s="28">
        <f t="shared" si="6"/>
        <v>4.6166666666666725E-4</v>
      </c>
      <c r="J158" s="30">
        <f t="shared" si="7"/>
        <v>0</v>
      </c>
    </row>
    <row r="159" spans="2:10" x14ac:dyDescent="0.3">
      <c r="B159" s="22">
        <v>2</v>
      </c>
      <c r="C159" s="22">
        <v>2</v>
      </c>
      <c r="D159" s="22">
        <v>13</v>
      </c>
      <c r="E159" s="35">
        <v>0</v>
      </c>
      <c r="F159" s="35">
        <v>0</v>
      </c>
      <c r="G159" s="34">
        <v>15</v>
      </c>
      <c r="H159" s="27">
        <f t="shared" si="8"/>
        <v>0</v>
      </c>
      <c r="I159" s="28">
        <f t="shared" si="6"/>
        <v>0</v>
      </c>
      <c r="J159" s="30">
        <f t="shared" si="7"/>
        <v>374.99999999999994</v>
      </c>
    </row>
    <row r="160" spans="2:10" x14ac:dyDescent="0.3">
      <c r="B160" s="22">
        <v>2</v>
      </c>
      <c r="C160" s="22">
        <v>2</v>
      </c>
      <c r="D160" s="22">
        <v>14</v>
      </c>
      <c r="E160" s="35">
        <v>0</v>
      </c>
      <c r="F160" s="35">
        <v>0</v>
      </c>
      <c r="G160" s="34">
        <v>29</v>
      </c>
      <c r="H160" s="27">
        <f t="shared" si="8"/>
        <v>0</v>
      </c>
      <c r="I160" s="28">
        <f t="shared" si="6"/>
        <v>0</v>
      </c>
      <c r="J160" s="30">
        <f t="shared" si="7"/>
        <v>724.99999999999989</v>
      </c>
    </row>
    <row r="161" spans="2:10" x14ac:dyDescent="0.3">
      <c r="B161" s="22">
        <v>2</v>
      </c>
      <c r="C161" s="22">
        <v>2</v>
      </c>
      <c r="D161" s="22">
        <v>15</v>
      </c>
      <c r="E161" s="35">
        <v>2.0408200000000001E-2</v>
      </c>
      <c r="F161" s="35">
        <v>0.52824099999999996</v>
      </c>
      <c r="G161" s="34">
        <v>32</v>
      </c>
      <c r="H161" s="27">
        <f t="shared" si="8"/>
        <v>2.0408200000000001</v>
      </c>
      <c r="I161" s="28">
        <f t="shared" si="6"/>
        <v>1.4086426666666684E-3</v>
      </c>
      <c r="J161" s="30">
        <f t="shared" si="7"/>
        <v>799.99999999999989</v>
      </c>
    </row>
    <row r="162" spans="2:10" x14ac:dyDescent="0.3">
      <c r="B162" s="22">
        <v>2</v>
      </c>
      <c r="C162" s="22">
        <v>2</v>
      </c>
      <c r="D162" s="22">
        <v>16</v>
      </c>
      <c r="E162" s="35">
        <v>5.1020400000000004E-3</v>
      </c>
      <c r="F162" s="35">
        <v>6.6030199999999997E-2</v>
      </c>
      <c r="G162" s="34">
        <v>3</v>
      </c>
      <c r="H162" s="27">
        <f t="shared" si="8"/>
        <v>0.51020399999999999</v>
      </c>
      <c r="I162" s="28">
        <f t="shared" si="6"/>
        <v>1.7608053333333356E-4</v>
      </c>
      <c r="J162" s="30">
        <f t="shared" si="7"/>
        <v>74.999999999999986</v>
      </c>
    </row>
    <row r="163" spans="2:10" x14ac:dyDescent="0.3">
      <c r="B163" s="22">
        <v>2</v>
      </c>
      <c r="C163" s="22">
        <v>2</v>
      </c>
      <c r="D163" s="22">
        <v>17</v>
      </c>
      <c r="E163" s="35">
        <v>3.5714299999999997E-2</v>
      </c>
      <c r="F163" s="35">
        <v>0.66945600000000005</v>
      </c>
      <c r="G163" s="34">
        <v>7</v>
      </c>
      <c r="H163" s="27">
        <f t="shared" si="8"/>
        <v>3.5714299999999999</v>
      </c>
      <c r="I163" s="28">
        <f t="shared" si="6"/>
        <v>1.7852160000000024E-3</v>
      </c>
      <c r="J163" s="30">
        <f t="shared" si="7"/>
        <v>174.99999999999997</v>
      </c>
    </row>
    <row r="164" spans="2:10" x14ac:dyDescent="0.3">
      <c r="B164" s="22">
        <v>2</v>
      </c>
      <c r="C164" s="22">
        <v>2</v>
      </c>
      <c r="D164" s="22">
        <v>18</v>
      </c>
      <c r="E164" s="35">
        <v>0</v>
      </c>
      <c r="F164" s="35">
        <v>0</v>
      </c>
      <c r="G164" s="34">
        <v>14</v>
      </c>
      <c r="H164" s="27">
        <f t="shared" si="8"/>
        <v>0</v>
      </c>
      <c r="I164" s="28">
        <f t="shared" si="6"/>
        <v>0</v>
      </c>
      <c r="J164" s="30">
        <f t="shared" si="7"/>
        <v>349.99999999999994</v>
      </c>
    </row>
    <row r="165" spans="2:10" x14ac:dyDescent="0.3">
      <c r="B165" s="22">
        <v>2</v>
      </c>
      <c r="C165" s="22">
        <v>2</v>
      </c>
      <c r="D165" s="22">
        <v>19</v>
      </c>
      <c r="E165" s="35">
        <v>4.5918399999999998E-2</v>
      </c>
      <c r="F165" s="35">
        <v>0.92442199999999997</v>
      </c>
      <c r="G165" s="34">
        <v>4</v>
      </c>
      <c r="H165" s="27">
        <f t="shared" si="8"/>
        <v>4.5918399999999995</v>
      </c>
      <c r="I165" s="28">
        <f t="shared" si="6"/>
        <v>2.4651253333333365E-3</v>
      </c>
      <c r="J165" s="30">
        <f t="shared" si="7"/>
        <v>99.999999999999986</v>
      </c>
    </row>
    <row r="166" spans="2:10" x14ac:dyDescent="0.3">
      <c r="B166" s="22">
        <v>2</v>
      </c>
      <c r="C166" s="22">
        <v>2</v>
      </c>
      <c r="D166" s="22">
        <v>20</v>
      </c>
      <c r="E166" s="35">
        <v>0.158163</v>
      </c>
      <c r="F166" s="35">
        <v>1.7417499999999999</v>
      </c>
      <c r="G166" s="34">
        <v>19</v>
      </c>
      <c r="H166" s="27">
        <f t="shared" si="8"/>
        <v>15.8163</v>
      </c>
      <c r="I166" s="28">
        <f t="shared" si="6"/>
        <v>4.6446666666666719E-3</v>
      </c>
      <c r="J166" s="30">
        <f t="shared" si="7"/>
        <v>474.99999999999989</v>
      </c>
    </row>
    <row r="167" spans="2:10" x14ac:dyDescent="0.3">
      <c r="B167" s="22">
        <v>2</v>
      </c>
      <c r="C167" s="22">
        <v>2</v>
      </c>
      <c r="D167" s="22">
        <v>21</v>
      </c>
      <c r="E167" s="35">
        <v>2.55102E-2</v>
      </c>
      <c r="F167" s="35">
        <v>0.193996</v>
      </c>
      <c r="G167" s="34">
        <v>5</v>
      </c>
      <c r="H167" s="27">
        <f t="shared" si="8"/>
        <v>2.5510199999999998</v>
      </c>
      <c r="I167" s="28">
        <f t="shared" si="6"/>
        <v>5.1732266666666736E-4</v>
      </c>
      <c r="J167" s="30">
        <f t="shared" si="7"/>
        <v>124.99999999999997</v>
      </c>
    </row>
    <row r="168" spans="2:10" x14ac:dyDescent="0.3">
      <c r="B168" s="22">
        <v>2</v>
      </c>
      <c r="C168" s="22">
        <v>2</v>
      </c>
      <c r="D168" s="22">
        <v>22</v>
      </c>
      <c r="E168" s="35">
        <v>0</v>
      </c>
      <c r="F168" s="35">
        <v>0</v>
      </c>
      <c r="G168" s="34">
        <v>8</v>
      </c>
      <c r="H168" s="27">
        <f t="shared" si="8"/>
        <v>0</v>
      </c>
      <c r="I168" s="28">
        <f t="shared" si="6"/>
        <v>0</v>
      </c>
      <c r="J168" s="30">
        <f t="shared" si="7"/>
        <v>199.99999999999997</v>
      </c>
    </row>
    <row r="169" spans="2:10" x14ac:dyDescent="0.3">
      <c r="B169" s="22">
        <v>2</v>
      </c>
      <c r="C169" s="22">
        <v>2</v>
      </c>
      <c r="D169" s="22">
        <v>23</v>
      </c>
      <c r="E169" s="35">
        <v>8.1632700000000002E-2</v>
      </c>
      <c r="F169" s="35">
        <v>0.741919</v>
      </c>
      <c r="G169" s="34">
        <v>12</v>
      </c>
      <c r="H169" s="27">
        <f t="shared" si="8"/>
        <v>8.1632700000000007</v>
      </c>
      <c r="I169" s="28">
        <f t="shared" si="6"/>
        <v>1.978450666666669E-3</v>
      </c>
      <c r="J169" s="30">
        <f t="shared" si="7"/>
        <v>299.99999999999994</v>
      </c>
    </row>
    <row r="170" spans="2:10" x14ac:dyDescent="0.3">
      <c r="B170" s="22">
        <v>2</v>
      </c>
      <c r="C170" s="22">
        <v>2</v>
      </c>
      <c r="D170" s="22">
        <v>24</v>
      </c>
      <c r="E170" s="35">
        <v>0.30102000000000001</v>
      </c>
      <c r="F170" s="35">
        <v>2.2566999999999999</v>
      </c>
      <c r="G170" s="34">
        <v>7</v>
      </c>
      <c r="H170" s="27">
        <f t="shared" si="8"/>
        <v>30.102</v>
      </c>
      <c r="I170" s="28">
        <f t="shared" si="6"/>
        <v>6.0178666666666743E-3</v>
      </c>
      <c r="J170" s="30">
        <f t="shared" si="7"/>
        <v>174.99999999999997</v>
      </c>
    </row>
    <row r="171" spans="2:10" x14ac:dyDescent="0.3">
      <c r="B171" s="22">
        <v>2</v>
      </c>
      <c r="C171" s="22">
        <v>2</v>
      </c>
      <c r="D171" s="22">
        <v>25</v>
      </c>
      <c r="E171" s="35">
        <v>8.6734699999999998E-2</v>
      </c>
      <c r="F171" s="35">
        <v>1.1303799999999999</v>
      </c>
      <c r="G171" s="34">
        <v>2</v>
      </c>
      <c r="H171" s="27">
        <f t="shared" si="8"/>
        <v>8.67347</v>
      </c>
      <c r="I171" s="28">
        <f t="shared" si="6"/>
        <v>3.0143466666666704E-3</v>
      </c>
      <c r="J171" s="30">
        <f t="shared" si="7"/>
        <v>49.999999999999993</v>
      </c>
    </row>
    <row r="172" spans="2:10" x14ac:dyDescent="0.3">
      <c r="B172" s="22">
        <v>2</v>
      </c>
      <c r="C172" s="22">
        <v>2</v>
      </c>
      <c r="D172" s="22">
        <v>26</v>
      </c>
      <c r="E172" s="35">
        <v>5.1020400000000004E-3</v>
      </c>
      <c r="F172" s="35">
        <v>0.13206000000000001</v>
      </c>
      <c r="G172" s="34">
        <v>0</v>
      </c>
      <c r="H172" s="27">
        <f t="shared" si="8"/>
        <v>0.51020399999999999</v>
      </c>
      <c r="I172" s="28">
        <f t="shared" si="6"/>
        <v>3.5216000000000045E-4</v>
      </c>
      <c r="J172" s="30">
        <f t="shared" si="7"/>
        <v>0</v>
      </c>
    </row>
    <row r="173" spans="2:10" x14ac:dyDescent="0.3">
      <c r="B173" s="22">
        <v>2</v>
      </c>
      <c r="C173" s="22">
        <v>2</v>
      </c>
      <c r="D173" s="22">
        <v>27</v>
      </c>
      <c r="E173" s="35">
        <v>6.1224500000000001E-2</v>
      </c>
      <c r="F173" s="35">
        <v>0.779304</v>
      </c>
      <c r="G173" s="34">
        <v>7</v>
      </c>
      <c r="H173" s="27">
        <f t="shared" si="8"/>
        <v>6.1224499999999997</v>
      </c>
      <c r="I173" s="28">
        <f t="shared" si="6"/>
        <v>2.0781440000000027E-3</v>
      </c>
      <c r="J173" s="30">
        <f t="shared" si="7"/>
        <v>174.99999999999997</v>
      </c>
    </row>
    <row r="174" spans="2:10" x14ac:dyDescent="0.3">
      <c r="B174" s="22">
        <v>2</v>
      </c>
      <c r="C174" s="22">
        <v>2</v>
      </c>
      <c r="D174" s="22">
        <v>28</v>
      </c>
      <c r="E174" s="35">
        <v>0</v>
      </c>
      <c r="F174" s="35">
        <v>0</v>
      </c>
      <c r="G174" s="34">
        <v>3</v>
      </c>
      <c r="H174" s="27">
        <f t="shared" si="8"/>
        <v>0</v>
      </c>
      <c r="I174" s="28">
        <f t="shared" si="6"/>
        <v>0</v>
      </c>
      <c r="J174" s="30">
        <f t="shared" si="7"/>
        <v>74.999999999999986</v>
      </c>
    </row>
    <row r="175" spans="2:10" x14ac:dyDescent="0.3">
      <c r="B175" s="22">
        <v>2</v>
      </c>
      <c r="C175" s="22">
        <v>2</v>
      </c>
      <c r="D175" s="22">
        <v>29</v>
      </c>
      <c r="E175" s="35">
        <v>0</v>
      </c>
      <c r="F175" s="35">
        <v>0</v>
      </c>
      <c r="G175" s="34">
        <v>6</v>
      </c>
      <c r="H175" s="27">
        <f t="shared" si="8"/>
        <v>0</v>
      </c>
      <c r="I175" s="28">
        <f t="shared" si="6"/>
        <v>0</v>
      </c>
      <c r="J175" s="30">
        <f t="shared" si="7"/>
        <v>149.99999999999997</v>
      </c>
    </row>
    <row r="176" spans="2:10" x14ac:dyDescent="0.3">
      <c r="B176" s="22">
        <v>2</v>
      </c>
      <c r="C176" s="22">
        <v>2</v>
      </c>
      <c r="D176" s="22">
        <v>30</v>
      </c>
      <c r="E176" s="35">
        <v>0</v>
      </c>
      <c r="F176" s="35">
        <v>0</v>
      </c>
      <c r="G176" s="34">
        <v>8</v>
      </c>
      <c r="H176" s="27">
        <f t="shared" si="8"/>
        <v>0</v>
      </c>
      <c r="I176" s="28">
        <f t="shared" si="6"/>
        <v>0</v>
      </c>
      <c r="J176" s="30">
        <f t="shared" si="7"/>
        <v>199.99999999999997</v>
      </c>
    </row>
    <row r="177" spans="2:10" x14ac:dyDescent="0.3">
      <c r="B177" s="22">
        <v>2</v>
      </c>
      <c r="C177" s="22">
        <v>2</v>
      </c>
      <c r="D177" s="22">
        <v>31</v>
      </c>
      <c r="E177" s="35">
        <v>0</v>
      </c>
      <c r="F177" s="35">
        <v>0</v>
      </c>
      <c r="G177" s="34">
        <v>24</v>
      </c>
      <c r="H177" s="27">
        <f t="shared" si="8"/>
        <v>0</v>
      </c>
      <c r="I177" s="28">
        <f t="shared" si="6"/>
        <v>0</v>
      </c>
      <c r="J177" s="30">
        <f t="shared" si="7"/>
        <v>599.99999999999989</v>
      </c>
    </row>
    <row r="178" spans="2:10" x14ac:dyDescent="0.3">
      <c r="B178" s="22">
        <v>2</v>
      </c>
      <c r="C178" s="22">
        <v>2</v>
      </c>
      <c r="D178" s="22">
        <v>32</v>
      </c>
      <c r="E178" s="35">
        <v>0.22959199999999999</v>
      </c>
      <c r="F178" s="35">
        <v>1.8785499999999999</v>
      </c>
      <c r="G178" s="34">
        <v>11</v>
      </c>
      <c r="H178" s="27">
        <f t="shared" si="8"/>
        <v>22.959199999999999</v>
      </c>
      <c r="I178" s="28">
        <f t="shared" si="6"/>
        <v>5.009466666666673E-3</v>
      </c>
      <c r="J178" s="30">
        <f t="shared" si="7"/>
        <v>274.99999999999994</v>
      </c>
    </row>
    <row r="179" spans="2:10" x14ac:dyDescent="0.3">
      <c r="B179" s="22">
        <v>2</v>
      </c>
      <c r="C179" s="22">
        <v>2</v>
      </c>
      <c r="D179" s="22">
        <v>33</v>
      </c>
      <c r="E179" s="35">
        <v>0.22959199999999999</v>
      </c>
      <c r="F179" s="35">
        <v>2.5691600000000001</v>
      </c>
      <c r="G179" s="34">
        <v>3</v>
      </c>
      <c r="H179" s="27">
        <f t="shared" si="8"/>
        <v>22.959199999999999</v>
      </c>
      <c r="I179" s="28">
        <f t="shared" si="6"/>
        <v>6.8510933333333426E-3</v>
      </c>
      <c r="J179" s="30">
        <f t="shared" si="7"/>
        <v>74.999999999999986</v>
      </c>
    </row>
    <row r="180" spans="2:10" x14ac:dyDescent="0.3">
      <c r="B180" s="22">
        <v>2</v>
      </c>
      <c r="C180" s="22">
        <v>2</v>
      </c>
      <c r="D180" s="22">
        <v>34</v>
      </c>
      <c r="E180" s="35">
        <v>0</v>
      </c>
      <c r="F180" s="35">
        <v>0</v>
      </c>
      <c r="G180" s="34">
        <v>34</v>
      </c>
      <c r="H180" s="27">
        <f t="shared" si="8"/>
        <v>0</v>
      </c>
      <c r="I180" s="28">
        <f t="shared" si="6"/>
        <v>0</v>
      </c>
      <c r="J180" s="30">
        <f t="shared" si="7"/>
        <v>849.99999999999989</v>
      </c>
    </row>
    <row r="181" spans="2:10" x14ac:dyDescent="0.3">
      <c r="B181" s="22">
        <v>2</v>
      </c>
      <c r="C181" s="22">
        <v>2</v>
      </c>
      <c r="D181" s="22">
        <v>35</v>
      </c>
      <c r="E181" s="35">
        <v>0.92857100000000004</v>
      </c>
      <c r="F181" s="35">
        <v>0.71014299999999997</v>
      </c>
      <c r="G181" s="34">
        <v>21</v>
      </c>
      <c r="H181" s="27">
        <f t="shared" si="8"/>
        <v>92.857100000000003</v>
      </c>
      <c r="I181" s="28">
        <f t="shared" si="6"/>
        <v>1.893714666666669E-3</v>
      </c>
      <c r="J181" s="30">
        <f t="shared" si="7"/>
        <v>524.99999999999989</v>
      </c>
    </row>
    <row r="182" spans="2:10" x14ac:dyDescent="0.3">
      <c r="B182" s="22">
        <v>2</v>
      </c>
      <c r="C182" s="22">
        <v>2</v>
      </c>
      <c r="D182" s="22">
        <v>36</v>
      </c>
      <c r="E182" s="35">
        <v>4.5918399999999998E-2</v>
      </c>
      <c r="F182" s="35">
        <v>0.85471200000000003</v>
      </c>
      <c r="G182" s="34">
        <v>26</v>
      </c>
      <c r="H182" s="27">
        <f t="shared" si="8"/>
        <v>4.5918399999999995</v>
      </c>
      <c r="I182" s="28">
        <f t="shared" si="6"/>
        <v>2.279232000000003E-3</v>
      </c>
      <c r="J182" s="30">
        <f t="shared" si="7"/>
        <v>649.99999999999989</v>
      </c>
    </row>
    <row r="183" spans="2:10" x14ac:dyDescent="0.3">
      <c r="B183" s="22">
        <v>2</v>
      </c>
      <c r="C183" s="22">
        <v>3</v>
      </c>
      <c r="D183" s="22">
        <v>1</v>
      </c>
      <c r="E183" s="35">
        <v>0</v>
      </c>
      <c r="F183" s="35">
        <v>0</v>
      </c>
      <c r="G183" s="34">
        <v>32</v>
      </c>
      <c r="H183" s="27">
        <f t="shared" si="8"/>
        <v>0</v>
      </c>
      <c r="I183" s="28">
        <f t="shared" si="6"/>
        <v>0</v>
      </c>
      <c r="J183" s="30">
        <f t="shared" si="7"/>
        <v>799.99999999999989</v>
      </c>
    </row>
    <row r="184" spans="2:10" x14ac:dyDescent="0.3">
      <c r="B184" s="22">
        <v>2</v>
      </c>
      <c r="C184" s="22">
        <v>3</v>
      </c>
      <c r="D184" s="22">
        <v>2</v>
      </c>
      <c r="E184" s="35">
        <v>0</v>
      </c>
      <c r="F184" s="35">
        <v>0</v>
      </c>
      <c r="G184" s="34">
        <v>12</v>
      </c>
      <c r="H184" s="27">
        <f t="shared" si="8"/>
        <v>0</v>
      </c>
      <c r="I184" s="28">
        <f t="shared" si="6"/>
        <v>0</v>
      </c>
      <c r="J184" s="30">
        <f t="shared" si="7"/>
        <v>299.99999999999994</v>
      </c>
    </row>
    <row r="185" spans="2:10" x14ac:dyDescent="0.3">
      <c r="B185" s="22">
        <v>2</v>
      </c>
      <c r="C185" s="22">
        <v>3</v>
      </c>
      <c r="D185" s="22">
        <v>3</v>
      </c>
      <c r="E185" s="35">
        <v>9.1836699999999993E-2</v>
      </c>
      <c r="F185" s="35">
        <v>0.467781</v>
      </c>
      <c r="G185" s="34">
        <v>4</v>
      </c>
      <c r="H185" s="27">
        <f t="shared" si="8"/>
        <v>9.1836699999999993</v>
      </c>
      <c r="I185" s="28">
        <f t="shared" si="6"/>
        <v>1.2474160000000016E-3</v>
      </c>
      <c r="J185" s="30">
        <f t="shared" si="7"/>
        <v>99.999999999999986</v>
      </c>
    </row>
    <row r="186" spans="2:10" x14ac:dyDescent="0.3">
      <c r="B186" s="22">
        <v>2</v>
      </c>
      <c r="C186" s="22">
        <v>3</v>
      </c>
      <c r="D186" s="22">
        <v>4</v>
      </c>
      <c r="E186" s="35">
        <v>0</v>
      </c>
      <c r="F186" s="35">
        <v>0</v>
      </c>
      <c r="G186" s="34">
        <v>0</v>
      </c>
      <c r="H186" s="27">
        <f t="shared" si="8"/>
        <v>0</v>
      </c>
      <c r="I186" s="28">
        <f t="shared" si="6"/>
        <v>0</v>
      </c>
      <c r="J186" s="30">
        <f t="shared" si="7"/>
        <v>0</v>
      </c>
    </row>
    <row r="187" spans="2:10" x14ac:dyDescent="0.3">
      <c r="B187" s="22">
        <v>2</v>
      </c>
      <c r="C187" s="22">
        <v>3</v>
      </c>
      <c r="D187" s="22">
        <v>5</v>
      </c>
      <c r="E187" s="35">
        <v>8.1632700000000002E-2</v>
      </c>
      <c r="F187" s="35">
        <v>1.2903899999999999</v>
      </c>
      <c r="G187" s="34">
        <v>3</v>
      </c>
      <c r="H187" s="27">
        <f t="shared" si="8"/>
        <v>8.1632700000000007</v>
      </c>
      <c r="I187" s="28">
        <f t="shared" si="6"/>
        <v>3.4410400000000041E-3</v>
      </c>
      <c r="J187" s="30">
        <f t="shared" si="7"/>
        <v>74.999999999999986</v>
      </c>
    </row>
    <row r="188" spans="2:10" x14ac:dyDescent="0.3">
      <c r="B188" s="22">
        <v>2</v>
      </c>
      <c r="C188" s="22">
        <v>3</v>
      </c>
      <c r="D188" s="22">
        <v>6</v>
      </c>
      <c r="E188" s="35">
        <v>0.53571400000000002</v>
      </c>
      <c r="F188" s="35">
        <v>1.3792800000000001</v>
      </c>
      <c r="G188" s="34">
        <v>4</v>
      </c>
      <c r="H188" s="27">
        <f t="shared" si="8"/>
        <v>53.571400000000004</v>
      </c>
      <c r="I188" s="28">
        <f t="shared" si="6"/>
        <v>3.678080000000005E-3</v>
      </c>
      <c r="J188" s="30">
        <f t="shared" si="7"/>
        <v>99.999999999999986</v>
      </c>
    </row>
    <row r="189" spans="2:10" x14ac:dyDescent="0.3">
      <c r="B189" s="22">
        <v>2</v>
      </c>
      <c r="C189" s="22">
        <v>3</v>
      </c>
      <c r="D189" s="22">
        <v>7</v>
      </c>
      <c r="E189" s="35">
        <v>0</v>
      </c>
      <c r="F189" s="35">
        <v>0</v>
      </c>
      <c r="G189" s="34">
        <v>1</v>
      </c>
      <c r="H189" s="27">
        <f t="shared" si="8"/>
        <v>0</v>
      </c>
      <c r="I189" s="28">
        <f t="shared" si="6"/>
        <v>0</v>
      </c>
      <c r="J189" s="30">
        <f t="shared" si="7"/>
        <v>24.999999999999996</v>
      </c>
    </row>
    <row r="190" spans="2:10" x14ac:dyDescent="0.3">
      <c r="B190" s="22">
        <v>2</v>
      </c>
      <c r="C190" s="22">
        <v>3</v>
      </c>
      <c r="D190" s="22">
        <v>8</v>
      </c>
      <c r="E190" s="35">
        <v>0</v>
      </c>
      <c r="F190" s="35">
        <v>0</v>
      </c>
      <c r="G190" s="34">
        <v>13</v>
      </c>
      <c r="H190" s="27">
        <f t="shared" si="8"/>
        <v>0</v>
      </c>
      <c r="I190" s="28">
        <f t="shared" si="6"/>
        <v>0</v>
      </c>
      <c r="J190" s="30">
        <f t="shared" si="7"/>
        <v>324.99999999999994</v>
      </c>
    </row>
    <row r="191" spans="2:10" x14ac:dyDescent="0.3">
      <c r="B191" s="22">
        <v>2</v>
      </c>
      <c r="C191" s="22">
        <v>3</v>
      </c>
      <c r="D191" s="22">
        <v>9</v>
      </c>
      <c r="E191" s="35">
        <v>0</v>
      </c>
      <c r="F191" s="35">
        <v>0</v>
      </c>
      <c r="G191" s="34">
        <v>0</v>
      </c>
      <c r="H191" s="27">
        <f t="shared" si="8"/>
        <v>0</v>
      </c>
      <c r="I191" s="28">
        <f t="shared" si="6"/>
        <v>0</v>
      </c>
      <c r="J191" s="30">
        <f t="shared" si="7"/>
        <v>0</v>
      </c>
    </row>
    <row r="192" spans="2:10" x14ac:dyDescent="0.3">
      <c r="B192" s="22">
        <v>2</v>
      </c>
      <c r="C192" s="22">
        <v>3</v>
      </c>
      <c r="D192" s="22">
        <v>10</v>
      </c>
      <c r="E192" s="35">
        <v>0.55101999999999995</v>
      </c>
      <c r="F192" s="35">
        <v>0.89181500000000002</v>
      </c>
      <c r="G192" s="34">
        <v>11</v>
      </c>
      <c r="H192" s="27">
        <f t="shared" si="8"/>
        <v>55.101999999999997</v>
      </c>
      <c r="I192" s="28">
        <f t="shared" si="6"/>
        <v>2.3781733333333365E-3</v>
      </c>
      <c r="J192" s="30">
        <f t="shared" si="7"/>
        <v>274.99999999999994</v>
      </c>
    </row>
    <row r="193" spans="2:10" x14ac:dyDescent="0.3">
      <c r="B193" s="22">
        <v>2</v>
      </c>
      <c r="C193" s="22">
        <v>3</v>
      </c>
      <c r="D193" s="22">
        <v>11</v>
      </c>
      <c r="E193" s="35">
        <v>0</v>
      </c>
      <c r="F193" s="35">
        <v>0</v>
      </c>
      <c r="G193" s="34">
        <v>18</v>
      </c>
      <c r="H193" s="27">
        <f t="shared" si="8"/>
        <v>0</v>
      </c>
      <c r="I193" s="28">
        <f t="shared" si="6"/>
        <v>0</v>
      </c>
      <c r="J193" s="30">
        <f t="shared" si="7"/>
        <v>449.99999999999989</v>
      </c>
    </row>
    <row r="194" spans="2:10" x14ac:dyDescent="0.3">
      <c r="B194" s="22">
        <v>2</v>
      </c>
      <c r="C194" s="22">
        <v>3</v>
      </c>
      <c r="D194" s="22">
        <v>12</v>
      </c>
      <c r="E194" s="35">
        <v>0</v>
      </c>
      <c r="F194" s="35">
        <v>0</v>
      </c>
      <c r="G194" s="34">
        <v>8</v>
      </c>
      <c r="H194" s="27">
        <f t="shared" si="8"/>
        <v>0</v>
      </c>
      <c r="I194" s="28">
        <f t="shared" si="6"/>
        <v>0</v>
      </c>
      <c r="J194" s="30">
        <f t="shared" si="7"/>
        <v>199.99999999999997</v>
      </c>
    </row>
    <row r="195" spans="2:10" x14ac:dyDescent="0.3">
      <c r="B195" s="22">
        <v>2</v>
      </c>
      <c r="C195" s="22">
        <v>3</v>
      </c>
      <c r="D195" s="22">
        <v>13</v>
      </c>
      <c r="E195" s="35">
        <v>0</v>
      </c>
      <c r="F195" s="35">
        <v>0</v>
      </c>
      <c r="G195" s="34">
        <v>11</v>
      </c>
      <c r="H195" s="27">
        <f t="shared" si="8"/>
        <v>0</v>
      </c>
      <c r="I195" s="28">
        <f t="shared" ref="I195:I258" si="9">F195*0.00266666666666667</f>
        <v>0</v>
      </c>
      <c r="J195" s="30">
        <f t="shared" ref="J195:J258" si="10">G195/(0.2*0.2)</f>
        <v>274.99999999999994</v>
      </c>
    </row>
    <row r="196" spans="2:10" x14ac:dyDescent="0.3">
      <c r="B196" s="22">
        <v>2</v>
      </c>
      <c r="C196" s="22">
        <v>3</v>
      </c>
      <c r="D196" s="22">
        <v>14</v>
      </c>
      <c r="E196" s="35">
        <v>0</v>
      </c>
      <c r="F196" s="35">
        <v>0</v>
      </c>
      <c r="G196" s="34">
        <v>22</v>
      </c>
      <c r="H196" s="27">
        <f t="shared" ref="H196:H259" si="11">E196*100</f>
        <v>0</v>
      </c>
      <c r="I196" s="28">
        <f t="shared" si="9"/>
        <v>0</v>
      </c>
      <c r="J196" s="30">
        <f t="shared" si="10"/>
        <v>549.99999999999989</v>
      </c>
    </row>
    <row r="197" spans="2:10" x14ac:dyDescent="0.3">
      <c r="B197" s="22">
        <v>2</v>
      </c>
      <c r="C197" s="22">
        <v>3</v>
      </c>
      <c r="D197" s="22">
        <v>15</v>
      </c>
      <c r="E197" s="35">
        <v>0</v>
      </c>
      <c r="F197" s="35">
        <v>0</v>
      </c>
      <c r="G197" s="34">
        <v>0</v>
      </c>
      <c r="H197" s="27">
        <f t="shared" si="11"/>
        <v>0</v>
      </c>
      <c r="I197" s="28">
        <f t="shared" si="9"/>
        <v>0</v>
      </c>
      <c r="J197" s="30">
        <f t="shared" si="10"/>
        <v>0</v>
      </c>
    </row>
    <row r="198" spans="2:10" x14ac:dyDescent="0.3">
      <c r="B198" s="22">
        <v>2</v>
      </c>
      <c r="C198" s="22">
        <v>3</v>
      </c>
      <c r="D198" s="22">
        <v>16</v>
      </c>
      <c r="E198" s="35">
        <v>0</v>
      </c>
      <c r="F198" s="35">
        <v>0</v>
      </c>
      <c r="G198" s="34">
        <v>24</v>
      </c>
      <c r="H198" s="27">
        <f t="shared" si="11"/>
        <v>0</v>
      </c>
      <c r="I198" s="28">
        <f t="shared" si="9"/>
        <v>0</v>
      </c>
      <c r="J198" s="30">
        <f t="shared" si="10"/>
        <v>599.99999999999989</v>
      </c>
    </row>
    <row r="199" spans="2:10" x14ac:dyDescent="0.3">
      <c r="B199" s="22">
        <v>2</v>
      </c>
      <c r="C199" s="22">
        <v>3</v>
      </c>
      <c r="D199" s="22">
        <v>17</v>
      </c>
      <c r="E199" s="35">
        <v>0.23469400000000001</v>
      </c>
      <c r="F199" s="35">
        <v>1.5509299999999999</v>
      </c>
      <c r="G199" s="34">
        <v>5</v>
      </c>
      <c r="H199" s="27">
        <f t="shared" si="11"/>
        <v>23.4694</v>
      </c>
      <c r="I199" s="28">
        <f t="shared" si="9"/>
        <v>4.1358133333333387E-3</v>
      </c>
      <c r="J199" s="30">
        <f t="shared" si="10"/>
        <v>124.99999999999997</v>
      </c>
    </row>
    <row r="200" spans="2:10" x14ac:dyDescent="0.3">
      <c r="B200" s="22">
        <v>2</v>
      </c>
      <c r="C200" s="22">
        <v>3</v>
      </c>
      <c r="D200" s="22">
        <v>18</v>
      </c>
      <c r="E200" s="35">
        <v>0</v>
      </c>
      <c r="F200" s="35">
        <v>0</v>
      </c>
      <c r="G200" s="34">
        <v>28</v>
      </c>
      <c r="H200" s="27">
        <f t="shared" si="11"/>
        <v>0</v>
      </c>
      <c r="I200" s="28">
        <f t="shared" si="9"/>
        <v>0</v>
      </c>
      <c r="J200" s="30">
        <f t="shared" si="10"/>
        <v>699.99999999999989</v>
      </c>
    </row>
    <row r="201" spans="2:10" x14ac:dyDescent="0.3">
      <c r="B201" s="22">
        <v>2</v>
      </c>
      <c r="C201" s="22">
        <v>3</v>
      </c>
      <c r="D201" s="22">
        <v>19</v>
      </c>
      <c r="E201" s="35">
        <v>0</v>
      </c>
      <c r="F201" s="35">
        <v>0</v>
      </c>
      <c r="G201" s="34">
        <v>2</v>
      </c>
      <c r="H201" s="27">
        <f t="shared" si="11"/>
        <v>0</v>
      </c>
      <c r="I201" s="28">
        <f t="shared" si="9"/>
        <v>0</v>
      </c>
      <c r="J201" s="30">
        <f t="shared" si="10"/>
        <v>49.999999999999993</v>
      </c>
    </row>
    <row r="202" spans="2:10" x14ac:dyDescent="0.3">
      <c r="B202" s="22">
        <v>2</v>
      </c>
      <c r="C202" s="22">
        <v>3</v>
      </c>
      <c r="D202" s="22">
        <v>20</v>
      </c>
      <c r="E202" s="35">
        <v>5.1020400000000004E-3</v>
      </c>
      <c r="F202" s="35">
        <v>0.27602900000000002</v>
      </c>
      <c r="G202" s="34">
        <v>5</v>
      </c>
      <c r="H202" s="27">
        <f t="shared" si="11"/>
        <v>0.51020399999999999</v>
      </c>
      <c r="I202" s="28">
        <f t="shared" si="9"/>
        <v>7.3607733333333437E-4</v>
      </c>
      <c r="J202" s="30">
        <f t="shared" si="10"/>
        <v>124.99999999999997</v>
      </c>
    </row>
    <row r="203" spans="2:10" x14ac:dyDescent="0.3">
      <c r="B203" s="22">
        <v>2</v>
      </c>
      <c r="C203" s="22">
        <v>3</v>
      </c>
      <c r="D203" s="22">
        <v>21</v>
      </c>
      <c r="E203" s="35">
        <v>3.0612199999999999E-2</v>
      </c>
      <c r="F203" s="35">
        <v>0.52824099999999996</v>
      </c>
      <c r="G203" s="34">
        <v>13</v>
      </c>
      <c r="H203" s="27">
        <f t="shared" si="11"/>
        <v>3.0612200000000001</v>
      </c>
      <c r="I203" s="28">
        <f t="shared" si="9"/>
        <v>1.4086426666666684E-3</v>
      </c>
      <c r="J203" s="30">
        <f t="shared" si="10"/>
        <v>324.99999999999994</v>
      </c>
    </row>
    <row r="204" spans="2:10" x14ac:dyDescent="0.3">
      <c r="B204" s="22">
        <v>2</v>
      </c>
      <c r="C204" s="22">
        <v>3</v>
      </c>
      <c r="D204" s="22">
        <v>22</v>
      </c>
      <c r="E204" s="35">
        <v>0.346939</v>
      </c>
      <c r="F204" s="35">
        <v>1.6280399999999999</v>
      </c>
      <c r="G204" s="34">
        <v>3</v>
      </c>
      <c r="H204" s="27">
        <f t="shared" si="11"/>
        <v>34.693899999999999</v>
      </c>
      <c r="I204" s="28">
        <f t="shared" si="9"/>
        <v>4.3414400000000054E-3</v>
      </c>
      <c r="J204" s="30">
        <f t="shared" si="10"/>
        <v>74.999999999999986</v>
      </c>
    </row>
    <row r="205" spans="2:10" x14ac:dyDescent="0.3">
      <c r="B205" s="22">
        <v>2</v>
      </c>
      <c r="C205" s="22">
        <v>3</v>
      </c>
      <c r="D205" s="22">
        <v>23</v>
      </c>
      <c r="E205" s="35">
        <v>0.67857100000000004</v>
      </c>
      <c r="F205" s="35">
        <v>1.8486499999999999</v>
      </c>
      <c r="G205" s="34">
        <v>4</v>
      </c>
      <c r="H205" s="27">
        <f t="shared" si="11"/>
        <v>67.857100000000003</v>
      </c>
      <c r="I205" s="28">
        <f t="shared" si="9"/>
        <v>4.9297333333333396E-3</v>
      </c>
      <c r="J205" s="30">
        <f t="shared" si="10"/>
        <v>99.999999999999986</v>
      </c>
    </row>
    <row r="206" spans="2:10" x14ac:dyDescent="0.3">
      <c r="B206" s="22">
        <v>2</v>
      </c>
      <c r="C206" s="22">
        <v>3</v>
      </c>
      <c r="D206" s="22">
        <v>24</v>
      </c>
      <c r="E206" s="35">
        <v>0.32142900000000002</v>
      </c>
      <c r="F206" s="35">
        <v>1.4885200000000001</v>
      </c>
      <c r="G206" s="34">
        <v>25</v>
      </c>
      <c r="H206" s="27">
        <f t="shared" si="11"/>
        <v>32.142900000000004</v>
      </c>
      <c r="I206" s="28">
        <f t="shared" si="9"/>
        <v>3.9693866666666716E-3</v>
      </c>
      <c r="J206" s="30">
        <f t="shared" si="10"/>
        <v>624.99999999999989</v>
      </c>
    </row>
    <row r="207" spans="2:10" x14ac:dyDescent="0.3">
      <c r="B207" s="22">
        <v>2</v>
      </c>
      <c r="C207" s="22">
        <v>3</v>
      </c>
      <c r="D207" s="22">
        <v>25</v>
      </c>
      <c r="E207" s="35">
        <v>0</v>
      </c>
      <c r="F207" s="35">
        <v>0</v>
      </c>
      <c r="G207" s="34">
        <v>1</v>
      </c>
      <c r="H207" s="27">
        <f t="shared" si="11"/>
        <v>0</v>
      </c>
      <c r="I207" s="28">
        <f t="shared" si="9"/>
        <v>0</v>
      </c>
      <c r="J207" s="30">
        <f t="shared" si="10"/>
        <v>24.999999999999996</v>
      </c>
    </row>
    <row r="208" spans="2:10" x14ac:dyDescent="0.3">
      <c r="B208" s="22">
        <v>2</v>
      </c>
      <c r="C208" s="22">
        <v>3</v>
      </c>
      <c r="D208" s="22">
        <v>26</v>
      </c>
      <c r="E208" s="35">
        <v>8.1632700000000002E-2</v>
      </c>
      <c r="F208" s="35">
        <v>1.0082500000000001</v>
      </c>
      <c r="G208" s="34">
        <v>3</v>
      </c>
      <c r="H208" s="27">
        <f t="shared" si="11"/>
        <v>8.1632700000000007</v>
      </c>
      <c r="I208" s="28">
        <f t="shared" si="9"/>
        <v>2.6886666666666704E-3</v>
      </c>
      <c r="J208" s="30">
        <f t="shared" si="10"/>
        <v>74.999999999999986</v>
      </c>
    </row>
    <row r="209" spans="2:10" x14ac:dyDescent="0.3">
      <c r="B209" s="22">
        <v>2</v>
      </c>
      <c r="C209" s="22">
        <v>3</v>
      </c>
      <c r="D209" s="22">
        <v>27</v>
      </c>
      <c r="E209" s="35">
        <v>1.53061E-2</v>
      </c>
      <c r="F209" s="35">
        <v>0.13491</v>
      </c>
      <c r="G209" s="34">
        <v>32</v>
      </c>
      <c r="H209" s="27">
        <f t="shared" si="11"/>
        <v>1.53061</v>
      </c>
      <c r="I209" s="28">
        <f t="shared" si="9"/>
        <v>3.5976000000000047E-4</v>
      </c>
      <c r="J209" s="30">
        <f t="shared" si="10"/>
        <v>799.99999999999989</v>
      </c>
    </row>
    <row r="210" spans="2:10" x14ac:dyDescent="0.3">
      <c r="B210" s="22">
        <v>2</v>
      </c>
      <c r="C210" s="22">
        <v>3</v>
      </c>
      <c r="D210" s="22">
        <v>28</v>
      </c>
      <c r="E210" s="35">
        <v>0.88265300000000002</v>
      </c>
      <c r="F210" s="35">
        <v>0.63027699999999998</v>
      </c>
      <c r="G210" s="34">
        <v>3</v>
      </c>
      <c r="H210" s="27">
        <f t="shared" si="11"/>
        <v>88.265299999999996</v>
      </c>
      <c r="I210" s="28">
        <f t="shared" si="9"/>
        <v>1.6807386666666687E-3</v>
      </c>
      <c r="J210" s="30">
        <f t="shared" si="10"/>
        <v>74.999999999999986</v>
      </c>
    </row>
    <row r="211" spans="2:10" x14ac:dyDescent="0.3">
      <c r="B211" s="22">
        <v>2</v>
      </c>
      <c r="C211" s="22">
        <v>3</v>
      </c>
      <c r="D211" s="22">
        <v>29</v>
      </c>
      <c r="E211" s="35">
        <v>0</v>
      </c>
      <c r="F211" s="35">
        <v>0</v>
      </c>
      <c r="G211" s="34">
        <v>7</v>
      </c>
      <c r="H211" s="27">
        <f t="shared" si="11"/>
        <v>0</v>
      </c>
      <c r="I211" s="28">
        <f t="shared" si="9"/>
        <v>0</v>
      </c>
      <c r="J211" s="30">
        <f t="shared" si="10"/>
        <v>174.99999999999997</v>
      </c>
    </row>
    <row r="212" spans="2:10" x14ac:dyDescent="0.3">
      <c r="B212" s="22">
        <v>2</v>
      </c>
      <c r="C212" s="22">
        <v>3</v>
      </c>
      <c r="D212" s="22">
        <v>30</v>
      </c>
      <c r="E212" s="35">
        <v>0</v>
      </c>
      <c r="F212" s="35">
        <v>0</v>
      </c>
      <c r="G212" s="34">
        <v>8</v>
      </c>
      <c r="H212" s="27">
        <f t="shared" si="11"/>
        <v>0</v>
      </c>
      <c r="I212" s="28">
        <f t="shared" si="9"/>
        <v>0</v>
      </c>
      <c r="J212" s="30">
        <f t="shared" si="10"/>
        <v>199.99999999999997</v>
      </c>
    </row>
    <row r="213" spans="2:10" x14ac:dyDescent="0.3">
      <c r="B213" s="22">
        <v>2</v>
      </c>
      <c r="C213" s="22">
        <v>3</v>
      </c>
      <c r="D213" s="22">
        <v>31</v>
      </c>
      <c r="E213" s="35">
        <v>0</v>
      </c>
      <c r="F213" s="35">
        <v>0</v>
      </c>
      <c r="G213" s="34">
        <v>2</v>
      </c>
      <c r="H213" s="27">
        <f t="shared" si="11"/>
        <v>0</v>
      </c>
      <c r="I213" s="28">
        <f t="shared" si="9"/>
        <v>0</v>
      </c>
      <c r="J213" s="30">
        <f t="shared" si="10"/>
        <v>49.999999999999993</v>
      </c>
    </row>
    <row r="214" spans="2:10" x14ac:dyDescent="0.3">
      <c r="B214" s="22">
        <v>2</v>
      </c>
      <c r="C214" s="22">
        <v>3</v>
      </c>
      <c r="D214" s="22">
        <v>32</v>
      </c>
      <c r="E214" s="35">
        <v>0</v>
      </c>
      <c r="F214" s="35">
        <v>0</v>
      </c>
      <c r="G214" s="34">
        <v>7</v>
      </c>
      <c r="H214" s="27">
        <f t="shared" si="11"/>
        <v>0</v>
      </c>
      <c r="I214" s="28">
        <f t="shared" si="9"/>
        <v>0</v>
      </c>
      <c r="J214" s="30">
        <f t="shared" si="10"/>
        <v>174.99999999999997</v>
      </c>
    </row>
    <row r="215" spans="2:10" x14ac:dyDescent="0.3">
      <c r="B215" s="22">
        <v>2</v>
      </c>
      <c r="C215" s="22">
        <v>3</v>
      </c>
      <c r="D215" s="22">
        <v>33</v>
      </c>
      <c r="E215" s="35">
        <v>9.6938800000000006E-2</v>
      </c>
      <c r="F215" s="35">
        <v>0.832596</v>
      </c>
      <c r="G215" s="34">
        <v>10</v>
      </c>
      <c r="H215" s="27">
        <f t="shared" si="11"/>
        <v>9.6938800000000001</v>
      </c>
      <c r="I215" s="28">
        <f t="shared" si="9"/>
        <v>2.2202560000000029E-3</v>
      </c>
      <c r="J215" s="30">
        <f t="shared" si="10"/>
        <v>249.99999999999994</v>
      </c>
    </row>
    <row r="216" spans="2:10" x14ac:dyDescent="0.3">
      <c r="B216" s="22">
        <v>2</v>
      </c>
      <c r="C216" s="22">
        <v>3</v>
      </c>
      <c r="D216" s="22">
        <v>34</v>
      </c>
      <c r="E216" s="35">
        <v>5.10204E-2</v>
      </c>
      <c r="F216" s="35">
        <v>0.59353599999999995</v>
      </c>
      <c r="G216" s="34">
        <v>6</v>
      </c>
      <c r="H216" s="27">
        <f t="shared" si="11"/>
        <v>5.1020399999999997</v>
      </c>
      <c r="I216" s="28">
        <f t="shared" si="9"/>
        <v>1.5827626666666686E-3</v>
      </c>
      <c r="J216" s="30">
        <f t="shared" si="10"/>
        <v>149.99999999999997</v>
      </c>
    </row>
    <row r="217" spans="2:10" x14ac:dyDescent="0.3">
      <c r="B217" s="22">
        <v>2</v>
      </c>
      <c r="C217" s="22">
        <v>3</v>
      </c>
      <c r="D217" s="22">
        <v>35</v>
      </c>
      <c r="E217" s="35">
        <v>0</v>
      </c>
      <c r="F217" s="35">
        <v>0</v>
      </c>
      <c r="G217" s="34">
        <v>21</v>
      </c>
      <c r="H217" s="27">
        <f t="shared" si="11"/>
        <v>0</v>
      </c>
      <c r="I217" s="28">
        <f t="shared" si="9"/>
        <v>0</v>
      </c>
      <c r="J217" s="30">
        <f t="shared" si="10"/>
        <v>524.99999999999989</v>
      </c>
    </row>
    <row r="218" spans="2:10" x14ac:dyDescent="0.3">
      <c r="B218" s="22">
        <v>2</v>
      </c>
      <c r="C218" s="22">
        <v>3</v>
      </c>
      <c r="D218" s="22">
        <v>36</v>
      </c>
      <c r="E218" s="35">
        <v>0</v>
      </c>
      <c r="F218" s="35">
        <v>0</v>
      </c>
      <c r="G218" s="34">
        <v>4</v>
      </c>
      <c r="H218" s="27">
        <f t="shared" si="11"/>
        <v>0</v>
      </c>
      <c r="I218" s="28">
        <f t="shared" si="9"/>
        <v>0</v>
      </c>
      <c r="J218" s="30">
        <f t="shared" si="10"/>
        <v>99.999999999999986</v>
      </c>
    </row>
    <row r="219" spans="2:10" x14ac:dyDescent="0.3">
      <c r="B219" s="22">
        <v>3</v>
      </c>
      <c r="C219" s="22">
        <v>1</v>
      </c>
      <c r="D219" s="22">
        <v>1</v>
      </c>
      <c r="E219" s="35">
        <v>1.53061E-2</v>
      </c>
      <c r="F219" s="35">
        <v>0.39618100000000001</v>
      </c>
      <c r="G219" s="26">
        <v>5</v>
      </c>
      <c r="H219" s="27">
        <f t="shared" si="11"/>
        <v>1.53061</v>
      </c>
      <c r="I219" s="28">
        <f t="shared" si="9"/>
        <v>1.0564826666666679E-3</v>
      </c>
      <c r="J219" s="30">
        <f t="shared" si="10"/>
        <v>124.99999999999997</v>
      </c>
    </row>
    <row r="220" spans="2:10" x14ac:dyDescent="0.3">
      <c r="B220" s="22">
        <v>3</v>
      </c>
      <c r="C220" s="22">
        <v>1</v>
      </c>
      <c r="D220" s="22">
        <v>2</v>
      </c>
      <c r="E220" s="35">
        <v>0</v>
      </c>
      <c r="F220" s="35">
        <v>0.13206000000000001</v>
      </c>
      <c r="G220" s="26">
        <v>13</v>
      </c>
      <c r="H220" s="27">
        <f t="shared" si="11"/>
        <v>0</v>
      </c>
      <c r="I220" s="28">
        <f t="shared" si="9"/>
        <v>3.5216000000000045E-4</v>
      </c>
      <c r="J220" s="30">
        <f t="shared" si="10"/>
        <v>324.99999999999994</v>
      </c>
    </row>
    <row r="221" spans="2:10" x14ac:dyDescent="0.3">
      <c r="B221" s="22">
        <v>3</v>
      </c>
      <c r="C221" s="22">
        <v>1</v>
      </c>
      <c r="D221" s="22">
        <v>3</v>
      </c>
      <c r="E221" s="35">
        <v>0.26020399999999999</v>
      </c>
      <c r="F221" s="35">
        <v>2.2802099999999998</v>
      </c>
      <c r="G221" s="26">
        <v>19</v>
      </c>
      <c r="H221" s="27">
        <f t="shared" si="11"/>
        <v>26.020399999999999</v>
      </c>
      <c r="I221" s="28">
        <f t="shared" si="9"/>
        <v>6.0805600000000074E-3</v>
      </c>
      <c r="J221" s="30">
        <f t="shared" si="10"/>
        <v>474.99999999999989</v>
      </c>
    </row>
    <row r="222" spans="2:10" x14ac:dyDescent="0.3">
      <c r="B222" s="22">
        <v>3</v>
      </c>
      <c r="C222" s="22">
        <v>1</v>
      </c>
      <c r="D222" s="22">
        <v>4</v>
      </c>
      <c r="E222" s="35">
        <v>0.98469399999999996</v>
      </c>
      <c r="F222" s="35">
        <v>7.6238899999999998E-2</v>
      </c>
      <c r="G222" s="26">
        <v>21</v>
      </c>
      <c r="H222" s="27">
        <f t="shared" si="11"/>
        <v>98.469399999999993</v>
      </c>
      <c r="I222" s="28">
        <f t="shared" si="9"/>
        <v>2.0330373333333359E-4</v>
      </c>
      <c r="J222" s="30">
        <f t="shared" si="10"/>
        <v>524.99999999999989</v>
      </c>
    </row>
    <row r="223" spans="2:10" x14ac:dyDescent="0.3">
      <c r="B223" s="22">
        <v>3</v>
      </c>
      <c r="C223" s="22">
        <v>1</v>
      </c>
      <c r="D223" s="22">
        <v>5</v>
      </c>
      <c r="E223" s="35">
        <v>2.0408200000000001E-2</v>
      </c>
      <c r="F223" s="35">
        <v>0.390482</v>
      </c>
      <c r="G223" s="26">
        <v>19</v>
      </c>
      <c r="H223" s="27">
        <f t="shared" si="11"/>
        <v>2.0408200000000001</v>
      </c>
      <c r="I223" s="28">
        <f t="shared" si="9"/>
        <v>1.0412853333333345E-3</v>
      </c>
      <c r="J223" s="30">
        <f t="shared" si="10"/>
        <v>474.99999999999989</v>
      </c>
    </row>
    <row r="224" spans="2:10" x14ac:dyDescent="0.3">
      <c r="B224" s="22">
        <v>3</v>
      </c>
      <c r="C224" s="22">
        <v>1</v>
      </c>
      <c r="D224" s="22">
        <v>6</v>
      </c>
      <c r="E224" s="35">
        <v>6.1224500000000001E-2</v>
      </c>
      <c r="F224" s="35">
        <v>1.0933600000000001</v>
      </c>
      <c r="G224" s="26">
        <v>23</v>
      </c>
      <c r="H224" s="27">
        <f t="shared" si="11"/>
        <v>6.1224499999999997</v>
      </c>
      <c r="I224" s="28">
        <f t="shared" si="9"/>
        <v>2.9156266666666708E-3</v>
      </c>
      <c r="J224" s="30">
        <f t="shared" si="10"/>
        <v>574.99999999999989</v>
      </c>
    </row>
    <row r="225" spans="2:10" x14ac:dyDescent="0.3">
      <c r="B225" s="22">
        <v>3</v>
      </c>
      <c r="C225" s="22">
        <v>1</v>
      </c>
      <c r="D225" s="22">
        <v>7</v>
      </c>
      <c r="E225" s="35">
        <v>0</v>
      </c>
      <c r="F225" s="35">
        <v>0</v>
      </c>
      <c r="G225" s="26">
        <v>17</v>
      </c>
      <c r="H225" s="27">
        <f t="shared" si="11"/>
        <v>0</v>
      </c>
      <c r="I225" s="28">
        <f t="shared" si="9"/>
        <v>0</v>
      </c>
      <c r="J225" s="30">
        <f t="shared" si="10"/>
        <v>424.99999999999994</v>
      </c>
    </row>
    <row r="226" spans="2:10" x14ac:dyDescent="0.3">
      <c r="B226" s="22">
        <v>3</v>
      </c>
      <c r="C226" s="22">
        <v>1</v>
      </c>
      <c r="D226" s="22">
        <v>8</v>
      </c>
      <c r="E226" s="35">
        <v>0</v>
      </c>
      <c r="F226" s="35">
        <v>0</v>
      </c>
      <c r="G226" s="26">
        <v>12</v>
      </c>
      <c r="H226" s="27">
        <f t="shared" si="11"/>
        <v>0</v>
      </c>
      <c r="I226" s="28">
        <f t="shared" si="9"/>
        <v>0</v>
      </c>
      <c r="J226" s="30">
        <f t="shared" si="10"/>
        <v>299.99999999999994</v>
      </c>
    </row>
    <row r="227" spans="2:10" x14ac:dyDescent="0.3">
      <c r="B227" s="22">
        <v>3</v>
      </c>
      <c r="C227" s="22">
        <v>1</v>
      </c>
      <c r="D227" s="22">
        <v>9</v>
      </c>
      <c r="E227" s="35">
        <v>0.94387799999999999</v>
      </c>
      <c r="F227" s="35">
        <v>0.70389500000000005</v>
      </c>
      <c r="G227" s="26">
        <v>7</v>
      </c>
      <c r="H227" s="27">
        <f t="shared" si="11"/>
        <v>94.387799999999999</v>
      </c>
      <c r="I227" s="28">
        <f t="shared" si="9"/>
        <v>1.8770533333333358E-3</v>
      </c>
      <c r="J227" s="30">
        <f t="shared" si="10"/>
        <v>174.99999999999997</v>
      </c>
    </row>
    <row r="228" spans="2:10" x14ac:dyDescent="0.3">
      <c r="B228" s="22">
        <v>3</v>
      </c>
      <c r="C228" s="22">
        <v>1</v>
      </c>
      <c r="D228" s="22">
        <v>10</v>
      </c>
      <c r="E228" s="35">
        <v>0.66326499999999999</v>
      </c>
      <c r="F228" s="35">
        <v>1.4855</v>
      </c>
      <c r="G228" s="26">
        <v>14</v>
      </c>
      <c r="H228" s="27">
        <f t="shared" si="11"/>
        <v>66.326499999999996</v>
      </c>
      <c r="I228" s="28">
        <f t="shared" si="9"/>
        <v>3.9613333333333384E-3</v>
      </c>
      <c r="J228" s="30">
        <f t="shared" si="10"/>
        <v>349.99999999999994</v>
      </c>
    </row>
    <row r="229" spans="2:10" x14ac:dyDescent="0.3">
      <c r="B229" s="22">
        <v>3</v>
      </c>
      <c r="C229" s="22">
        <v>1</v>
      </c>
      <c r="D229" s="22">
        <v>11</v>
      </c>
      <c r="E229" s="35">
        <v>0</v>
      </c>
      <c r="F229" s="35">
        <v>0</v>
      </c>
      <c r="G229" s="26">
        <v>21</v>
      </c>
      <c r="H229" s="27">
        <f t="shared" si="11"/>
        <v>0</v>
      </c>
      <c r="I229" s="28">
        <f t="shared" si="9"/>
        <v>0</v>
      </c>
      <c r="J229" s="30">
        <f t="shared" si="10"/>
        <v>524.99999999999989</v>
      </c>
    </row>
    <row r="230" spans="2:10" x14ac:dyDescent="0.3">
      <c r="B230" s="22">
        <v>3</v>
      </c>
      <c r="C230" s="22">
        <v>1</v>
      </c>
      <c r="D230" s="22">
        <v>12</v>
      </c>
      <c r="E230" s="35">
        <v>0.30102000000000001</v>
      </c>
      <c r="F230" s="35">
        <v>0.71225700000000003</v>
      </c>
      <c r="G230" s="26">
        <v>13</v>
      </c>
      <c r="H230" s="27">
        <f t="shared" si="11"/>
        <v>30.102</v>
      </c>
      <c r="I230" s="28">
        <f t="shared" si="9"/>
        <v>1.8993520000000026E-3</v>
      </c>
      <c r="J230" s="30">
        <f t="shared" si="10"/>
        <v>324.99999999999994</v>
      </c>
    </row>
    <row r="231" spans="2:10" x14ac:dyDescent="0.3">
      <c r="B231" s="22">
        <v>3</v>
      </c>
      <c r="C231" s="22">
        <v>1</v>
      </c>
      <c r="D231" s="22">
        <v>13</v>
      </c>
      <c r="E231" s="35">
        <v>0.214286</v>
      </c>
      <c r="F231" s="35">
        <v>2.0785300000000002</v>
      </c>
      <c r="G231" s="26">
        <v>5</v>
      </c>
      <c r="H231" s="27">
        <f t="shared" si="11"/>
        <v>21.428599999999999</v>
      </c>
      <c r="I231" s="28">
        <f t="shared" si="9"/>
        <v>5.5427466666666744E-3</v>
      </c>
      <c r="J231" s="30">
        <f t="shared" si="10"/>
        <v>124.99999999999997</v>
      </c>
    </row>
    <row r="232" spans="2:10" x14ac:dyDescent="0.3">
      <c r="B232" s="22">
        <v>3</v>
      </c>
      <c r="C232" s="22">
        <v>1</v>
      </c>
      <c r="D232" s="22">
        <v>14</v>
      </c>
      <c r="E232" s="35">
        <v>0</v>
      </c>
      <c r="F232" s="35">
        <v>0</v>
      </c>
      <c r="G232" s="26">
        <v>1</v>
      </c>
      <c r="H232" s="27">
        <f t="shared" si="11"/>
        <v>0</v>
      </c>
      <c r="I232" s="28">
        <f t="shared" si="9"/>
        <v>0</v>
      </c>
      <c r="J232" s="30">
        <f t="shared" si="10"/>
        <v>24.999999999999996</v>
      </c>
    </row>
    <row r="233" spans="2:10" x14ac:dyDescent="0.3">
      <c r="B233" s="22">
        <v>3</v>
      </c>
      <c r="C233" s="22">
        <v>1</v>
      </c>
      <c r="D233" s="22">
        <v>15</v>
      </c>
      <c r="E233" s="35">
        <v>0.94387799999999999</v>
      </c>
      <c r="F233" s="35">
        <v>0.70389500000000005</v>
      </c>
      <c r="G233" s="26">
        <v>12</v>
      </c>
      <c r="H233" s="27">
        <f t="shared" si="11"/>
        <v>94.387799999999999</v>
      </c>
      <c r="I233" s="28">
        <f t="shared" si="9"/>
        <v>1.8770533333333358E-3</v>
      </c>
      <c r="J233" s="30">
        <f t="shared" si="10"/>
        <v>299.99999999999994</v>
      </c>
    </row>
    <row r="234" spans="2:10" x14ac:dyDescent="0.3">
      <c r="B234" s="22">
        <v>3</v>
      </c>
      <c r="C234" s="22">
        <v>1</v>
      </c>
      <c r="D234" s="22">
        <v>16</v>
      </c>
      <c r="E234" s="35">
        <v>0.66326499999999999</v>
      </c>
      <c r="F234" s="35">
        <v>1.4855</v>
      </c>
      <c r="G234" s="26">
        <v>17</v>
      </c>
      <c r="H234" s="27">
        <f t="shared" si="11"/>
        <v>66.326499999999996</v>
      </c>
      <c r="I234" s="28">
        <f t="shared" si="9"/>
        <v>3.9613333333333384E-3</v>
      </c>
      <c r="J234" s="30">
        <f t="shared" si="10"/>
        <v>424.99999999999994</v>
      </c>
    </row>
    <row r="235" spans="2:10" x14ac:dyDescent="0.3">
      <c r="B235" s="22">
        <v>3</v>
      </c>
      <c r="C235" s="22">
        <v>1</v>
      </c>
      <c r="D235" s="22">
        <v>17</v>
      </c>
      <c r="E235" s="35">
        <v>0</v>
      </c>
      <c r="F235" s="35">
        <v>0</v>
      </c>
      <c r="G235" s="26">
        <v>13</v>
      </c>
      <c r="H235" s="27">
        <f t="shared" si="11"/>
        <v>0</v>
      </c>
      <c r="I235" s="28">
        <f t="shared" si="9"/>
        <v>0</v>
      </c>
      <c r="J235" s="30">
        <f t="shared" si="10"/>
        <v>324.99999999999994</v>
      </c>
    </row>
    <row r="236" spans="2:10" x14ac:dyDescent="0.3">
      <c r="B236" s="22">
        <v>3</v>
      </c>
      <c r="C236" s="22">
        <v>1</v>
      </c>
      <c r="D236" s="22">
        <v>18</v>
      </c>
      <c r="E236" s="35">
        <v>0.30102000000000001</v>
      </c>
      <c r="F236" s="35">
        <v>0.71225700000000003</v>
      </c>
      <c r="G236" s="26">
        <v>4</v>
      </c>
      <c r="H236" s="27">
        <f t="shared" si="11"/>
        <v>30.102</v>
      </c>
      <c r="I236" s="28">
        <f t="shared" si="9"/>
        <v>1.8993520000000026E-3</v>
      </c>
      <c r="J236" s="30">
        <f t="shared" si="10"/>
        <v>99.999999999999986</v>
      </c>
    </row>
    <row r="237" spans="2:10" x14ac:dyDescent="0.3">
      <c r="B237" s="22">
        <v>3</v>
      </c>
      <c r="C237" s="22">
        <v>1</v>
      </c>
      <c r="D237" s="22">
        <v>19</v>
      </c>
      <c r="E237" s="35">
        <v>0.13775499999999999</v>
      </c>
      <c r="F237" s="35">
        <v>0.86294000000000004</v>
      </c>
      <c r="G237" s="26">
        <v>22</v>
      </c>
      <c r="H237" s="27">
        <f t="shared" si="11"/>
        <v>13.775499999999999</v>
      </c>
      <c r="I237" s="28">
        <f t="shared" si="9"/>
        <v>2.3011733333333363E-3</v>
      </c>
      <c r="J237" s="30">
        <f t="shared" si="10"/>
        <v>549.99999999999989</v>
      </c>
    </row>
    <row r="238" spans="2:10" x14ac:dyDescent="0.3">
      <c r="B238" s="22">
        <v>3</v>
      </c>
      <c r="C238" s="22">
        <v>1</v>
      </c>
      <c r="D238" s="22">
        <v>20</v>
      </c>
      <c r="E238" s="35">
        <v>1</v>
      </c>
      <c r="F238" s="35">
        <v>0</v>
      </c>
      <c r="G238" s="26">
        <v>21</v>
      </c>
      <c r="H238" s="27">
        <f t="shared" si="11"/>
        <v>100</v>
      </c>
      <c r="I238" s="28">
        <f t="shared" si="9"/>
        <v>0</v>
      </c>
      <c r="J238" s="30">
        <f t="shared" si="10"/>
        <v>524.99999999999989</v>
      </c>
    </row>
    <row r="239" spans="2:10" x14ac:dyDescent="0.3">
      <c r="B239" s="22">
        <v>3</v>
      </c>
      <c r="C239" s="22">
        <v>1</v>
      </c>
      <c r="D239" s="22">
        <v>21</v>
      </c>
      <c r="E239" s="35">
        <v>0.46938800000000003</v>
      </c>
      <c r="F239" s="35">
        <v>2.1462500000000002</v>
      </c>
      <c r="G239" s="26">
        <v>8</v>
      </c>
      <c r="H239" s="27">
        <f t="shared" si="11"/>
        <v>46.938800000000001</v>
      </c>
      <c r="I239" s="28">
        <f t="shared" si="9"/>
        <v>5.7233333333333416E-3</v>
      </c>
      <c r="J239" s="30">
        <f t="shared" si="10"/>
        <v>199.99999999999997</v>
      </c>
    </row>
    <row r="240" spans="2:10" x14ac:dyDescent="0.3">
      <c r="B240" s="22">
        <v>3</v>
      </c>
      <c r="C240" s="22">
        <v>1</v>
      </c>
      <c r="D240" s="22">
        <v>22</v>
      </c>
      <c r="E240" s="35">
        <v>1</v>
      </c>
      <c r="F240" s="35">
        <v>9.0676300000000001E-2</v>
      </c>
      <c r="G240" s="26">
        <v>24</v>
      </c>
      <c r="H240" s="27">
        <f t="shared" si="11"/>
        <v>100</v>
      </c>
      <c r="I240" s="28">
        <f t="shared" si="9"/>
        <v>2.4180346666666697E-4</v>
      </c>
      <c r="J240" s="30">
        <f t="shared" si="10"/>
        <v>599.99999999999989</v>
      </c>
    </row>
    <row r="241" spans="2:10" x14ac:dyDescent="0.3">
      <c r="B241" s="22">
        <v>3</v>
      </c>
      <c r="C241" s="22">
        <v>1</v>
      </c>
      <c r="D241" s="22">
        <v>23</v>
      </c>
      <c r="E241" s="35">
        <v>0</v>
      </c>
      <c r="F241" s="35">
        <v>0</v>
      </c>
      <c r="G241" s="26">
        <v>17</v>
      </c>
      <c r="H241" s="27">
        <f t="shared" si="11"/>
        <v>0</v>
      </c>
      <c r="I241" s="28">
        <f t="shared" si="9"/>
        <v>0</v>
      </c>
      <c r="J241" s="30">
        <f t="shared" si="10"/>
        <v>424.99999999999994</v>
      </c>
    </row>
    <row r="242" spans="2:10" x14ac:dyDescent="0.3">
      <c r="B242" s="22">
        <v>3</v>
      </c>
      <c r="C242" s="22">
        <v>1</v>
      </c>
      <c r="D242" s="22">
        <v>24</v>
      </c>
      <c r="E242" s="35">
        <v>0</v>
      </c>
      <c r="F242" s="35">
        <v>0</v>
      </c>
      <c r="G242" s="26">
        <v>26</v>
      </c>
      <c r="H242" s="27">
        <f t="shared" si="11"/>
        <v>0</v>
      </c>
      <c r="I242" s="28">
        <f t="shared" si="9"/>
        <v>0</v>
      </c>
      <c r="J242" s="30">
        <f t="shared" si="10"/>
        <v>649.99999999999989</v>
      </c>
    </row>
    <row r="243" spans="2:10" x14ac:dyDescent="0.3">
      <c r="B243" s="22">
        <v>3</v>
      </c>
      <c r="C243" s="22">
        <v>1</v>
      </c>
      <c r="D243" s="22">
        <v>25</v>
      </c>
      <c r="E243" s="35">
        <v>0</v>
      </c>
      <c r="F243" s="35">
        <v>0</v>
      </c>
      <c r="G243" s="26">
        <v>19</v>
      </c>
      <c r="H243" s="27">
        <f t="shared" si="11"/>
        <v>0</v>
      </c>
      <c r="I243" s="28">
        <f t="shared" si="9"/>
        <v>0</v>
      </c>
      <c r="J243" s="30">
        <f t="shared" si="10"/>
        <v>474.99999999999989</v>
      </c>
    </row>
    <row r="244" spans="2:10" x14ac:dyDescent="0.3">
      <c r="B244" s="22">
        <v>3</v>
      </c>
      <c r="C244" s="22">
        <v>1</v>
      </c>
      <c r="D244" s="22">
        <v>26</v>
      </c>
      <c r="E244" s="35">
        <v>0</v>
      </c>
      <c r="F244" s="35">
        <v>0</v>
      </c>
      <c r="G244" s="26">
        <v>16</v>
      </c>
      <c r="H244" s="27">
        <f t="shared" si="11"/>
        <v>0</v>
      </c>
      <c r="I244" s="28">
        <f t="shared" si="9"/>
        <v>0</v>
      </c>
      <c r="J244" s="30">
        <f t="shared" si="10"/>
        <v>399.99999999999994</v>
      </c>
    </row>
    <row r="245" spans="2:10" x14ac:dyDescent="0.3">
      <c r="B245" s="22">
        <v>3</v>
      </c>
      <c r="C245" s="22">
        <v>1</v>
      </c>
      <c r="D245" s="22">
        <v>27</v>
      </c>
      <c r="E245" s="35">
        <v>0.214286</v>
      </c>
      <c r="F245" s="35">
        <v>1.90021</v>
      </c>
      <c r="G245" s="26">
        <v>19</v>
      </c>
      <c r="H245" s="27">
        <f t="shared" si="11"/>
        <v>21.428599999999999</v>
      </c>
      <c r="I245" s="28">
        <f t="shared" si="9"/>
        <v>5.0672266666666726E-3</v>
      </c>
      <c r="J245" s="30">
        <f t="shared" si="10"/>
        <v>474.99999999999989</v>
      </c>
    </row>
    <row r="246" spans="2:10" x14ac:dyDescent="0.3">
      <c r="B246" s="22">
        <v>3</v>
      </c>
      <c r="C246" s="22">
        <v>1</v>
      </c>
      <c r="D246" s="22">
        <v>28</v>
      </c>
      <c r="E246" s="35">
        <v>0</v>
      </c>
      <c r="F246" s="35">
        <v>6.6030199999999997E-2</v>
      </c>
      <c r="G246" s="26">
        <v>19</v>
      </c>
      <c r="H246" s="27">
        <f t="shared" si="11"/>
        <v>0</v>
      </c>
      <c r="I246" s="28">
        <f t="shared" si="9"/>
        <v>1.7608053333333356E-4</v>
      </c>
      <c r="J246" s="30">
        <f t="shared" si="10"/>
        <v>474.99999999999989</v>
      </c>
    </row>
    <row r="247" spans="2:10" x14ac:dyDescent="0.3">
      <c r="B247" s="22">
        <v>3</v>
      </c>
      <c r="C247" s="22">
        <v>1</v>
      </c>
      <c r="D247" s="22">
        <v>29</v>
      </c>
      <c r="E247" s="35">
        <v>0</v>
      </c>
      <c r="F247" s="35">
        <v>0</v>
      </c>
      <c r="G247" s="26">
        <v>27</v>
      </c>
      <c r="H247" s="27">
        <f t="shared" si="11"/>
        <v>0</v>
      </c>
      <c r="I247" s="28">
        <f t="shared" si="9"/>
        <v>0</v>
      </c>
      <c r="J247" s="30">
        <f t="shared" si="10"/>
        <v>674.99999999999989</v>
      </c>
    </row>
    <row r="248" spans="2:10" x14ac:dyDescent="0.3">
      <c r="B248" s="22">
        <v>3</v>
      </c>
      <c r="C248" s="22">
        <v>1</v>
      </c>
      <c r="D248" s="22">
        <v>30</v>
      </c>
      <c r="E248" s="35">
        <v>0.32653100000000002</v>
      </c>
      <c r="F248" s="35">
        <v>2.5175700000000001</v>
      </c>
      <c r="G248" s="26">
        <v>23</v>
      </c>
      <c r="H248" s="27">
        <f t="shared" si="11"/>
        <v>32.653100000000002</v>
      </c>
      <c r="I248" s="28">
        <f t="shared" si="9"/>
        <v>6.7135200000000084E-3</v>
      </c>
      <c r="J248" s="30">
        <f t="shared" si="10"/>
        <v>574.99999999999989</v>
      </c>
    </row>
    <row r="249" spans="2:10" x14ac:dyDescent="0.3">
      <c r="B249" s="22">
        <v>3</v>
      </c>
      <c r="C249" s="22">
        <v>1</v>
      </c>
      <c r="D249" s="22">
        <v>31</v>
      </c>
      <c r="E249" s="35">
        <v>0</v>
      </c>
      <c r="F249" s="35">
        <v>0</v>
      </c>
      <c r="G249" s="26">
        <v>12</v>
      </c>
      <c r="H249" s="27">
        <f t="shared" si="11"/>
        <v>0</v>
      </c>
      <c r="I249" s="28">
        <f t="shared" si="9"/>
        <v>0</v>
      </c>
      <c r="J249" s="30">
        <f t="shared" si="10"/>
        <v>299.99999999999994</v>
      </c>
    </row>
    <row r="250" spans="2:10" x14ac:dyDescent="0.3">
      <c r="B250" s="22">
        <v>3</v>
      </c>
      <c r="C250" s="22">
        <v>1</v>
      </c>
      <c r="D250" s="22">
        <v>32</v>
      </c>
      <c r="E250" s="35">
        <v>0.403061</v>
      </c>
      <c r="F250" s="35">
        <v>2.47912</v>
      </c>
      <c r="G250" s="26">
        <v>6</v>
      </c>
      <c r="H250" s="27">
        <f t="shared" si="11"/>
        <v>40.306100000000001</v>
      </c>
      <c r="I250" s="28">
        <f t="shared" si="9"/>
        <v>6.6109866666666751E-3</v>
      </c>
      <c r="J250" s="30">
        <f t="shared" si="10"/>
        <v>149.99999999999997</v>
      </c>
    </row>
    <row r="251" spans="2:10" x14ac:dyDescent="0.3">
      <c r="B251" s="22">
        <v>3</v>
      </c>
      <c r="C251" s="22">
        <v>1</v>
      </c>
      <c r="D251" s="22">
        <v>33</v>
      </c>
      <c r="E251" s="35">
        <v>1</v>
      </c>
      <c r="F251" s="35">
        <v>1.23231E-2</v>
      </c>
      <c r="G251" s="26">
        <v>10</v>
      </c>
      <c r="H251" s="27">
        <f t="shared" si="11"/>
        <v>100</v>
      </c>
      <c r="I251" s="28">
        <f t="shared" si="9"/>
        <v>3.2861600000000045E-5</v>
      </c>
      <c r="J251" s="30">
        <f t="shared" si="10"/>
        <v>249.99999999999994</v>
      </c>
    </row>
    <row r="252" spans="2:10" x14ac:dyDescent="0.3">
      <c r="B252" s="22">
        <v>3</v>
      </c>
      <c r="C252" s="22">
        <v>1</v>
      </c>
      <c r="D252" s="22">
        <v>34</v>
      </c>
      <c r="E252" s="35">
        <v>2.55102E-2</v>
      </c>
      <c r="F252" s="35">
        <v>0.364591</v>
      </c>
      <c r="G252" s="26">
        <v>16</v>
      </c>
      <c r="H252" s="27">
        <f t="shared" si="11"/>
        <v>2.5510199999999998</v>
      </c>
      <c r="I252" s="28">
        <f t="shared" si="9"/>
        <v>9.7224266666666795E-4</v>
      </c>
      <c r="J252" s="30">
        <f t="shared" si="10"/>
        <v>399.99999999999994</v>
      </c>
    </row>
    <row r="253" spans="2:10" x14ac:dyDescent="0.3">
      <c r="B253" s="22">
        <v>3</v>
      </c>
      <c r="C253" s="22">
        <v>1</v>
      </c>
      <c r="D253" s="22">
        <v>35</v>
      </c>
      <c r="E253" s="35">
        <v>0</v>
      </c>
      <c r="F253" s="35">
        <v>0</v>
      </c>
      <c r="G253" s="26">
        <v>18</v>
      </c>
      <c r="H253" s="27">
        <f t="shared" si="11"/>
        <v>0</v>
      </c>
      <c r="I253" s="28">
        <f t="shared" si="9"/>
        <v>0</v>
      </c>
      <c r="J253" s="30">
        <f t="shared" si="10"/>
        <v>449.99999999999989</v>
      </c>
    </row>
    <row r="254" spans="2:10" x14ac:dyDescent="0.3">
      <c r="B254" s="22">
        <v>3</v>
      </c>
      <c r="C254" s="22">
        <v>1</v>
      </c>
      <c r="D254" s="22">
        <v>36</v>
      </c>
      <c r="E254" s="35">
        <v>0</v>
      </c>
      <c r="F254" s="35">
        <v>0</v>
      </c>
      <c r="G254" s="26">
        <v>5</v>
      </c>
      <c r="H254" s="27">
        <f t="shared" si="11"/>
        <v>0</v>
      </c>
      <c r="I254" s="28">
        <f t="shared" si="9"/>
        <v>0</v>
      </c>
      <c r="J254" s="30">
        <f t="shared" si="10"/>
        <v>124.99999999999997</v>
      </c>
    </row>
    <row r="255" spans="2:10" x14ac:dyDescent="0.3">
      <c r="B255" s="22">
        <v>3</v>
      </c>
      <c r="C255" s="22">
        <v>2</v>
      </c>
      <c r="D255" s="22">
        <v>1</v>
      </c>
      <c r="E255" s="35">
        <v>3.5714299999999997E-2</v>
      </c>
      <c r="F255" s="35">
        <v>0.43103599999999997</v>
      </c>
      <c r="G255" s="33">
        <v>5</v>
      </c>
      <c r="H255" s="27">
        <f t="shared" si="11"/>
        <v>3.5714299999999999</v>
      </c>
      <c r="I255" s="28">
        <f t="shared" si="9"/>
        <v>1.1494293333333347E-3</v>
      </c>
      <c r="J255" s="30">
        <f t="shared" si="10"/>
        <v>124.99999999999997</v>
      </c>
    </row>
    <row r="256" spans="2:10" x14ac:dyDescent="0.3">
      <c r="B256" s="22">
        <v>3</v>
      </c>
      <c r="C256" s="22">
        <v>2</v>
      </c>
      <c r="D256" s="22">
        <v>2</v>
      </c>
      <c r="E256" s="35">
        <v>0.14285700000000001</v>
      </c>
      <c r="F256" s="35">
        <v>0.744807</v>
      </c>
      <c r="G256" s="33">
        <v>2</v>
      </c>
      <c r="H256" s="27">
        <f t="shared" si="11"/>
        <v>14.285700000000002</v>
      </c>
      <c r="I256" s="28">
        <f t="shared" si="9"/>
        <v>1.9861520000000023E-3</v>
      </c>
      <c r="J256" s="30">
        <f t="shared" si="10"/>
        <v>49.999999999999993</v>
      </c>
    </row>
    <row r="257" spans="2:10" x14ac:dyDescent="0.3">
      <c r="B257" s="22">
        <v>3</v>
      </c>
      <c r="C257" s="22">
        <v>2</v>
      </c>
      <c r="D257" s="22">
        <v>3</v>
      </c>
      <c r="E257" s="35">
        <v>0.89795899999999995</v>
      </c>
      <c r="F257" s="35">
        <v>1.4766699999999999</v>
      </c>
      <c r="G257" s="33">
        <v>1</v>
      </c>
      <c r="H257" s="27">
        <f t="shared" si="11"/>
        <v>89.795899999999989</v>
      </c>
      <c r="I257" s="28">
        <f t="shared" si="9"/>
        <v>3.9377866666666711E-3</v>
      </c>
      <c r="J257" s="30">
        <f t="shared" si="10"/>
        <v>24.999999999999996</v>
      </c>
    </row>
    <row r="258" spans="2:10" x14ac:dyDescent="0.3">
      <c r="B258" s="22">
        <v>3</v>
      </c>
      <c r="C258" s="22">
        <v>2</v>
      </c>
      <c r="D258" s="22">
        <v>4</v>
      </c>
      <c r="E258" s="35">
        <v>0</v>
      </c>
      <c r="F258" s="35">
        <v>0.26412099999999999</v>
      </c>
      <c r="G258" s="33">
        <v>4</v>
      </c>
      <c r="H258" s="27">
        <f t="shared" si="11"/>
        <v>0</v>
      </c>
      <c r="I258" s="28">
        <f t="shared" si="9"/>
        <v>7.0432266666666757E-4</v>
      </c>
      <c r="J258" s="30">
        <f t="shared" si="10"/>
        <v>99.999999999999986</v>
      </c>
    </row>
    <row r="259" spans="2:10" x14ac:dyDescent="0.3">
      <c r="B259" s="22">
        <v>3</v>
      </c>
      <c r="C259" s="22">
        <v>2</v>
      </c>
      <c r="D259" s="22">
        <v>5</v>
      </c>
      <c r="E259" s="35">
        <v>0</v>
      </c>
      <c r="F259" s="35">
        <v>0</v>
      </c>
      <c r="G259" s="33">
        <v>6</v>
      </c>
      <c r="H259" s="27">
        <f t="shared" si="11"/>
        <v>0</v>
      </c>
      <c r="I259" s="28">
        <f t="shared" ref="I259:I326" si="12">F259*0.00266666666666667</f>
        <v>0</v>
      </c>
      <c r="J259" s="30">
        <f t="shared" ref="J259:J326" si="13">G259/(0.2*0.2)</f>
        <v>149.99999999999997</v>
      </c>
    </row>
    <row r="260" spans="2:10" x14ac:dyDescent="0.3">
      <c r="B260" s="22">
        <v>3</v>
      </c>
      <c r="C260" s="22">
        <v>2</v>
      </c>
      <c r="D260" s="22">
        <v>6</v>
      </c>
      <c r="E260" s="35">
        <v>0.31632700000000002</v>
      </c>
      <c r="F260" s="35">
        <v>1.4398</v>
      </c>
      <c r="G260" s="33">
        <v>3</v>
      </c>
      <c r="H260" s="27">
        <f t="shared" ref="H260:H323" si="14">E260*100</f>
        <v>31.632700000000003</v>
      </c>
      <c r="I260" s="28">
        <f t="shared" si="12"/>
        <v>3.8394666666666717E-3</v>
      </c>
      <c r="J260" s="30">
        <f t="shared" si="13"/>
        <v>74.999999999999986</v>
      </c>
    </row>
    <row r="261" spans="2:10" x14ac:dyDescent="0.3">
      <c r="B261" s="22">
        <v>3</v>
      </c>
      <c r="C261" s="22">
        <v>2</v>
      </c>
      <c r="D261" s="22">
        <v>7</v>
      </c>
      <c r="E261" s="35">
        <v>1</v>
      </c>
      <c r="F261" s="35">
        <v>0</v>
      </c>
      <c r="G261" s="33">
        <v>4</v>
      </c>
      <c r="H261" s="27">
        <f t="shared" si="14"/>
        <v>100</v>
      </c>
      <c r="I261" s="28">
        <f t="shared" si="12"/>
        <v>0</v>
      </c>
      <c r="J261" s="30">
        <f t="shared" si="13"/>
        <v>99.999999999999986</v>
      </c>
    </row>
    <row r="262" spans="2:10" x14ac:dyDescent="0.3">
      <c r="B262" s="22">
        <v>3</v>
      </c>
      <c r="C262" s="22">
        <v>2</v>
      </c>
      <c r="D262" s="22">
        <v>8</v>
      </c>
      <c r="E262" s="35">
        <v>0</v>
      </c>
      <c r="F262" s="35">
        <v>0</v>
      </c>
      <c r="G262" s="33">
        <v>9</v>
      </c>
      <c r="H262" s="27">
        <f t="shared" si="14"/>
        <v>0</v>
      </c>
      <c r="I262" s="28">
        <f t="shared" si="12"/>
        <v>0</v>
      </c>
      <c r="J262" s="30">
        <f t="shared" si="13"/>
        <v>224.99999999999994</v>
      </c>
    </row>
    <row r="263" spans="2:10" x14ac:dyDescent="0.3">
      <c r="B263" s="22">
        <v>3</v>
      </c>
      <c r="C263" s="22">
        <v>2</v>
      </c>
      <c r="D263" s="22">
        <v>9</v>
      </c>
      <c r="E263" s="35">
        <v>4.08163E-2</v>
      </c>
      <c r="F263" s="35">
        <v>0.65745200000000004</v>
      </c>
      <c r="G263" s="33">
        <v>5</v>
      </c>
      <c r="H263" s="27">
        <f t="shared" si="14"/>
        <v>4.0816299999999996</v>
      </c>
      <c r="I263" s="28">
        <f t="shared" si="12"/>
        <v>1.7532053333333356E-3</v>
      </c>
      <c r="J263" s="30">
        <f t="shared" si="13"/>
        <v>124.99999999999997</v>
      </c>
    </row>
    <row r="264" spans="2:10" x14ac:dyDescent="0.3">
      <c r="B264" s="22">
        <v>3</v>
      </c>
      <c r="C264" s="22">
        <v>2</v>
      </c>
      <c r="D264" s="22">
        <v>10</v>
      </c>
      <c r="E264" s="35">
        <v>0.158163</v>
      </c>
      <c r="F264" s="35">
        <v>1.45496</v>
      </c>
      <c r="G264" s="33">
        <v>18</v>
      </c>
      <c r="H264" s="27">
        <f t="shared" si="14"/>
        <v>15.8163</v>
      </c>
      <c r="I264" s="28">
        <f t="shared" si="12"/>
        <v>3.8798933333333385E-3</v>
      </c>
      <c r="J264" s="30">
        <f t="shared" si="13"/>
        <v>449.99999999999989</v>
      </c>
    </row>
    <row r="265" spans="2:10" x14ac:dyDescent="0.3">
      <c r="B265" s="22">
        <v>3</v>
      </c>
      <c r="C265" s="22">
        <v>2</v>
      </c>
      <c r="D265" s="22">
        <v>11</v>
      </c>
      <c r="E265" s="35">
        <v>0.90816300000000005</v>
      </c>
      <c r="F265" s="35">
        <v>1.0706</v>
      </c>
      <c r="G265" s="33">
        <v>10</v>
      </c>
      <c r="H265" s="27">
        <f t="shared" si="14"/>
        <v>90.816300000000012</v>
      </c>
      <c r="I265" s="28">
        <f t="shared" si="12"/>
        <v>2.8549333333333371E-3</v>
      </c>
      <c r="J265" s="30">
        <f t="shared" si="13"/>
        <v>249.99999999999994</v>
      </c>
    </row>
    <row r="266" spans="2:10" x14ac:dyDescent="0.3">
      <c r="B266" s="22">
        <v>3</v>
      </c>
      <c r="C266" s="22">
        <v>2</v>
      </c>
      <c r="D266" s="22">
        <v>12</v>
      </c>
      <c r="E266" s="35">
        <v>1</v>
      </c>
      <c r="F266" s="35">
        <v>0</v>
      </c>
      <c r="G266" s="33">
        <v>0</v>
      </c>
      <c r="H266" s="27">
        <f t="shared" si="14"/>
        <v>100</v>
      </c>
      <c r="I266" s="28">
        <f t="shared" si="12"/>
        <v>0</v>
      </c>
      <c r="J266" s="30">
        <f t="shared" si="13"/>
        <v>0</v>
      </c>
    </row>
    <row r="267" spans="2:10" x14ac:dyDescent="0.3">
      <c r="B267" s="22">
        <v>3</v>
      </c>
      <c r="C267" s="22">
        <v>2</v>
      </c>
      <c r="D267" s="22">
        <v>13</v>
      </c>
      <c r="E267" s="35">
        <v>0</v>
      </c>
      <c r="F267" s="35">
        <v>0</v>
      </c>
      <c r="G267" s="33">
        <v>3</v>
      </c>
      <c r="H267" s="27">
        <f t="shared" si="14"/>
        <v>0</v>
      </c>
      <c r="I267" s="28">
        <f t="shared" si="12"/>
        <v>0</v>
      </c>
      <c r="J267" s="30">
        <f t="shared" si="13"/>
        <v>74.999999999999986</v>
      </c>
    </row>
    <row r="268" spans="2:10" x14ac:dyDescent="0.3">
      <c r="B268" s="22">
        <v>3</v>
      </c>
      <c r="C268" s="22">
        <v>2</v>
      </c>
      <c r="D268" s="22">
        <v>14</v>
      </c>
      <c r="E268" s="35">
        <v>0.57653100000000002</v>
      </c>
      <c r="F268" s="35">
        <v>1.7973399999999999</v>
      </c>
      <c r="G268" s="33">
        <v>2</v>
      </c>
      <c r="H268" s="27">
        <f t="shared" si="14"/>
        <v>57.653100000000002</v>
      </c>
      <c r="I268" s="28">
        <f t="shared" si="12"/>
        <v>4.7929066666666728E-3</v>
      </c>
      <c r="J268" s="30">
        <f t="shared" si="13"/>
        <v>49.999999999999993</v>
      </c>
    </row>
    <row r="269" spans="2:10" x14ac:dyDescent="0.3">
      <c r="B269" s="22">
        <v>3</v>
      </c>
      <c r="C269" s="22">
        <v>2</v>
      </c>
      <c r="D269" s="22">
        <v>15</v>
      </c>
      <c r="E269" s="35">
        <v>1</v>
      </c>
      <c r="F269" s="35">
        <v>0</v>
      </c>
      <c r="G269" s="33">
        <v>0</v>
      </c>
      <c r="H269" s="27">
        <f t="shared" si="14"/>
        <v>100</v>
      </c>
      <c r="I269" s="28">
        <f t="shared" si="12"/>
        <v>0</v>
      </c>
      <c r="J269" s="30">
        <f t="shared" si="13"/>
        <v>0</v>
      </c>
    </row>
    <row r="270" spans="2:10" x14ac:dyDescent="0.3">
      <c r="B270" s="22">
        <v>3</v>
      </c>
      <c r="C270" s="22">
        <v>2</v>
      </c>
      <c r="D270" s="22">
        <v>16</v>
      </c>
      <c r="E270" s="35">
        <v>3.5714299999999997E-2</v>
      </c>
      <c r="F270" s="35">
        <v>0.79553099999999999</v>
      </c>
      <c r="G270" s="33">
        <v>9</v>
      </c>
      <c r="H270" s="27">
        <f t="shared" si="14"/>
        <v>3.5714299999999999</v>
      </c>
      <c r="I270" s="28">
        <f t="shared" si="12"/>
        <v>2.1214160000000027E-3</v>
      </c>
      <c r="J270" s="30">
        <f t="shared" si="13"/>
        <v>224.99999999999994</v>
      </c>
    </row>
    <row r="271" spans="2:10" x14ac:dyDescent="0.3">
      <c r="B271" s="22">
        <v>3</v>
      </c>
      <c r="C271" s="22">
        <v>2</v>
      </c>
      <c r="D271" s="22">
        <v>17</v>
      </c>
      <c r="E271" s="35">
        <v>0</v>
      </c>
      <c r="F271" s="35">
        <v>0</v>
      </c>
      <c r="G271" s="33">
        <v>11</v>
      </c>
      <c r="H271" s="27">
        <f t="shared" si="14"/>
        <v>0</v>
      </c>
      <c r="I271" s="28">
        <f t="shared" si="12"/>
        <v>0</v>
      </c>
      <c r="J271" s="30">
        <f t="shared" si="13"/>
        <v>274.99999999999994</v>
      </c>
    </row>
    <row r="272" spans="2:10" x14ac:dyDescent="0.3">
      <c r="B272" s="22">
        <v>3</v>
      </c>
      <c r="C272" s="22">
        <v>2</v>
      </c>
      <c r="D272" s="22">
        <v>18</v>
      </c>
      <c r="E272" s="35">
        <v>0</v>
      </c>
      <c r="F272" s="35">
        <v>0</v>
      </c>
      <c r="G272" s="33">
        <v>0</v>
      </c>
      <c r="H272" s="27">
        <f t="shared" si="14"/>
        <v>0</v>
      </c>
      <c r="I272" s="28">
        <f t="shared" si="12"/>
        <v>0</v>
      </c>
      <c r="J272" s="30">
        <f t="shared" si="13"/>
        <v>0</v>
      </c>
    </row>
    <row r="273" spans="2:10" x14ac:dyDescent="0.3">
      <c r="B273" s="22">
        <v>3</v>
      </c>
      <c r="C273" s="22">
        <v>2</v>
      </c>
      <c r="D273" s="22">
        <v>19</v>
      </c>
      <c r="E273" s="35">
        <v>5.1020400000000004E-3</v>
      </c>
      <c r="F273" s="35">
        <v>0.13206000000000001</v>
      </c>
      <c r="G273" s="33">
        <v>2</v>
      </c>
      <c r="H273" s="27">
        <f t="shared" si="14"/>
        <v>0.51020399999999999</v>
      </c>
      <c r="I273" s="28">
        <f t="shared" si="12"/>
        <v>3.5216000000000045E-4</v>
      </c>
      <c r="J273" s="30">
        <f t="shared" si="13"/>
        <v>49.999999999999993</v>
      </c>
    </row>
    <row r="274" spans="2:10" x14ac:dyDescent="0.3">
      <c r="B274" s="22">
        <v>3</v>
      </c>
      <c r="C274" s="22">
        <v>2</v>
      </c>
      <c r="D274" s="22">
        <v>20</v>
      </c>
      <c r="E274" s="35">
        <v>2.55102E-2</v>
      </c>
      <c r="F274" s="35">
        <v>0.203789</v>
      </c>
      <c r="G274" s="33">
        <v>1</v>
      </c>
      <c r="H274" s="27">
        <f t="shared" si="14"/>
        <v>2.5510199999999998</v>
      </c>
      <c r="I274" s="28">
        <f t="shared" si="12"/>
        <v>5.4343733333333405E-4</v>
      </c>
      <c r="J274" s="30">
        <f t="shared" si="13"/>
        <v>24.999999999999996</v>
      </c>
    </row>
    <row r="275" spans="2:10" x14ac:dyDescent="0.3">
      <c r="B275" s="22">
        <v>3</v>
      </c>
      <c r="C275" s="22">
        <v>2</v>
      </c>
      <c r="D275" s="22">
        <v>21</v>
      </c>
      <c r="E275" s="35">
        <v>8.1632700000000002E-2</v>
      </c>
      <c r="F275" s="35">
        <v>1.22174</v>
      </c>
      <c r="G275" s="33">
        <v>6</v>
      </c>
      <c r="H275" s="27">
        <f t="shared" si="14"/>
        <v>8.1632700000000007</v>
      </c>
      <c r="I275" s="28">
        <f t="shared" si="12"/>
        <v>3.2579733333333374E-3</v>
      </c>
      <c r="J275" s="30">
        <f t="shared" si="13"/>
        <v>149.99999999999997</v>
      </c>
    </row>
    <row r="276" spans="2:10" x14ac:dyDescent="0.3">
      <c r="B276" s="22">
        <v>3</v>
      </c>
      <c r="C276" s="22">
        <v>2</v>
      </c>
      <c r="D276" s="22">
        <v>22</v>
      </c>
      <c r="E276" s="35">
        <v>0.311224</v>
      </c>
      <c r="F276" s="35">
        <v>2.2903199999999999</v>
      </c>
      <c r="G276" s="33">
        <v>3</v>
      </c>
      <c r="H276" s="27">
        <f t="shared" si="14"/>
        <v>31.122399999999999</v>
      </c>
      <c r="I276" s="28">
        <f t="shared" si="12"/>
        <v>6.1075200000000078E-3</v>
      </c>
      <c r="J276" s="30">
        <f t="shared" si="13"/>
        <v>74.999999999999986</v>
      </c>
    </row>
    <row r="277" spans="2:10" x14ac:dyDescent="0.3">
      <c r="B277" s="22">
        <v>3</v>
      </c>
      <c r="C277" s="22">
        <v>2</v>
      </c>
      <c r="D277" s="22">
        <v>23</v>
      </c>
      <c r="E277" s="35">
        <v>5.1020400000000004E-3</v>
      </c>
      <c r="F277" s="35">
        <v>9.4771300000000003E-2</v>
      </c>
      <c r="G277" s="33">
        <v>8</v>
      </c>
      <c r="H277" s="27">
        <f t="shared" si="14"/>
        <v>0.51020399999999999</v>
      </c>
      <c r="I277" s="28">
        <f t="shared" si="12"/>
        <v>2.5272346666666701E-4</v>
      </c>
      <c r="J277" s="30">
        <f t="shared" si="13"/>
        <v>199.99999999999997</v>
      </c>
    </row>
    <row r="278" spans="2:10" x14ac:dyDescent="0.3">
      <c r="B278" s="22">
        <v>3</v>
      </c>
      <c r="C278" s="22">
        <v>2</v>
      </c>
      <c r="D278" s="22">
        <v>24</v>
      </c>
      <c r="E278" s="35">
        <v>0.17857100000000001</v>
      </c>
      <c r="F278" s="35">
        <v>1.2024300000000001</v>
      </c>
      <c r="G278" s="33">
        <v>6</v>
      </c>
      <c r="H278" s="27">
        <f t="shared" si="14"/>
        <v>17.857099999999999</v>
      </c>
      <c r="I278" s="28">
        <f t="shared" si="12"/>
        <v>3.2064800000000042E-3</v>
      </c>
      <c r="J278" s="30">
        <f t="shared" si="13"/>
        <v>149.99999999999997</v>
      </c>
    </row>
    <row r="279" spans="2:10" x14ac:dyDescent="0.3">
      <c r="B279" s="22">
        <v>3</v>
      </c>
      <c r="C279" s="22">
        <v>2</v>
      </c>
      <c r="D279" s="22">
        <v>25</v>
      </c>
      <c r="E279" s="35">
        <v>0</v>
      </c>
      <c r="F279" s="35">
        <v>0</v>
      </c>
      <c r="G279" s="33">
        <v>3</v>
      </c>
      <c r="H279" s="27">
        <f t="shared" si="14"/>
        <v>0</v>
      </c>
      <c r="I279" s="28">
        <f t="shared" si="12"/>
        <v>0</v>
      </c>
      <c r="J279" s="30">
        <f t="shared" si="13"/>
        <v>74.999999999999986</v>
      </c>
    </row>
    <row r="280" spans="2:10" x14ac:dyDescent="0.3">
      <c r="B280" s="22">
        <v>3</v>
      </c>
      <c r="C280" s="22">
        <v>2</v>
      </c>
      <c r="D280" s="22">
        <v>26</v>
      </c>
      <c r="E280" s="35">
        <v>0.10204100000000001</v>
      </c>
      <c r="F280" s="35">
        <v>0.96529600000000004</v>
      </c>
      <c r="G280" s="33">
        <v>8</v>
      </c>
      <c r="H280" s="27">
        <f t="shared" si="14"/>
        <v>10.2041</v>
      </c>
      <c r="I280" s="28">
        <f t="shared" si="12"/>
        <v>2.5741226666666701E-3</v>
      </c>
      <c r="J280" s="30">
        <f t="shared" si="13"/>
        <v>199.99999999999997</v>
      </c>
    </row>
    <row r="281" spans="2:10" x14ac:dyDescent="0.3">
      <c r="B281" s="22">
        <v>3</v>
      </c>
      <c r="C281" s="22">
        <v>2</v>
      </c>
      <c r="D281" s="22">
        <v>27</v>
      </c>
      <c r="E281" s="35">
        <v>0</v>
      </c>
      <c r="F281" s="35">
        <v>0</v>
      </c>
      <c r="G281" s="33">
        <v>2</v>
      </c>
      <c r="H281" s="27">
        <f t="shared" si="14"/>
        <v>0</v>
      </c>
      <c r="I281" s="28">
        <f t="shared" si="12"/>
        <v>0</v>
      </c>
      <c r="J281" s="30">
        <f t="shared" si="13"/>
        <v>49.999999999999993</v>
      </c>
    </row>
    <row r="282" spans="2:10" x14ac:dyDescent="0.3">
      <c r="B282" s="22">
        <v>3</v>
      </c>
      <c r="C282" s="22">
        <v>2</v>
      </c>
      <c r="D282" s="22">
        <v>28</v>
      </c>
      <c r="E282" s="35">
        <v>0.69387799999999999</v>
      </c>
      <c r="F282" s="35">
        <v>2.85303</v>
      </c>
      <c r="G282" s="33">
        <v>0</v>
      </c>
      <c r="H282" s="27">
        <f t="shared" si="14"/>
        <v>69.387799999999999</v>
      </c>
      <c r="I282" s="28">
        <f t="shared" si="12"/>
        <v>7.6080800000000092E-3</v>
      </c>
      <c r="J282" s="30">
        <f t="shared" si="13"/>
        <v>0</v>
      </c>
    </row>
    <row r="283" spans="2:10" x14ac:dyDescent="0.3">
      <c r="B283" s="22">
        <v>3</v>
      </c>
      <c r="C283" s="22">
        <v>2</v>
      </c>
      <c r="D283" s="22">
        <v>29</v>
      </c>
      <c r="E283" s="35">
        <v>0</v>
      </c>
      <c r="F283" s="35">
        <v>0</v>
      </c>
      <c r="G283" s="33">
        <v>4</v>
      </c>
      <c r="H283" s="27">
        <f t="shared" si="14"/>
        <v>0</v>
      </c>
      <c r="I283" s="28">
        <f t="shared" si="12"/>
        <v>0</v>
      </c>
      <c r="J283" s="30">
        <f t="shared" si="13"/>
        <v>99.999999999999986</v>
      </c>
    </row>
    <row r="284" spans="2:10" x14ac:dyDescent="0.3">
      <c r="B284" s="22">
        <v>3</v>
      </c>
      <c r="C284" s="22">
        <v>2</v>
      </c>
      <c r="D284" s="22">
        <v>30</v>
      </c>
      <c r="E284" s="35">
        <v>1</v>
      </c>
      <c r="F284" s="35">
        <v>0</v>
      </c>
      <c r="G284" s="33">
        <v>13</v>
      </c>
      <c r="H284" s="27">
        <f t="shared" si="14"/>
        <v>100</v>
      </c>
      <c r="I284" s="28">
        <f t="shared" si="12"/>
        <v>0</v>
      </c>
      <c r="J284" s="30">
        <f t="shared" si="13"/>
        <v>324.99999999999994</v>
      </c>
    </row>
    <row r="285" spans="2:10" x14ac:dyDescent="0.3">
      <c r="B285" s="22">
        <v>3</v>
      </c>
      <c r="C285" s="22">
        <v>2</v>
      </c>
      <c r="D285" s="22">
        <v>31</v>
      </c>
      <c r="E285" s="35">
        <v>0.82653100000000002</v>
      </c>
      <c r="F285" s="35">
        <v>1.42706</v>
      </c>
      <c r="G285" s="33">
        <v>6</v>
      </c>
      <c r="H285" s="27">
        <f t="shared" si="14"/>
        <v>82.653099999999995</v>
      </c>
      <c r="I285" s="28">
        <f t="shared" si="12"/>
        <v>3.805493333333338E-3</v>
      </c>
      <c r="J285" s="30">
        <f t="shared" si="13"/>
        <v>149.99999999999997</v>
      </c>
    </row>
    <row r="286" spans="2:10" x14ac:dyDescent="0.3">
      <c r="B286" s="22">
        <v>3</v>
      </c>
      <c r="C286" s="22">
        <v>2</v>
      </c>
      <c r="D286" s="22">
        <v>32</v>
      </c>
      <c r="E286" s="35">
        <v>0</v>
      </c>
      <c r="F286" s="35">
        <v>0</v>
      </c>
      <c r="G286" s="33">
        <v>13</v>
      </c>
      <c r="H286" s="27">
        <f t="shared" si="14"/>
        <v>0</v>
      </c>
      <c r="I286" s="28">
        <f t="shared" si="12"/>
        <v>0</v>
      </c>
      <c r="J286" s="30">
        <f t="shared" si="13"/>
        <v>324.99999999999994</v>
      </c>
    </row>
    <row r="287" spans="2:10" x14ac:dyDescent="0.3">
      <c r="B287" s="22">
        <v>3</v>
      </c>
      <c r="C287" s="22">
        <v>2</v>
      </c>
      <c r="D287" s="22">
        <v>33</v>
      </c>
      <c r="E287" s="35">
        <v>3.0612199999999999E-2</v>
      </c>
      <c r="F287" s="35">
        <v>0.489707</v>
      </c>
      <c r="G287" s="33">
        <v>1</v>
      </c>
      <c r="H287" s="27">
        <f t="shared" si="14"/>
        <v>3.0612200000000001</v>
      </c>
      <c r="I287" s="28">
        <f t="shared" si="12"/>
        <v>1.305885333333335E-3</v>
      </c>
      <c r="J287" s="30">
        <f t="shared" si="13"/>
        <v>24.999999999999996</v>
      </c>
    </row>
    <row r="288" spans="2:10" x14ac:dyDescent="0.3">
      <c r="B288" s="22">
        <v>3</v>
      </c>
      <c r="C288" s="22">
        <v>2</v>
      </c>
      <c r="D288" s="22">
        <v>34</v>
      </c>
      <c r="E288" s="35">
        <v>4.5918399999999998E-2</v>
      </c>
      <c r="F288" s="35">
        <v>0.92727199999999999</v>
      </c>
      <c r="G288" s="33">
        <v>6</v>
      </c>
      <c r="H288" s="27">
        <f t="shared" si="14"/>
        <v>4.5918399999999995</v>
      </c>
      <c r="I288" s="28">
        <f t="shared" si="12"/>
        <v>2.4727253333333365E-3</v>
      </c>
      <c r="J288" s="30">
        <f t="shared" si="13"/>
        <v>149.99999999999997</v>
      </c>
    </row>
    <row r="289" spans="2:10" x14ac:dyDescent="0.3">
      <c r="B289" s="22">
        <v>3</v>
      </c>
      <c r="C289" s="22">
        <v>2</v>
      </c>
      <c r="D289" s="22">
        <v>35</v>
      </c>
      <c r="E289" s="35">
        <v>0</v>
      </c>
      <c r="F289" s="35">
        <v>0</v>
      </c>
      <c r="G289" s="33">
        <v>2</v>
      </c>
      <c r="H289" s="27">
        <f t="shared" si="14"/>
        <v>0</v>
      </c>
      <c r="I289" s="28">
        <f t="shared" si="12"/>
        <v>0</v>
      </c>
      <c r="J289" s="30">
        <f t="shared" si="13"/>
        <v>49.999999999999993</v>
      </c>
    </row>
    <row r="290" spans="2:10" x14ac:dyDescent="0.3">
      <c r="B290" s="22">
        <v>3</v>
      </c>
      <c r="C290" s="22">
        <v>2</v>
      </c>
      <c r="D290" s="22">
        <v>36</v>
      </c>
      <c r="E290" s="35">
        <v>0.22959199999999999</v>
      </c>
      <c r="F290" s="35">
        <v>1.7521899999999999</v>
      </c>
      <c r="G290" s="33">
        <v>5</v>
      </c>
      <c r="H290" s="27">
        <f t="shared" si="14"/>
        <v>22.959199999999999</v>
      </c>
      <c r="I290" s="28">
        <f t="shared" si="12"/>
        <v>4.6725066666666723E-3</v>
      </c>
      <c r="J290" s="30">
        <f t="shared" si="13"/>
        <v>124.99999999999997</v>
      </c>
    </row>
    <row r="291" spans="2:10" x14ac:dyDescent="0.3">
      <c r="B291" s="22">
        <v>3</v>
      </c>
      <c r="C291" s="22">
        <v>3</v>
      </c>
      <c r="D291" s="22">
        <v>1</v>
      </c>
      <c r="E291" s="35">
        <v>0.36734699999999998</v>
      </c>
      <c r="F291" s="35">
        <v>3.0499000000000001</v>
      </c>
      <c r="G291" s="33">
        <v>2</v>
      </c>
      <c r="H291" s="27">
        <f t="shared" si="14"/>
        <v>36.734699999999997</v>
      </c>
      <c r="I291" s="28">
        <f t="shared" si="12"/>
        <v>8.1330666666666763E-3</v>
      </c>
      <c r="J291" s="30">
        <f t="shared" si="13"/>
        <v>49.999999999999993</v>
      </c>
    </row>
    <row r="292" spans="2:10" x14ac:dyDescent="0.3">
      <c r="B292" s="22">
        <v>3</v>
      </c>
      <c r="C292" s="22">
        <v>3</v>
      </c>
      <c r="D292" s="22">
        <v>2</v>
      </c>
      <c r="E292" s="35">
        <v>0.20408200000000001</v>
      </c>
      <c r="F292" s="35">
        <v>2.0459800000000001</v>
      </c>
      <c r="G292" s="33">
        <v>0</v>
      </c>
      <c r="H292" s="27">
        <f t="shared" si="14"/>
        <v>20.408200000000001</v>
      </c>
      <c r="I292" s="28">
        <f t="shared" si="12"/>
        <v>5.4559466666666738E-3</v>
      </c>
      <c r="J292" s="30">
        <f t="shared" si="13"/>
        <v>0</v>
      </c>
    </row>
    <row r="293" spans="2:10" x14ac:dyDescent="0.3">
      <c r="B293" s="22">
        <v>3</v>
      </c>
      <c r="C293" s="22">
        <v>3</v>
      </c>
      <c r="D293" s="22">
        <v>3</v>
      </c>
      <c r="E293" s="35">
        <v>0</v>
      </c>
      <c r="F293" s="35">
        <v>0</v>
      </c>
      <c r="G293" s="33">
        <v>6</v>
      </c>
      <c r="H293" s="27">
        <f t="shared" si="14"/>
        <v>0</v>
      </c>
      <c r="I293" s="28">
        <f t="shared" si="12"/>
        <v>0</v>
      </c>
      <c r="J293" s="30">
        <f t="shared" si="13"/>
        <v>149.99999999999997</v>
      </c>
    </row>
    <row r="294" spans="2:10" x14ac:dyDescent="0.3">
      <c r="B294" s="22">
        <v>3</v>
      </c>
      <c r="C294" s="22">
        <v>3</v>
      </c>
      <c r="D294" s="22">
        <v>4</v>
      </c>
      <c r="E294" s="35">
        <v>0</v>
      </c>
      <c r="F294" s="35">
        <v>0</v>
      </c>
      <c r="G294" s="33">
        <v>15</v>
      </c>
      <c r="H294" s="27">
        <f t="shared" si="14"/>
        <v>0</v>
      </c>
      <c r="I294" s="28">
        <f t="shared" si="12"/>
        <v>0</v>
      </c>
      <c r="J294" s="30">
        <f t="shared" si="13"/>
        <v>374.99999999999994</v>
      </c>
    </row>
    <row r="295" spans="2:10" x14ac:dyDescent="0.3">
      <c r="B295" s="22">
        <v>3</v>
      </c>
      <c r="C295" s="22">
        <v>3</v>
      </c>
      <c r="D295" s="22">
        <v>5</v>
      </c>
      <c r="E295" s="35">
        <v>0.16326499999999999</v>
      </c>
      <c r="F295" s="35">
        <v>2.01355</v>
      </c>
      <c r="G295" s="33">
        <v>10</v>
      </c>
      <c r="H295" s="27">
        <f t="shared" si="14"/>
        <v>16.326499999999999</v>
      </c>
      <c r="I295" s="28">
        <f t="shared" si="12"/>
        <v>5.3694666666666731E-3</v>
      </c>
      <c r="J295" s="30">
        <f t="shared" si="13"/>
        <v>249.99999999999994</v>
      </c>
    </row>
    <row r="296" spans="2:10" x14ac:dyDescent="0.3">
      <c r="B296" s="22">
        <v>3</v>
      </c>
      <c r="C296" s="22">
        <v>3</v>
      </c>
      <c r="D296" s="22">
        <v>6</v>
      </c>
      <c r="E296" s="35">
        <v>0.48469400000000001</v>
      </c>
      <c r="F296" s="35">
        <v>2.94428</v>
      </c>
      <c r="G296" s="33">
        <v>12</v>
      </c>
      <c r="H296" s="27">
        <f t="shared" si="14"/>
        <v>48.4694</v>
      </c>
      <c r="I296" s="28">
        <f t="shared" si="12"/>
        <v>7.8514133333333434E-3</v>
      </c>
      <c r="J296" s="30">
        <f t="shared" si="13"/>
        <v>299.99999999999994</v>
      </c>
    </row>
    <row r="297" spans="2:10" x14ac:dyDescent="0.3">
      <c r="B297" s="22">
        <v>3</v>
      </c>
      <c r="C297" s="22">
        <v>3</v>
      </c>
      <c r="D297" s="22">
        <v>7</v>
      </c>
      <c r="E297" s="35">
        <v>0</v>
      </c>
      <c r="F297" s="35">
        <v>0</v>
      </c>
      <c r="G297" s="33">
        <v>3</v>
      </c>
      <c r="H297" s="27">
        <f t="shared" si="14"/>
        <v>0</v>
      </c>
      <c r="I297" s="28">
        <f t="shared" si="12"/>
        <v>0</v>
      </c>
      <c r="J297" s="30">
        <f t="shared" si="13"/>
        <v>74.999999999999986</v>
      </c>
    </row>
    <row r="298" spans="2:10" x14ac:dyDescent="0.3">
      <c r="B298" s="22">
        <v>3</v>
      </c>
      <c r="C298" s="22">
        <v>3</v>
      </c>
      <c r="D298" s="22">
        <v>8</v>
      </c>
      <c r="E298" s="35">
        <v>0.53061199999999997</v>
      </c>
      <c r="F298" s="35">
        <v>1.6066100000000001</v>
      </c>
      <c r="G298" s="33">
        <v>14</v>
      </c>
      <c r="H298" s="27">
        <f t="shared" si="14"/>
        <v>53.061199999999999</v>
      </c>
      <c r="I298" s="28">
        <f t="shared" si="12"/>
        <v>4.284293333333339E-3</v>
      </c>
      <c r="J298" s="30">
        <f t="shared" si="13"/>
        <v>349.99999999999994</v>
      </c>
    </row>
    <row r="299" spans="2:10" x14ac:dyDescent="0.3">
      <c r="B299" s="22">
        <v>3</v>
      </c>
      <c r="C299" s="22">
        <v>3</v>
      </c>
      <c r="D299" s="22">
        <v>9</v>
      </c>
      <c r="E299" s="35">
        <v>1</v>
      </c>
      <c r="F299" s="35">
        <v>0</v>
      </c>
      <c r="G299" s="33">
        <v>5</v>
      </c>
      <c r="H299" s="27">
        <f t="shared" si="14"/>
        <v>100</v>
      </c>
      <c r="I299" s="28">
        <f t="shared" si="12"/>
        <v>0</v>
      </c>
      <c r="J299" s="30">
        <f t="shared" si="13"/>
        <v>124.99999999999997</v>
      </c>
    </row>
    <row r="300" spans="2:10" x14ac:dyDescent="0.3">
      <c r="B300" s="22">
        <v>3</v>
      </c>
      <c r="C300" s="22">
        <v>3</v>
      </c>
      <c r="D300" s="22">
        <v>10</v>
      </c>
      <c r="E300" s="35">
        <v>0.28061199999999997</v>
      </c>
      <c r="F300" s="35">
        <v>1.7278199999999999</v>
      </c>
      <c r="G300" s="33">
        <v>11</v>
      </c>
      <c r="H300" s="27">
        <f t="shared" si="14"/>
        <v>28.061199999999996</v>
      </c>
      <c r="I300" s="28">
        <f t="shared" si="12"/>
        <v>4.6075200000000056E-3</v>
      </c>
      <c r="J300" s="30">
        <f t="shared" si="13"/>
        <v>274.99999999999994</v>
      </c>
    </row>
    <row r="301" spans="2:10" x14ac:dyDescent="0.3">
      <c r="B301" s="22">
        <v>3</v>
      </c>
      <c r="C301" s="22">
        <v>3</v>
      </c>
      <c r="D301" s="22">
        <v>11</v>
      </c>
      <c r="E301" s="35">
        <v>1</v>
      </c>
      <c r="F301" s="35">
        <v>0</v>
      </c>
      <c r="G301" s="33">
        <v>32</v>
      </c>
      <c r="H301" s="27">
        <f t="shared" si="14"/>
        <v>100</v>
      </c>
      <c r="I301" s="28">
        <f t="shared" si="12"/>
        <v>0</v>
      </c>
      <c r="J301" s="30">
        <f t="shared" si="13"/>
        <v>799.99999999999989</v>
      </c>
    </row>
    <row r="302" spans="2:10" x14ac:dyDescent="0.3">
      <c r="B302" s="22">
        <v>3</v>
      </c>
      <c r="C302" s="22">
        <v>3</v>
      </c>
      <c r="D302" s="22">
        <v>12</v>
      </c>
      <c r="E302" s="35">
        <v>0</v>
      </c>
      <c r="F302" s="35">
        <v>0</v>
      </c>
      <c r="G302" s="33">
        <v>20</v>
      </c>
      <c r="H302" s="27">
        <f t="shared" si="14"/>
        <v>0</v>
      </c>
      <c r="I302" s="28">
        <f t="shared" si="12"/>
        <v>0</v>
      </c>
      <c r="J302" s="30">
        <f t="shared" si="13"/>
        <v>499.99999999999989</v>
      </c>
    </row>
    <row r="303" spans="2:10" x14ac:dyDescent="0.3">
      <c r="B303" s="22">
        <v>3</v>
      </c>
      <c r="C303" s="22">
        <v>3</v>
      </c>
      <c r="D303" s="22">
        <v>13</v>
      </c>
      <c r="E303" s="35">
        <v>0</v>
      </c>
      <c r="F303" s="35">
        <v>0</v>
      </c>
      <c r="G303" s="33">
        <v>6</v>
      </c>
      <c r="H303" s="27">
        <f t="shared" si="14"/>
        <v>0</v>
      </c>
      <c r="I303" s="28">
        <f t="shared" si="12"/>
        <v>0</v>
      </c>
      <c r="J303" s="30">
        <f t="shared" si="13"/>
        <v>149.99999999999997</v>
      </c>
    </row>
    <row r="304" spans="2:10" x14ac:dyDescent="0.3">
      <c r="B304" s="22">
        <v>3</v>
      </c>
      <c r="C304" s="22">
        <v>3</v>
      </c>
      <c r="D304" s="22">
        <v>14</v>
      </c>
      <c r="E304" s="35">
        <v>5.1020400000000004E-3</v>
      </c>
      <c r="F304" s="35">
        <v>6.3180899999999998E-2</v>
      </c>
      <c r="G304" s="33">
        <v>9</v>
      </c>
      <c r="H304" s="27">
        <f t="shared" si="14"/>
        <v>0.51020399999999999</v>
      </c>
      <c r="I304" s="28">
        <f t="shared" si="12"/>
        <v>1.6848240000000021E-4</v>
      </c>
      <c r="J304" s="30">
        <f t="shared" si="13"/>
        <v>224.99999999999994</v>
      </c>
    </row>
    <row r="305" spans="2:10" x14ac:dyDescent="0.3">
      <c r="B305" s="22">
        <v>3</v>
      </c>
      <c r="C305" s="22">
        <v>3</v>
      </c>
      <c r="D305" s="22">
        <v>15</v>
      </c>
      <c r="E305" s="35">
        <v>0.13775499999999999</v>
      </c>
      <c r="F305" s="35">
        <v>1.4544600000000001</v>
      </c>
      <c r="G305" s="33">
        <v>13</v>
      </c>
      <c r="H305" s="27">
        <f t="shared" si="14"/>
        <v>13.775499999999999</v>
      </c>
      <c r="I305" s="28">
        <f t="shared" si="12"/>
        <v>3.8785600000000053E-3</v>
      </c>
      <c r="J305" s="30">
        <f t="shared" si="13"/>
        <v>324.99999999999994</v>
      </c>
    </row>
    <row r="306" spans="2:10" x14ac:dyDescent="0.3">
      <c r="B306" s="22">
        <v>3</v>
      </c>
      <c r="C306" s="22">
        <v>3</v>
      </c>
      <c r="D306" s="22">
        <v>16</v>
      </c>
      <c r="E306" s="35">
        <v>0.33673500000000001</v>
      </c>
      <c r="F306" s="35">
        <v>1.6222000000000001</v>
      </c>
      <c r="G306" s="33">
        <v>6</v>
      </c>
      <c r="H306" s="27">
        <f t="shared" si="14"/>
        <v>33.673500000000004</v>
      </c>
      <c r="I306" s="28">
        <f t="shared" si="12"/>
        <v>4.3258666666666726E-3</v>
      </c>
      <c r="J306" s="30">
        <f t="shared" si="13"/>
        <v>149.99999999999997</v>
      </c>
    </row>
    <row r="307" spans="2:10" x14ac:dyDescent="0.3">
      <c r="B307" s="22">
        <v>3</v>
      </c>
      <c r="C307" s="22">
        <v>3</v>
      </c>
      <c r="D307" s="22">
        <v>17</v>
      </c>
      <c r="E307" s="35">
        <v>0.5</v>
      </c>
      <c r="F307" s="35">
        <v>1.9422699999999999</v>
      </c>
      <c r="G307" s="33">
        <v>13</v>
      </c>
      <c r="H307" s="27">
        <f t="shared" si="14"/>
        <v>50</v>
      </c>
      <c r="I307" s="28">
        <f t="shared" si="12"/>
        <v>5.1793866666666735E-3</v>
      </c>
      <c r="J307" s="30">
        <f t="shared" si="13"/>
        <v>324.99999999999994</v>
      </c>
    </row>
    <row r="308" spans="2:10" x14ac:dyDescent="0.3">
      <c r="B308" s="22">
        <v>3</v>
      </c>
      <c r="C308" s="22">
        <v>3</v>
      </c>
      <c r="D308" s="22">
        <v>18</v>
      </c>
      <c r="E308" s="35">
        <v>1.0204100000000001E-2</v>
      </c>
      <c r="F308" s="35">
        <v>0.13206000000000001</v>
      </c>
      <c r="G308" s="33">
        <v>17</v>
      </c>
      <c r="H308" s="27">
        <f t="shared" si="14"/>
        <v>1.02041</v>
      </c>
      <c r="I308" s="28">
        <f t="shared" si="12"/>
        <v>3.5216000000000045E-4</v>
      </c>
      <c r="J308" s="30">
        <f t="shared" si="13"/>
        <v>424.99999999999994</v>
      </c>
    </row>
    <row r="309" spans="2:10" x14ac:dyDescent="0.3">
      <c r="B309" s="22">
        <v>3</v>
      </c>
      <c r="C309" s="22">
        <v>3</v>
      </c>
      <c r="D309" s="22">
        <v>19</v>
      </c>
      <c r="E309" s="35">
        <v>0.67857100000000004</v>
      </c>
      <c r="F309" s="35">
        <v>2.5064799999999998</v>
      </c>
      <c r="G309" s="33">
        <v>7</v>
      </c>
      <c r="H309" s="27">
        <f t="shared" si="14"/>
        <v>67.857100000000003</v>
      </c>
      <c r="I309" s="28">
        <f t="shared" si="12"/>
        <v>6.6839466666666746E-3</v>
      </c>
      <c r="J309" s="30">
        <f t="shared" si="13"/>
        <v>174.99999999999997</v>
      </c>
    </row>
    <row r="310" spans="2:10" x14ac:dyDescent="0.3">
      <c r="B310" s="22">
        <v>3</v>
      </c>
      <c r="C310" s="22">
        <v>3</v>
      </c>
      <c r="D310" s="22">
        <v>20</v>
      </c>
      <c r="E310" s="35">
        <v>0</v>
      </c>
      <c r="F310" s="35">
        <v>0</v>
      </c>
      <c r="G310" s="33">
        <v>27</v>
      </c>
      <c r="H310" s="27">
        <f t="shared" si="14"/>
        <v>0</v>
      </c>
      <c r="I310" s="28">
        <f t="shared" si="12"/>
        <v>0</v>
      </c>
      <c r="J310" s="30">
        <f t="shared" si="13"/>
        <v>674.99999999999989</v>
      </c>
    </row>
    <row r="311" spans="2:10" x14ac:dyDescent="0.3">
      <c r="B311" s="22">
        <v>3</v>
      </c>
      <c r="C311" s="22">
        <v>3</v>
      </c>
      <c r="D311" s="22">
        <v>21</v>
      </c>
      <c r="E311" s="35">
        <v>0</v>
      </c>
      <c r="F311" s="35">
        <v>0</v>
      </c>
      <c r="G311" s="33">
        <v>24</v>
      </c>
      <c r="H311" s="27">
        <f t="shared" si="14"/>
        <v>0</v>
      </c>
      <c r="I311" s="28">
        <f t="shared" si="12"/>
        <v>0</v>
      </c>
      <c r="J311" s="30">
        <f t="shared" si="13"/>
        <v>599.99999999999989</v>
      </c>
    </row>
    <row r="312" spans="2:10" x14ac:dyDescent="0.3">
      <c r="B312" s="22">
        <v>3</v>
      </c>
      <c r="C312" s="22">
        <v>3</v>
      </c>
      <c r="D312" s="22">
        <v>22</v>
      </c>
      <c r="E312" s="35">
        <v>0.85714299999999999</v>
      </c>
      <c r="F312" s="35">
        <v>1.3242799999999999</v>
      </c>
      <c r="G312" s="33">
        <v>10</v>
      </c>
      <c r="H312" s="27">
        <f t="shared" si="14"/>
        <v>85.714299999999994</v>
      </c>
      <c r="I312" s="28">
        <f t="shared" si="12"/>
        <v>3.5314133333333377E-3</v>
      </c>
      <c r="J312" s="30">
        <f t="shared" si="13"/>
        <v>249.99999999999994</v>
      </c>
    </row>
    <row r="313" spans="2:10" x14ac:dyDescent="0.3">
      <c r="B313" s="22">
        <v>3</v>
      </c>
      <c r="C313" s="22">
        <v>3</v>
      </c>
      <c r="D313" s="22">
        <v>23</v>
      </c>
      <c r="E313" s="35">
        <v>0.183673</v>
      </c>
      <c r="F313" s="35">
        <v>2.1983000000000001</v>
      </c>
      <c r="G313" s="33">
        <v>16</v>
      </c>
      <c r="H313" s="27">
        <f t="shared" si="14"/>
        <v>18.3673</v>
      </c>
      <c r="I313" s="28">
        <f t="shared" si="12"/>
        <v>5.8621333333333412E-3</v>
      </c>
      <c r="J313" s="30">
        <f t="shared" si="13"/>
        <v>399.99999999999994</v>
      </c>
    </row>
    <row r="314" spans="2:10" x14ac:dyDescent="0.3">
      <c r="B314" s="22">
        <v>3</v>
      </c>
      <c r="C314" s="22">
        <v>3</v>
      </c>
      <c r="D314" s="22">
        <v>24</v>
      </c>
      <c r="E314" s="35">
        <v>0.53571400000000002</v>
      </c>
      <c r="F314" s="35">
        <v>2.4481700000000002</v>
      </c>
      <c r="G314" s="33">
        <v>14</v>
      </c>
      <c r="H314" s="27">
        <f t="shared" si="14"/>
        <v>53.571400000000004</v>
      </c>
      <c r="I314" s="28">
        <f t="shared" si="12"/>
        <v>6.5284533333333419E-3</v>
      </c>
      <c r="J314" s="30">
        <f t="shared" si="13"/>
        <v>349.99999999999994</v>
      </c>
    </row>
    <row r="315" spans="2:10" x14ac:dyDescent="0.3">
      <c r="B315" s="22">
        <v>3</v>
      </c>
      <c r="C315" s="22">
        <v>3</v>
      </c>
      <c r="D315" s="22">
        <v>25</v>
      </c>
      <c r="E315" s="35">
        <v>0</v>
      </c>
      <c r="F315" s="35">
        <v>0</v>
      </c>
      <c r="G315" s="33">
        <v>11</v>
      </c>
      <c r="H315" s="27">
        <f t="shared" si="14"/>
        <v>0</v>
      </c>
      <c r="I315" s="28">
        <f t="shared" si="12"/>
        <v>0</v>
      </c>
      <c r="J315" s="30">
        <f t="shared" si="13"/>
        <v>274.99999999999994</v>
      </c>
    </row>
    <row r="316" spans="2:10" x14ac:dyDescent="0.3">
      <c r="B316" s="22">
        <v>3</v>
      </c>
      <c r="C316" s="22">
        <v>3</v>
      </c>
      <c r="D316" s="22">
        <v>26</v>
      </c>
      <c r="E316" s="35">
        <v>0</v>
      </c>
      <c r="F316" s="35">
        <v>0</v>
      </c>
      <c r="G316" s="33">
        <v>14</v>
      </c>
      <c r="H316" s="27">
        <f t="shared" si="14"/>
        <v>0</v>
      </c>
      <c r="I316" s="28">
        <f t="shared" si="12"/>
        <v>0</v>
      </c>
      <c r="J316" s="30">
        <f t="shared" si="13"/>
        <v>349.99999999999994</v>
      </c>
    </row>
    <row r="317" spans="2:10" x14ac:dyDescent="0.3">
      <c r="B317" s="22">
        <v>3</v>
      </c>
      <c r="C317" s="22">
        <v>3</v>
      </c>
      <c r="D317" s="22">
        <v>27</v>
      </c>
      <c r="E317" s="35">
        <v>0.16326499999999999</v>
      </c>
      <c r="F317" s="35">
        <v>1.2036199999999999</v>
      </c>
      <c r="G317" s="33">
        <v>8</v>
      </c>
      <c r="H317" s="27">
        <f t="shared" si="14"/>
        <v>16.326499999999999</v>
      </c>
      <c r="I317" s="28">
        <f t="shared" si="12"/>
        <v>3.2096533333333373E-3</v>
      </c>
      <c r="J317" s="30">
        <f t="shared" si="13"/>
        <v>199.99999999999997</v>
      </c>
    </row>
    <row r="318" spans="2:10" x14ac:dyDescent="0.3">
      <c r="B318" s="22">
        <v>3</v>
      </c>
      <c r="C318" s="22">
        <v>3</v>
      </c>
      <c r="D318" s="22">
        <v>28</v>
      </c>
      <c r="E318" s="35">
        <v>0</v>
      </c>
      <c r="F318" s="35">
        <v>0</v>
      </c>
      <c r="G318" s="33">
        <v>0</v>
      </c>
      <c r="H318" s="27">
        <f t="shared" si="14"/>
        <v>0</v>
      </c>
      <c r="I318" s="28">
        <f t="shared" si="12"/>
        <v>0</v>
      </c>
      <c r="J318" s="30">
        <f t="shared" si="13"/>
        <v>0</v>
      </c>
    </row>
    <row r="319" spans="2:10" x14ac:dyDescent="0.3">
      <c r="B319" s="22">
        <v>3</v>
      </c>
      <c r="C319" s="22">
        <v>3</v>
      </c>
      <c r="D319" s="22">
        <v>29</v>
      </c>
      <c r="E319" s="35">
        <v>4.08163E-2</v>
      </c>
      <c r="F319" s="35">
        <v>0.896096</v>
      </c>
      <c r="G319" s="33">
        <v>37</v>
      </c>
      <c r="H319" s="27">
        <f t="shared" si="14"/>
        <v>4.0816299999999996</v>
      </c>
      <c r="I319" s="28">
        <f t="shared" si="12"/>
        <v>2.3895893333333363E-3</v>
      </c>
      <c r="J319" s="30">
        <f t="shared" si="13"/>
        <v>924.99999999999977</v>
      </c>
    </row>
    <row r="320" spans="2:10" x14ac:dyDescent="0.3">
      <c r="B320" s="22">
        <v>3</v>
      </c>
      <c r="C320" s="22">
        <v>3</v>
      </c>
      <c r="D320" s="22">
        <v>30</v>
      </c>
      <c r="E320" s="35">
        <v>6.6326499999999997E-2</v>
      </c>
      <c r="F320" s="35">
        <v>1.25627</v>
      </c>
      <c r="G320" s="33">
        <v>12</v>
      </c>
      <c r="H320" s="27">
        <f t="shared" si="14"/>
        <v>6.6326499999999999</v>
      </c>
      <c r="I320" s="28">
        <f t="shared" si="12"/>
        <v>3.3500533333333375E-3</v>
      </c>
      <c r="J320" s="30">
        <f t="shared" si="13"/>
        <v>299.99999999999994</v>
      </c>
    </row>
    <row r="321" spans="1:10" x14ac:dyDescent="0.3">
      <c r="B321" s="22">
        <v>3</v>
      </c>
      <c r="C321" s="22">
        <v>3</v>
      </c>
      <c r="D321" s="22">
        <v>31</v>
      </c>
      <c r="E321" s="35">
        <v>5.10204E-2</v>
      </c>
      <c r="F321" s="35">
        <v>0.92442199999999997</v>
      </c>
      <c r="G321" s="33">
        <v>0</v>
      </c>
      <c r="H321" s="27">
        <f t="shared" si="14"/>
        <v>5.1020399999999997</v>
      </c>
      <c r="I321" s="28">
        <f t="shared" si="12"/>
        <v>2.4651253333333365E-3</v>
      </c>
      <c r="J321" s="30">
        <f t="shared" si="13"/>
        <v>0</v>
      </c>
    </row>
    <row r="322" spans="1:10" x14ac:dyDescent="0.3">
      <c r="B322" s="22">
        <v>3</v>
      </c>
      <c r="C322" s="22">
        <v>3</v>
      </c>
      <c r="D322" s="22">
        <v>32</v>
      </c>
      <c r="E322" s="35">
        <v>9.6938800000000006E-2</v>
      </c>
      <c r="F322" s="35">
        <v>1.4583600000000001</v>
      </c>
      <c r="G322" s="33">
        <v>3</v>
      </c>
      <c r="H322" s="27">
        <f t="shared" si="14"/>
        <v>9.6938800000000001</v>
      </c>
      <c r="I322" s="28">
        <f t="shared" si="12"/>
        <v>3.8889600000000051E-3</v>
      </c>
      <c r="J322" s="30">
        <f t="shared" si="13"/>
        <v>74.999999999999986</v>
      </c>
    </row>
    <row r="323" spans="1:10" x14ac:dyDescent="0.3">
      <c r="B323" s="22">
        <v>3</v>
      </c>
      <c r="C323" s="22">
        <v>3</v>
      </c>
      <c r="D323" s="22">
        <v>33</v>
      </c>
      <c r="E323" s="35">
        <v>0.37244899999999997</v>
      </c>
      <c r="F323" s="35">
        <v>2.5767799999999998</v>
      </c>
      <c r="G323" s="33">
        <v>36</v>
      </c>
      <c r="H323" s="27">
        <f t="shared" si="14"/>
        <v>37.244899999999994</v>
      </c>
      <c r="I323" s="28">
        <f t="shared" si="12"/>
        <v>6.8714133333333417E-3</v>
      </c>
      <c r="J323" s="30">
        <f t="shared" si="13"/>
        <v>899.99999999999977</v>
      </c>
    </row>
    <row r="324" spans="1:10" x14ac:dyDescent="0.3">
      <c r="B324" s="22">
        <v>3</v>
      </c>
      <c r="C324" s="22">
        <v>3</v>
      </c>
      <c r="D324" s="22">
        <v>34</v>
      </c>
      <c r="E324" s="35">
        <v>0</v>
      </c>
      <c r="F324" s="35">
        <v>0</v>
      </c>
      <c r="G324" s="33">
        <v>11</v>
      </c>
      <c r="H324" s="27">
        <f t="shared" ref="H324:H326" si="15">E324*100</f>
        <v>0</v>
      </c>
      <c r="I324" s="28">
        <f t="shared" si="12"/>
        <v>0</v>
      </c>
      <c r="J324" s="30">
        <f t="shared" si="13"/>
        <v>274.99999999999994</v>
      </c>
    </row>
    <row r="325" spans="1:10" x14ac:dyDescent="0.3">
      <c r="B325" s="22">
        <v>3</v>
      </c>
      <c r="C325" s="22">
        <v>3</v>
      </c>
      <c r="D325" s="22">
        <v>35</v>
      </c>
      <c r="E325" s="35">
        <v>0.26530599999999999</v>
      </c>
      <c r="F325" s="35">
        <v>2.9847700000000001</v>
      </c>
      <c r="G325" s="33">
        <v>9</v>
      </c>
      <c r="H325" s="27">
        <f t="shared" si="15"/>
        <v>26.5306</v>
      </c>
      <c r="I325" s="28">
        <f t="shared" si="12"/>
        <v>7.9593866666666773E-3</v>
      </c>
      <c r="J325" s="30">
        <f t="shared" si="13"/>
        <v>224.99999999999994</v>
      </c>
    </row>
    <row r="326" spans="1:10" x14ac:dyDescent="0.3">
      <c r="B326" s="22">
        <v>3</v>
      </c>
      <c r="C326" s="22">
        <v>3</v>
      </c>
      <c r="D326" s="22">
        <v>36</v>
      </c>
      <c r="E326" s="35">
        <v>0</v>
      </c>
      <c r="F326" s="35">
        <v>0</v>
      </c>
      <c r="G326" s="33">
        <v>5</v>
      </c>
      <c r="H326" s="27">
        <f t="shared" si="15"/>
        <v>0</v>
      </c>
      <c r="I326" s="28">
        <f t="shared" si="12"/>
        <v>0</v>
      </c>
      <c r="J326" s="30">
        <f t="shared" si="13"/>
        <v>124.99999999999997</v>
      </c>
    </row>
    <row r="327" spans="1:10" x14ac:dyDescent="0.3">
      <c r="E327" s="15"/>
      <c r="F327" s="15"/>
    </row>
    <row r="328" spans="1:10" s="1" customFormat="1" x14ac:dyDescent="0.3">
      <c r="A328" s="13"/>
      <c r="B328" s="13"/>
      <c r="C328" s="13"/>
      <c r="D328" s="13"/>
      <c r="E328" s="5"/>
      <c r="F328" s="5"/>
      <c r="H328" s="38"/>
      <c r="I328" s="39"/>
      <c r="J328" s="38"/>
    </row>
    <row r="329" spans="1:10" s="1" customFormat="1" x14ac:dyDescent="0.3">
      <c r="A329" s="13"/>
      <c r="B329" s="13"/>
      <c r="C329" s="13"/>
      <c r="D329" s="13"/>
      <c r="E329" s="5"/>
      <c r="F329" s="5"/>
      <c r="H329" s="38"/>
      <c r="I329" s="39"/>
      <c r="J329" s="38"/>
    </row>
    <row r="330" spans="1:10" x14ac:dyDescent="0.3">
      <c r="A330" s="12"/>
      <c r="B330" s="12"/>
      <c r="C330" s="12"/>
      <c r="D330" s="12"/>
      <c r="E330" s="5"/>
      <c r="F330" s="5"/>
      <c r="H330" s="3"/>
    </row>
    <row r="331" spans="1:10" x14ac:dyDescent="0.3">
      <c r="A331" s="12"/>
      <c r="B331" s="12"/>
      <c r="C331" s="13"/>
      <c r="D331" s="12"/>
      <c r="E331" s="6"/>
      <c r="F331" s="7"/>
      <c r="H331" s="8"/>
    </row>
    <row r="332" spans="1:10" x14ac:dyDescent="0.3">
      <c r="A332" s="12"/>
      <c r="B332" s="12"/>
      <c r="C332" s="13"/>
      <c r="D332" s="12"/>
      <c r="E332" s="6"/>
      <c r="F332" s="7"/>
      <c r="H332" s="8"/>
    </row>
    <row r="333" spans="1:10" x14ac:dyDescent="0.3">
      <c r="A333" s="12"/>
      <c r="B333" s="12"/>
      <c r="C333" s="12"/>
      <c r="D333" s="12"/>
      <c r="E333" s="16"/>
      <c r="F333" s="16"/>
      <c r="H333" s="3"/>
    </row>
    <row r="334" spans="1:10" x14ac:dyDescent="0.3">
      <c r="A334" s="12"/>
      <c r="B334" s="12"/>
      <c r="C334" s="14"/>
      <c r="D334" s="12"/>
      <c r="E334" s="7"/>
      <c r="F334" s="7"/>
      <c r="H334" s="10"/>
    </row>
    <row r="335" spans="1:10" x14ac:dyDescent="0.3">
      <c r="A335" s="12"/>
      <c r="B335" s="12"/>
      <c r="C335" s="14"/>
      <c r="D335" s="12"/>
      <c r="E335" s="7"/>
      <c r="F335" s="7"/>
      <c r="H335" s="10"/>
    </row>
    <row r="336" spans="1:10" x14ac:dyDescent="0.3">
      <c r="A336" s="12"/>
      <c r="B336" s="12"/>
      <c r="C336" s="14"/>
      <c r="D336" s="12"/>
      <c r="E336" s="7"/>
      <c r="F336" s="7"/>
      <c r="H336" s="10"/>
    </row>
    <row r="337" spans="1:8" x14ac:dyDescent="0.3">
      <c r="A337" s="12"/>
      <c r="B337" s="12"/>
      <c r="C337" s="12"/>
      <c r="D337" s="12"/>
      <c r="E337" s="16"/>
      <c r="F337" s="16"/>
    </row>
    <row r="338" spans="1:8" x14ac:dyDescent="0.3">
      <c r="A338" s="12"/>
      <c r="B338" s="14"/>
      <c r="C338" s="12"/>
      <c r="D338" s="12"/>
      <c r="E338" s="7"/>
      <c r="F338" s="7"/>
      <c r="H338" s="11"/>
    </row>
    <row r="339" spans="1:8" x14ac:dyDescent="0.3">
      <c r="A339" s="12"/>
      <c r="B339" s="14"/>
      <c r="C339" s="12"/>
      <c r="D339" s="12"/>
      <c r="E339" s="7"/>
      <c r="F339" s="7"/>
      <c r="H339" s="11"/>
    </row>
    <row r="340" spans="1:8" x14ac:dyDescent="0.3">
      <c r="A340" s="12"/>
      <c r="B340" s="14"/>
      <c r="C340" s="12"/>
      <c r="D340" s="12"/>
      <c r="E340" s="7"/>
      <c r="F340" s="7"/>
      <c r="H340" s="11"/>
    </row>
    <row r="341" spans="1:8" x14ac:dyDescent="0.3">
      <c r="A341" s="12"/>
      <c r="B341" s="14"/>
      <c r="C341" s="12"/>
      <c r="D341" s="12"/>
      <c r="E341" s="7"/>
      <c r="F341" s="7"/>
      <c r="H341" s="11"/>
    </row>
    <row r="342" spans="1:8" x14ac:dyDescent="0.3">
      <c r="A342" s="12"/>
      <c r="B342" s="14"/>
      <c r="C342" s="12"/>
      <c r="D342" s="12"/>
      <c r="E342" s="7"/>
      <c r="F342" s="7"/>
      <c r="H342" s="11"/>
    </row>
    <row r="343" spans="1:8" x14ac:dyDescent="0.3">
      <c r="A343" s="12"/>
      <c r="B343" s="14"/>
      <c r="C343" s="12"/>
      <c r="D343" s="12"/>
      <c r="E343" s="7"/>
      <c r="F343" s="7"/>
      <c r="H343" s="11"/>
    </row>
    <row r="344" spans="1:8" x14ac:dyDescent="0.3">
      <c r="A344" s="12"/>
      <c r="B344" s="14"/>
      <c r="C344" s="12"/>
      <c r="D344" s="12"/>
      <c r="E344" s="7"/>
      <c r="F344" s="7"/>
      <c r="H344" s="11"/>
    </row>
    <row r="345" spans="1:8" x14ac:dyDescent="0.3">
      <c r="A345" s="12"/>
      <c r="B345" s="14"/>
      <c r="C345" s="12"/>
      <c r="D345" s="12"/>
      <c r="E345" s="7"/>
      <c r="F345" s="7"/>
      <c r="H345" s="11"/>
    </row>
    <row r="346" spans="1:8" x14ac:dyDescent="0.3">
      <c r="A346" s="12"/>
      <c r="B346" s="14"/>
      <c r="C346" s="12"/>
      <c r="D346" s="12"/>
      <c r="E346" s="7"/>
      <c r="F346" s="7"/>
      <c r="H346" s="11"/>
    </row>
    <row r="347" spans="1:8" x14ac:dyDescent="0.3">
      <c r="A347" s="12"/>
      <c r="B347" s="12"/>
      <c r="C347" s="12"/>
      <c r="D347" s="12"/>
      <c r="E347" s="15"/>
      <c r="F347" s="15"/>
    </row>
    <row r="348" spans="1:8" x14ac:dyDescent="0.3">
      <c r="A348" s="12"/>
      <c r="B348" s="12"/>
      <c r="C348" s="12"/>
      <c r="D348" s="12"/>
      <c r="E348" s="15"/>
      <c r="F348" s="15"/>
    </row>
    <row r="349" spans="1:8" x14ac:dyDescent="0.3">
      <c r="A349" s="12"/>
      <c r="B349" s="12"/>
      <c r="C349" s="12"/>
      <c r="D349" s="12"/>
      <c r="E349" s="15"/>
      <c r="F349" s="15"/>
    </row>
    <row r="350" spans="1:8" x14ac:dyDescent="0.3">
      <c r="A350" s="12"/>
      <c r="B350" s="12"/>
      <c r="C350" s="12"/>
      <c r="D350" s="12"/>
      <c r="E350" s="15"/>
      <c r="F350" s="15"/>
    </row>
    <row r="351" spans="1:8" x14ac:dyDescent="0.3">
      <c r="A351" s="12"/>
      <c r="B351" s="12"/>
      <c r="C351" s="12"/>
      <c r="D351" s="12"/>
      <c r="E351" s="15"/>
      <c r="F351" s="15"/>
    </row>
    <row r="352" spans="1:8" x14ac:dyDescent="0.3">
      <c r="A352" s="12"/>
      <c r="B352" s="12"/>
      <c r="C352" s="12"/>
      <c r="D352" s="12"/>
      <c r="E352" s="15"/>
      <c r="F352" s="15"/>
    </row>
    <row r="353" spans="1:6" x14ac:dyDescent="0.3">
      <c r="A353" s="12"/>
      <c r="B353" s="12"/>
      <c r="C353" s="12"/>
      <c r="D353" s="12"/>
      <c r="E353" s="15"/>
      <c r="F353" s="15"/>
    </row>
    <row r="354" spans="1:6" x14ac:dyDescent="0.3">
      <c r="A354" s="12"/>
      <c r="B354" s="12"/>
      <c r="C354" s="12"/>
      <c r="D354" s="12"/>
      <c r="E354" s="15"/>
      <c r="F354" s="15"/>
    </row>
    <row r="355" spans="1:6" x14ac:dyDescent="0.3">
      <c r="A355" s="12"/>
      <c r="B355" s="12"/>
      <c r="C355" s="12"/>
      <c r="D355" s="12"/>
      <c r="E355" s="15"/>
      <c r="F355" s="15"/>
    </row>
    <row r="356" spans="1:6" x14ac:dyDescent="0.3">
      <c r="A356" s="12"/>
      <c r="B356" s="12"/>
      <c r="C356" s="12"/>
      <c r="D356" s="12"/>
      <c r="E356" s="15"/>
      <c r="F356" s="15"/>
    </row>
    <row r="357" spans="1:6" x14ac:dyDescent="0.3">
      <c r="A357" s="12"/>
      <c r="B357" s="12"/>
      <c r="C357" s="12"/>
      <c r="D357" s="12"/>
      <c r="E357" s="15"/>
      <c r="F357" s="15"/>
    </row>
    <row r="358" spans="1:6" x14ac:dyDescent="0.3">
      <c r="A358" s="12"/>
      <c r="B358" s="12"/>
      <c r="C358" s="12"/>
      <c r="D358" s="12"/>
      <c r="E358" s="15"/>
      <c r="F358" s="15"/>
    </row>
    <row r="359" spans="1:6" x14ac:dyDescent="0.3">
      <c r="A359" s="12"/>
      <c r="B359" s="12"/>
      <c r="C359" s="12"/>
      <c r="D359" s="12"/>
      <c r="E359" s="15"/>
      <c r="F359" s="15"/>
    </row>
    <row r="360" spans="1:6" x14ac:dyDescent="0.3">
      <c r="A360" s="12"/>
      <c r="B360" s="12"/>
      <c r="C360" s="12"/>
      <c r="D360" s="12"/>
      <c r="E360" s="15"/>
      <c r="F360" s="15"/>
    </row>
    <row r="361" spans="1:6" x14ac:dyDescent="0.3">
      <c r="A361" s="12"/>
      <c r="B361" s="12"/>
      <c r="C361" s="12"/>
      <c r="D361" s="12"/>
      <c r="E361" s="15"/>
      <c r="F361" s="15"/>
    </row>
    <row r="362" spans="1:6" x14ac:dyDescent="0.3">
      <c r="A362" s="12"/>
      <c r="B362" s="12"/>
      <c r="C362" s="12"/>
      <c r="D362" s="12"/>
      <c r="E362" s="15"/>
      <c r="F362" s="15"/>
    </row>
    <row r="363" spans="1:6" x14ac:dyDescent="0.3">
      <c r="A363" s="12"/>
      <c r="B363" s="12"/>
      <c r="C363" s="12"/>
      <c r="D363" s="12"/>
      <c r="E363" s="15"/>
      <c r="F363" s="15"/>
    </row>
    <row r="364" spans="1:6" x14ac:dyDescent="0.3">
      <c r="A364" s="12"/>
      <c r="B364" s="12"/>
      <c r="C364" s="12"/>
      <c r="D364" s="12"/>
      <c r="E364" s="15"/>
      <c r="F364" s="15"/>
    </row>
    <row r="365" spans="1:6" x14ac:dyDescent="0.3">
      <c r="A365" s="12"/>
      <c r="B365" s="12"/>
      <c r="C365" s="12"/>
      <c r="D365" s="12"/>
      <c r="E365" s="15"/>
      <c r="F365" s="15"/>
    </row>
    <row r="366" spans="1:6" x14ac:dyDescent="0.3">
      <c r="A366" s="12"/>
      <c r="B366" s="12"/>
      <c r="C366" s="12"/>
      <c r="D366" s="12"/>
      <c r="E366" s="15"/>
      <c r="F366" s="15"/>
    </row>
    <row r="367" spans="1:6" x14ac:dyDescent="0.3">
      <c r="A367" s="12"/>
      <c r="B367" s="12"/>
      <c r="C367" s="12"/>
      <c r="D367" s="12"/>
      <c r="E367" s="15"/>
      <c r="F367" s="15"/>
    </row>
    <row r="368" spans="1:6" x14ac:dyDescent="0.3">
      <c r="A368" s="12"/>
      <c r="B368" s="12"/>
      <c r="C368" s="12"/>
      <c r="D368" s="12"/>
      <c r="E368" s="15"/>
      <c r="F368" s="15"/>
    </row>
    <row r="369" spans="1:6" x14ac:dyDescent="0.3">
      <c r="A369" s="12"/>
      <c r="B369" s="12"/>
      <c r="C369" s="12"/>
      <c r="D369" s="12"/>
      <c r="E369" s="15"/>
      <c r="F369" s="15"/>
    </row>
    <row r="370" spans="1:6" x14ac:dyDescent="0.3">
      <c r="A370" s="12"/>
      <c r="B370" s="12"/>
      <c r="C370" s="12"/>
      <c r="D370" s="12"/>
      <c r="E370" s="15"/>
      <c r="F370" s="15"/>
    </row>
    <row r="371" spans="1:6" x14ac:dyDescent="0.3">
      <c r="A371" s="12"/>
      <c r="B371" s="12"/>
      <c r="C371" s="12"/>
      <c r="D371" s="12"/>
      <c r="E371" s="15"/>
      <c r="F371" s="15"/>
    </row>
    <row r="372" spans="1:6" x14ac:dyDescent="0.3">
      <c r="A372" s="12"/>
      <c r="B372" s="12"/>
      <c r="C372" s="12"/>
      <c r="D372" s="12"/>
      <c r="E372" s="15"/>
      <c r="F372" s="15"/>
    </row>
    <row r="373" spans="1:6" x14ac:dyDescent="0.3">
      <c r="A373" s="12"/>
      <c r="B373" s="12"/>
      <c r="C373" s="12"/>
      <c r="D373" s="12"/>
      <c r="E373" s="15"/>
      <c r="F373" s="15"/>
    </row>
    <row r="374" spans="1:6" x14ac:dyDescent="0.3">
      <c r="A374" s="12"/>
      <c r="B374" s="12"/>
      <c r="C374" s="12"/>
      <c r="D374" s="12"/>
      <c r="E374" s="15"/>
      <c r="F374" s="15"/>
    </row>
    <row r="375" spans="1:6" x14ac:dyDescent="0.3">
      <c r="A375" s="12"/>
      <c r="B375" s="12"/>
      <c r="C375" s="12"/>
      <c r="D375" s="12"/>
      <c r="E375" s="15"/>
      <c r="F375" s="15"/>
    </row>
    <row r="376" spans="1:6" x14ac:dyDescent="0.3">
      <c r="A376" s="12"/>
      <c r="B376" s="12"/>
      <c r="C376" s="12"/>
      <c r="D376" s="12"/>
      <c r="E376" s="15"/>
      <c r="F376" s="15"/>
    </row>
    <row r="377" spans="1:6" x14ac:dyDescent="0.3">
      <c r="A377" s="12"/>
      <c r="B377" s="12"/>
      <c r="C377" s="12"/>
      <c r="D377" s="12"/>
      <c r="E377" s="15"/>
      <c r="F377" s="15"/>
    </row>
    <row r="378" spans="1:6" x14ac:dyDescent="0.3">
      <c r="A378" s="12"/>
      <c r="B378" s="12"/>
      <c r="C378" s="12"/>
      <c r="D378" s="12"/>
      <c r="E378" s="15"/>
      <c r="F378" s="15"/>
    </row>
    <row r="379" spans="1:6" x14ac:dyDescent="0.3">
      <c r="A379" s="12"/>
      <c r="B379" s="12"/>
      <c r="C379" s="12"/>
      <c r="D379" s="12"/>
      <c r="E379" s="15"/>
      <c r="F379" s="15"/>
    </row>
    <row r="380" spans="1:6" x14ac:dyDescent="0.3">
      <c r="A380" s="12"/>
      <c r="B380" s="12"/>
      <c r="C380" s="12"/>
      <c r="D380" s="12"/>
      <c r="E380" s="15"/>
      <c r="F380" s="15"/>
    </row>
    <row r="381" spans="1:6" x14ac:dyDescent="0.3">
      <c r="A381" s="12"/>
      <c r="B381" s="12"/>
      <c r="C381" s="12"/>
      <c r="D381" s="12"/>
      <c r="E381" s="15"/>
      <c r="F381" s="15"/>
    </row>
    <row r="382" spans="1:6" x14ac:dyDescent="0.3">
      <c r="A382" s="12"/>
      <c r="B382" s="12"/>
      <c r="C382" s="12"/>
      <c r="D382" s="12"/>
      <c r="E382" s="15"/>
      <c r="F382" s="15"/>
    </row>
    <row r="383" spans="1:6" x14ac:dyDescent="0.3">
      <c r="A383" s="12"/>
      <c r="B383" s="12"/>
      <c r="C383" s="12"/>
      <c r="D383" s="12"/>
      <c r="E383" s="15"/>
      <c r="F383" s="15"/>
    </row>
    <row r="384" spans="1:6" x14ac:dyDescent="0.3">
      <c r="A384" s="12"/>
      <c r="B384" s="12"/>
      <c r="C384" s="12"/>
      <c r="D384" s="12"/>
      <c r="E384" s="15"/>
      <c r="F384" s="15"/>
    </row>
    <row r="385" spans="1:6" x14ac:dyDescent="0.3">
      <c r="A385" s="12"/>
      <c r="B385" s="12"/>
      <c r="C385" s="12"/>
      <c r="D385" s="12"/>
      <c r="E385" s="15"/>
      <c r="F385" s="15"/>
    </row>
    <row r="386" spans="1:6" x14ac:dyDescent="0.3">
      <c r="A386" s="12"/>
      <c r="B386" s="12"/>
      <c r="C386" s="12"/>
      <c r="D386" s="12"/>
      <c r="E386" s="15"/>
      <c r="F386" s="15"/>
    </row>
    <row r="387" spans="1:6" x14ac:dyDescent="0.3">
      <c r="A387" s="12"/>
      <c r="B387" s="12"/>
      <c r="C387" s="12"/>
      <c r="D387" s="12"/>
      <c r="E387" s="15"/>
      <c r="F387" s="15"/>
    </row>
    <row r="388" spans="1:6" x14ac:dyDescent="0.3">
      <c r="A388" s="12"/>
      <c r="B388" s="12"/>
      <c r="C388" s="12"/>
      <c r="D388" s="12"/>
      <c r="E388" s="15"/>
      <c r="F388" s="15"/>
    </row>
    <row r="389" spans="1:6" x14ac:dyDescent="0.3">
      <c r="A389" s="12"/>
      <c r="B389" s="12"/>
      <c r="C389" s="12"/>
      <c r="D389" s="12"/>
      <c r="E389" s="15"/>
      <c r="F389" s="15"/>
    </row>
    <row r="390" spans="1:6" x14ac:dyDescent="0.3">
      <c r="A390" s="12"/>
      <c r="B390" s="12"/>
      <c r="C390" s="12"/>
      <c r="D390" s="12"/>
      <c r="E390" s="15"/>
      <c r="F390" s="15"/>
    </row>
    <row r="391" spans="1:6" x14ac:dyDescent="0.3">
      <c r="A391" s="12"/>
      <c r="B391" s="12"/>
      <c r="C391" s="12"/>
      <c r="D391" s="12"/>
      <c r="E391" s="15"/>
      <c r="F391" s="15"/>
    </row>
    <row r="392" spans="1:6" x14ac:dyDescent="0.3">
      <c r="A392" s="12"/>
      <c r="B392" s="12"/>
      <c r="C392" s="12"/>
      <c r="D392" s="12"/>
      <c r="E392" s="15"/>
      <c r="F392" s="15"/>
    </row>
    <row r="393" spans="1:6" x14ac:dyDescent="0.3">
      <c r="A393" s="12"/>
      <c r="B393" s="12"/>
      <c r="C393" s="12"/>
      <c r="D393" s="12"/>
      <c r="E393" s="15"/>
      <c r="F393" s="15"/>
    </row>
    <row r="394" spans="1:6" x14ac:dyDescent="0.3">
      <c r="A394" s="12"/>
      <c r="B394" s="12"/>
      <c r="C394" s="12"/>
      <c r="D394" s="12"/>
      <c r="E394" s="15"/>
      <c r="F394" s="15"/>
    </row>
    <row r="395" spans="1:6" x14ac:dyDescent="0.3">
      <c r="A395" s="12"/>
      <c r="B395" s="12"/>
      <c r="C395" s="12"/>
      <c r="D395" s="12"/>
      <c r="E395" s="15"/>
      <c r="F395" s="15"/>
    </row>
    <row r="396" spans="1:6" x14ac:dyDescent="0.3">
      <c r="A396" s="12"/>
      <c r="B396" s="12"/>
      <c r="C396" s="12"/>
      <c r="D396" s="12"/>
      <c r="E396" s="15"/>
      <c r="F396" s="15"/>
    </row>
    <row r="397" spans="1:6" x14ac:dyDescent="0.3">
      <c r="A397" s="12"/>
      <c r="B397" s="12"/>
      <c r="C397" s="12"/>
      <c r="D397" s="12"/>
      <c r="E397" s="15"/>
      <c r="F397" s="15"/>
    </row>
    <row r="398" spans="1:6" x14ac:dyDescent="0.3">
      <c r="A398" s="12"/>
      <c r="B398" s="12"/>
      <c r="C398" s="12"/>
      <c r="D398" s="12"/>
      <c r="E398" s="15"/>
      <c r="F398" s="15"/>
    </row>
    <row r="399" spans="1:6" x14ac:dyDescent="0.3">
      <c r="A399" s="12"/>
      <c r="B399" s="12"/>
      <c r="C399" s="12"/>
      <c r="D399" s="12"/>
      <c r="E399" s="15"/>
      <c r="F399" s="15"/>
    </row>
    <row r="400" spans="1:6" x14ac:dyDescent="0.3">
      <c r="A400" s="12"/>
      <c r="B400" s="12"/>
      <c r="C400" s="12"/>
      <c r="D400" s="12"/>
      <c r="E400" s="15"/>
      <c r="F400" s="15"/>
    </row>
    <row r="401" spans="1:6" x14ac:dyDescent="0.3">
      <c r="A401" s="12"/>
      <c r="B401" s="12"/>
      <c r="C401" s="12"/>
      <c r="D401" s="12"/>
      <c r="E401" s="15"/>
      <c r="F401" s="15"/>
    </row>
    <row r="402" spans="1:6" x14ac:dyDescent="0.3">
      <c r="A402" s="12"/>
      <c r="B402" s="12"/>
      <c r="C402" s="12"/>
      <c r="D402" s="12"/>
      <c r="E402" s="15"/>
      <c r="F402" s="15"/>
    </row>
    <row r="403" spans="1:6" x14ac:dyDescent="0.3">
      <c r="A403" s="12"/>
      <c r="B403" s="12"/>
      <c r="C403" s="12"/>
      <c r="D403" s="12"/>
      <c r="E403" s="15"/>
      <c r="F403" s="15"/>
    </row>
    <row r="404" spans="1:6" x14ac:dyDescent="0.3">
      <c r="A404" s="12"/>
      <c r="B404" s="12"/>
      <c r="C404" s="12"/>
      <c r="D404" s="12"/>
      <c r="E404" s="15"/>
      <c r="F404" s="15"/>
    </row>
    <row r="405" spans="1:6" x14ac:dyDescent="0.3">
      <c r="A405" s="12"/>
      <c r="B405" s="12"/>
      <c r="C405" s="12"/>
      <c r="D405" s="12"/>
      <c r="E405" s="15"/>
      <c r="F405" s="15"/>
    </row>
    <row r="406" spans="1:6" x14ac:dyDescent="0.3">
      <c r="A406" s="12"/>
      <c r="B406" s="12"/>
      <c r="C406" s="12"/>
      <c r="D406" s="12"/>
      <c r="E406" s="15"/>
      <c r="F406" s="15"/>
    </row>
    <row r="407" spans="1:6" x14ac:dyDescent="0.3">
      <c r="A407" s="12"/>
      <c r="B407" s="12"/>
      <c r="C407" s="12"/>
      <c r="D407" s="12"/>
      <c r="E407" s="15"/>
      <c r="F407" s="15"/>
    </row>
    <row r="408" spans="1:6" x14ac:dyDescent="0.3">
      <c r="A408" s="12"/>
      <c r="B408" s="12"/>
      <c r="C408" s="12"/>
      <c r="D408" s="12"/>
      <c r="E408" s="15"/>
      <c r="F408" s="15"/>
    </row>
    <row r="409" spans="1:6" x14ac:dyDescent="0.3">
      <c r="A409" s="12"/>
      <c r="B409" s="12"/>
      <c r="C409" s="12"/>
      <c r="D409" s="12"/>
      <c r="E409" s="15"/>
      <c r="F409" s="15"/>
    </row>
    <row r="410" spans="1:6" x14ac:dyDescent="0.3">
      <c r="A410" s="12"/>
      <c r="B410" s="12"/>
      <c r="C410" s="12"/>
      <c r="D410" s="12"/>
      <c r="E410" s="15"/>
      <c r="F410" s="15"/>
    </row>
    <row r="411" spans="1:6" x14ac:dyDescent="0.3">
      <c r="A411" s="12"/>
      <c r="B411" s="12"/>
      <c r="C411" s="12"/>
      <c r="D411" s="12"/>
      <c r="E411" s="15"/>
      <c r="F411" s="15"/>
    </row>
    <row r="412" spans="1:6" x14ac:dyDescent="0.3">
      <c r="A412" s="12"/>
      <c r="B412" s="12"/>
      <c r="C412" s="12"/>
      <c r="D412" s="12"/>
      <c r="E412" s="15"/>
      <c r="F412" s="15"/>
    </row>
    <row r="413" spans="1:6" x14ac:dyDescent="0.3">
      <c r="A413" s="12"/>
      <c r="B413" s="12"/>
      <c r="C413" s="12"/>
      <c r="D413" s="12"/>
      <c r="E413" s="15"/>
      <c r="F413" s="15"/>
    </row>
    <row r="414" spans="1:6" x14ac:dyDescent="0.3">
      <c r="A414" s="12"/>
      <c r="B414" s="12"/>
      <c r="C414" s="12"/>
      <c r="D414" s="12"/>
      <c r="E414" s="15"/>
      <c r="F414" s="15"/>
    </row>
    <row r="415" spans="1:6" x14ac:dyDescent="0.3">
      <c r="A415" s="12"/>
      <c r="B415" s="12"/>
      <c r="C415" s="12"/>
      <c r="D415" s="12"/>
      <c r="E415" s="15"/>
      <c r="F415" s="15"/>
    </row>
    <row r="416" spans="1:6" x14ac:dyDescent="0.3">
      <c r="A416" s="12"/>
      <c r="B416" s="12"/>
      <c r="C416" s="12"/>
      <c r="D416" s="12"/>
      <c r="E416" s="15"/>
      <c r="F416" s="15"/>
    </row>
    <row r="417" spans="1:6" x14ac:dyDescent="0.3">
      <c r="A417" s="12"/>
      <c r="B417" s="12"/>
      <c r="C417" s="12"/>
      <c r="D417" s="12"/>
      <c r="E417" s="15"/>
      <c r="F417" s="15"/>
    </row>
    <row r="418" spans="1:6" x14ac:dyDescent="0.3">
      <c r="A418" s="12"/>
      <c r="B418" s="12"/>
      <c r="C418" s="12"/>
      <c r="D418" s="12"/>
      <c r="E418" s="15"/>
      <c r="F418" s="15"/>
    </row>
    <row r="419" spans="1:6" x14ac:dyDescent="0.3">
      <c r="A419" s="12"/>
      <c r="B419" s="12"/>
      <c r="C419" s="12"/>
      <c r="D419" s="12"/>
      <c r="E419" s="15"/>
      <c r="F419" s="15"/>
    </row>
    <row r="420" spans="1:6" x14ac:dyDescent="0.3">
      <c r="A420" s="12"/>
      <c r="B420" s="12"/>
      <c r="C420" s="12"/>
      <c r="D420" s="12"/>
      <c r="E420" s="15"/>
      <c r="F420" s="15"/>
    </row>
    <row r="421" spans="1:6" x14ac:dyDescent="0.3">
      <c r="A421" s="12"/>
      <c r="B421" s="12"/>
      <c r="C421" s="12"/>
      <c r="D421" s="12"/>
      <c r="E421" s="15"/>
      <c r="F421" s="15"/>
    </row>
    <row r="422" spans="1:6" x14ac:dyDescent="0.3">
      <c r="A422" s="12"/>
      <c r="B422" s="12"/>
      <c r="C422" s="12"/>
      <c r="D422" s="12"/>
      <c r="E422" s="15"/>
      <c r="F422" s="15"/>
    </row>
    <row r="423" spans="1:6" x14ac:dyDescent="0.3">
      <c r="A423" s="12"/>
      <c r="B423" s="12"/>
      <c r="C423" s="12"/>
      <c r="D423" s="12"/>
      <c r="E423" s="15"/>
      <c r="F423" s="15"/>
    </row>
    <row r="424" spans="1:6" x14ac:dyDescent="0.3">
      <c r="A424" s="12"/>
      <c r="B424" s="12"/>
      <c r="C424" s="12"/>
      <c r="D424" s="12"/>
      <c r="E424" s="15"/>
      <c r="F424" s="15"/>
    </row>
    <row r="425" spans="1:6" x14ac:dyDescent="0.3">
      <c r="A425" s="12"/>
      <c r="B425" s="12"/>
      <c r="C425" s="12"/>
      <c r="D425" s="12"/>
      <c r="E425" s="15"/>
      <c r="F425" s="15"/>
    </row>
    <row r="426" spans="1:6" x14ac:dyDescent="0.3">
      <c r="E426" s="17"/>
      <c r="F426" s="17"/>
    </row>
    <row r="427" spans="1:6" x14ac:dyDescent="0.3">
      <c r="E427" s="18"/>
      <c r="F427" s="18"/>
    </row>
    <row r="428" spans="1:6" x14ac:dyDescent="0.3">
      <c r="E428" s="18"/>
      <c r="F428" s="18"/>
    </row>
    <row r="429" spans="1:6" x14ac:dyDescent="0.3">
      <c r="E429" s="18"/>
      <c r="F429" s="18"/>
    </row>
    <row r="430" spans="1:6" x14ac:dyDescent="0.3">
      <c r="E430" s="18"/>
      <c r="F430" s="18"/>
    </row>
    <row r="431" spans="1:6" x14ac:dyDescent="0.3">
      <c r="E431" s="18"/>
      <c r="F431" s="18"/>
    </row>
    <row r="432" spans="1:6" x14ac:dyDescent="0.3">
      <c r="E432" s="18"/>
      <c r="F432" s="18"/>
    </row>
    <row r="433" spans="5:6" x14ac:dyDescent="0.3">
      <c r="E433" s="18"/>
      <c r="F433" s="18"/>
    </row>
    <row r="434" spans="5:6" x14ac:dyDescent="0.3">
      <c r="E434" s="18"/>
      <c r="F434" s="18"/>
    </row>
    <row r="435" spans="5:6" x14ac:dyDescent="0.3">
      <c r="E435" s="18"/>
      <c r="F435" s="18"/>
    </row>
    <row r="436" spans="5:6" x14ac:dyDescent="0.3">
      <c r="E436" s="18"/>
      <c r="F436" s="18"/>
    </row>
    <row r="437" spans="5:6" x14ac:dyDescent="0.3">
      <c r="E437" s="18"/>
      <c r="F437" s="18"/>
    </row>
    <row r="438" spans="5:6" x14ac:dyDescent="0.3">
      <c r="E438" s="18"/>
      <c r="F438" s="18"/>
    </row>
    <row r="439" spans="5:6" x14ac:dyDescent="0.3">
      <c r="E439" s="18"/>
      <c r="F439" s="18"/>
    </row>
    <row r="440" spans="5:6" x14ac:dyDescent="0.3">
      <c r="E440" s="18"/>
      <c r="F440" s="18"/>
    </row>
    <row r="441" spans="5:6" x14ac:dyDescent="0.3">
      <c r="E441" s="18"/>
      <c r="F441" s="18"/>
    </row>
    <row r="442" spans="5:6" x14ac:dyDescent="0.3">
      <c r="E442" s="18"/>
      <c r="F442" s="18"/>
    </row>
    <row r="443" spans="5:6" x14ac:dyDescent="0.3">
      <c r="E443" s="18"/>
      <c r="F443" s="18"/>
    </row>
    <row r="444" spans="5:6" x14ac:dyDescent="0.3">
      <c r="E444" s="18"/>
      <c r="F444" s="18"/>
    </row>
    <row r="445" spans="5:6" x14ac:dyDescent="0.3">
      <c r="E445" s="18"/>
      <c r="F445" s="18"/>
    </row>
    <row r="446" spans="5:6" x14ac:dyDescent="0.3">
      <c r="E446" s="18"/>
      <c r="F446" s="18"/>
    </row>
    <row r="447" spans="5:6" x14ac:dyDescent="0.3">
      <c r="E447" s="18"/>
      <c r="F447" s="18"/>
    </row>
    <row r="448" spans="5:6" x14ac:dyDescent="0.3">
      <c r="E448" s="18"/>
      <c r="F448" s="18"/>
    </row>
    <row r="449" spans="5:6" x14ac:dyDescent="0.3">
      <c r="E449" s="18"/>
      <c r="F449" s="18"/>
    </row>
    <row r="450" spans="5:6" x14ac:dyDescent="0.3">
      <c r="E450" s="18"/>
      <c r="F450" s="18"/>
    </row>
    <row r="451" spans="5:6" x14ac:dyDescent="0.3">
      <c r="E451" s="18"/>
      <c r="F451" s="18"/>
    </row>
    <row r="452" spans="5:6" x14ac:dyDescent="0.3">
      <c r="E452" s="18"/>
      <c r="F452" s="18"/>
    </row>
    <row r="453" spans="5:6" x14ac:dyDescent="0.3">
      <c r="E453" s="18"/>
      <c r="F453" s="18"/>
    </row>
    <row r="454" spans="5:6" x14ac:dyDescent="0.3">
      <c r="E454" s="18"/>
      <c r="F454" s="18"/>
    </row>
    <row r="455" spans="5:6" x14ac:dyDescent="0.3">
      <c r="E455" s="18"/>
      <c r="F455" s="18"/>
    </row>
    <row r="456" spans="5:6" x14ac:dyDescent="0.3">
      <c r="E456" s="18"/>
      <c r="F456" s="18"/>
    </row>
    <row r="457" spans="5:6" x14ac:dyDescent="0.3">
      <c r="E457" s="18"/>
      <c r="F457" s="18"/>
    </row>
    <row r="458" spans="5:6" x14ac:dyDescent="0.3">
      <c r="E458" s="18"/>
      <c r="F458" s="18"/>
    </row>
    <row r="459" spans="5:6" x14ac:dyDescent="0.3">
      <c r="E459" s="18"/>
      <c r="F459" s="18"/>
    </row>
    <row r="460" spans="5:6" x14ac:dyDescent="0.3">
      <c r="E460" s="18"/>
      <c r="F460" s="18"/>
    </row>
    <row r="461" spans="5:6" x14ac:dyDescent="0.3">
      <c r="E461" s="18"/>
      <c r="F461" s="18"/>
    </row>
    <row r="462" spans="5:6" x14ac:dyDescent="0.3">
      <c r="E462" s="18"/>
      <c r="F462" s="18"/>
    </row>
    <row r="463" spans="5:6" x14ac:dyDescent="0.3">
      <c r="E463" s="18"/>
      <c r="F463" s="18"/>
    </row>
    <row r="464" spans="5:6" x14ac:dyDescent="0.3">
      <c r="E464" s="18"/>
      <c r="F464" s="18"/>
    </row>
    <row r="465" spans="5:6" x14ac:dyDescent="0.3">
      <c r="E465" s="18"/>
      <c r="F465" s="18"/>
    </row>
    <row r="466" spans="5:6" x14ac:dyDescent="0.3">
      <c r="E466" s="18"/>
      <c r="F466" s="18"/>
    </row>
    <row r="467" spans="5:6" x14ac:dyDescent="0.3">
      <c r="E467" s="18"/>
      <c r="F467" s="18"/>
    </row>
    <row r="468" spans="5:6" x14ac:dyDescent="0.3">
      <c r="E468" s="18"/>
      <c r="F468" s="18"/>
    </row>
    <row r="469" spans="5:6" x14ac:dyDescent="0.3">
      <c r="E469" s="18"/>
      <c r="F469" s="18"/>
    </row>
    <row r="470" spans="5:6" x14ac:dyDescent="0.3">
      <c r="E470" s="18"/>
      <c r="F470" s="18"/>
    </row>
    <row r="471" spans="5:6" x14ac:dyDescent="0.3">
      <c r="E471" s="18"/>
      <c r="F471" s="18"/>
    </row>
    <row r="472" spans="5:6" x14ac:dyDescent="0.3">
      <c r="E472" s="18"/>
      <c r="F472" s="18"/>
    </row>
    <row r="473" spans="5:6" x14ac:dyDescent="0.3">
      <c r="E473" s="18"/>
      <c r="F473" s="18"/>
    </row>
    <row r="474" spans="5:6" x14ac:dyDescent="0.3">
      <c r="E474" s="18"/>
      <c r="F474" s="18"/>
    </row>
    <row r="475" spans="5:6" x14ac:dyDescent="0.3">
      <c r="E475" s="18"/>
      <c r="F475" s="18"/>
    </row>
    <row r="476" spans="5:6" x14ac:dyDescent="0.3">
      <c r="E476" s="18"/>
      <c r="F476" s="18"/>
    </row>
    <row r="477" spans="5:6" x14ac:dyDescent="0.3">
      <c r="E477" s="18"/>
      <c r="F477" s="18"/>
    </row>
    <row r="478" spans="5:6" x14ac:dyDescent="0.3">
      <c r="E478" s="18"/>
      <c r="F478" s="18"/>
    </row>
    <row r="479" spans="5:6" x14ac:dyDescent="0.3">
      <c r="E479" s="18"/>
      <c r="F479" s="18"/>
    </row>
    <row r="480" spans="5:6" x14ac:dyDescent="0.3">
      <c r="E480" s="18"/>
      <c r="F480" s="18"/>
    </row>
    <row r="481" spans="5:6" x14ac:dyDescent="0.3">
      <c r="E481" s="18"/>
      <c r="F481" s="18"/>
    </row>
    <row r="482" spans="5:6" x14ac:dyDescent="0.3">
      <c r="E482" s="18"/>
      <c r="F482" s="18"/>
    </row>
    <row r="483" spans="5:6" x14ac:dyDescent="0.3">
      <c r="E483" s="18"/>
      <c r="F483" s="18"/>
    </row>
    <row r="484" spans="5:6" x14ac:dyDescent="0.3">
      <c r="E484" s="18"/>
      <c r="F484" s="18"/>
    </row>
    <row r="485" spans="5:6" x14ac:dyDescent="0.3">
      <c r="E485" s="18"/>
      <c r="F485" s="18"/>
    </row>
    <row r="486" spans="5:6" x14ac:dyDescent="0.3">
      <c r="E486" s="18"/>
      <c r="F486" s="18"/>
    </row>
    <row r="487" spans="5:6" x14ac:dyDescent="0.3">
      <c r="E487" s="18"/>
      <c r="F487" s="18"/>
    </row>
    <row r="488" spans="5:6" x14ac:dyDescent="0.3">
      <c r="E488" s="18"/>
      <c r="F488" s="18"/>
    </row>
    <row r="489" spans="5:6" x14ac:dyDescent="0.3">
      <c r="E489" s="18"/>
      <c r="F489" s="18"/>
    </row>
    <row r="490" spans="5:6" x14ac:dyDescent="0.3">
      <c r="E490" s="18"/>
      <c r="F490" s="18"/>
    </row>
    <row r="491" spans="5:6" x14ac:dyDescent="0.3">
      <c r="E491" s="18"/>
      <c r="F491" s="18"/>
    </row>
    <row r="492" spans="5:6" x14ac:dyDescent="0.3">
      <c r="E492" s="18"/>
      <c r="F492" s="18"/>
    </row>
    <row r="493" spans="5:6" x14ac:dyDescent="0.3">
      <c r="E493" s="18"/>
      <c r="F493" s="18"/>
    </row>
    <row r="494" spans="5:6" x14ac:dyDescent="0.3">
      <c r="E494" s="18"/>
      <c r="F494" s="18"/>
    </row>
    <row r="495" spans="5:6" x14ac:dyDescent="0.3">
      <c r="E495" s="18"/>
      <c r="F495" s="18"/>
    </row>
    <row r="496" spans="5:6" x14ac:dyDescent="0.3">
      <c r="E496" s="18"/>
      <c r="F496" s="18"/>
    </row>
    <row r="497" spans="5:6" x14ac:dyDescent="0.3">
      <c r="E497" s="18"/>
      <c r="F497" s="18"/>
    </row>
    <row r="498" spans="5:6" x14ac:dyDescent="0.3">
      <c r="E498" s="18"/>
      <c r="F498" s="18"/>
    </row>
    <row r="499" spans="5:6" x14ac:dyDescent="0.3">
      <c r="E499" s="18"/>
      <c r="F499" s="18"/>
    </row>
    <row r="500" spans="5:6" x14ac:dyDescent="0.3">
      <c r="E500" s="18"/>
      <c r="F500" s="18"/>
    </row>
    <row r="501" spans="5:6" x14ac:dyDescent="0.3">
      <c r="E501" s="18"/>
      <c r="F501" s="18"/>
    </row>
    <row r="502" spans="5:6" x14ac:dyDescent="0.3">
      <c r="E502" s="18"/>
      <c r="F502" s="18"/>
    </row>
    <row r="503" spans="5:6" x14ac:dyDescent="0.3">
      <c r="E503" s="18"/>
      <c r="F503" s="18"/>
    </row>
    <row r="504" spans="5:6" x14ac:dyDescent="0.3">
      <c r="E504" s="18"/>
      <c r="F504" s="18"/>
    </row>
    <row r="505" spans="5:6" x14ac:dyDescent="0.3">
      <c r="E505" s="18"/>
      <c r="F505" s="18"/>
    </row>
    <row r="506" spans="5:6" x14ac:dyDescent="0.3">
      <c r="E506" s="18"/>
      <c r="F506" s="18"/>
    </row>
    <row r="507" spans="5:6" x14ac:dyDescent="0.3">
      <c r="E507" s="18"/>
      <c r="F507" s="18"/>
    </row>
    <row r="508" spans="5:6" x14ac:dyDescent="0.3">
      <c r="E508" s="18"/>
      <c r="F508" s="18"/>
    </row>
    <row r="509" spans="5:6" x14ac:dyDescent="0.3">
      <c r="E509" s="18"/>
      <c r="F509" s="18"/>
    </row>
    <row r="510" spans="5:6" x14ac:dyDescent="0.3">
      <c r="E510" s="18"/>
      <c r="F510" s="18"/>
    </row>
    <row r="511" spans="5:6" x14ac:dyDescent="0.3">
      <c r="E511" s="18"/>
      <c r="F511" s="18"/>
    </row>
    <row r="512" spans="5:6" x14ac:dyDescent="0.3">
      <c r="E512" s="18"/>
      <c r="F512" s="18"/>
    </row>
    <row r="513" spans="5:6" x14ac:dyDescent="0.3">
      <c r="E513" s="18"/>
      <c r="F513" s="18"/>
    </row>
    <row r="514" spans="5:6" x14ac:dyDescent="0.3">
      <c r="E514" s="18"/>
      <c r="F514" s="18"/>
    </row>
    <row r="515" spans="5:6" x14ac:dyDescent="0.3">
      <c r="E515" s="18"/>
      <c r="F515" s="18"/>
    </row>
    <row r="516" spans="5:6" x14ac:dyDescent="0.3">
      <c r="E516" s="18"/>
      <c r="F516" s="18"/>
    </row>
    <row r="517" spans="5:6" x14ac:dyDescent="0.3">
      <c r="E517" s="18"/>
      <c r="F517" s="18"/>
    </row>
    <row r="518" spans="5:6" x14ac:dyDescent="0.3">
      <c r="E518" s="18"/>
      <c r="F518" s="18"/>
    </row>
    <row r="519" spans="5:6" x14ac:dyDescent="0.3">
      <c r="E519" s="18"/>
      <c r="F519" s="18"/>
    </row>
    <row r="520" spans="5:6" x14ac:dyDescent="0.3">
      <c r="E520" s="18"/>
      <c r="F520" s="18"/>
    </row>
    <row r="521" spans="5:6" x14ac:dyDescent="0.3">
      <c r="E521" s="18"/>
      <c r="F521" s="18"/>
    </row>
    <row r="522" spans="5:6" x14ac:dyDescent="0.3">
      <c r="E522" s="18"/>
      <c r="F522" s="18"/>
    </row>
    <row r="523" spans="5:6" x14ac:dyDescent="0.3">
      <c r="E523" s="18"/>
      <c r="F523" s="18"/>
    </row>
    <row r="524" spans="5:6" x14ac:dyDescent="0.3">
      <c r="E524" s="18"/>
      <c r="F524" s="18"/>
    </row>
    <row r="525" spans="5:6" x14ac:dyDescent="0.3">
      <c r="E525" s="18"/>
      <c r="F525" s="18"/>
    </row>
    <row r="526" spans="5:6" x14ac:dyDescent="0.3">
      <c r="E526" s="18"/>
      <c r="F526" s="18"/>
    </row>
    <row r="527" spans="5:6" x14ac:dyDescent="0.3">
      <c r="E527" s="18"/>
      <c r="F527" s="18"/>
    </row>
    <row r="528" spans="5:6" x14ac:dyDescent="0.3">
      <c r="E528" s="18"/>
      <c r="F528" s="18"/>
    </row>
    <row r="529" spans="5:6" x14ac:dyDescent="0.3">
      <c r="E529" s="18"/>
      <c r="F529" s="18"/>
    </row>
    <row r="530" spans="5:6" x14ac:dyDescent="0.3">
      <c r="E530" s="18"/>
      <c r="F530" s="18"/>
    </row>
    <row r="531" spans="5:6" x14ac:dyDescent="0.3">
      <c r="E531" s="18"/>
      <c r="F531" s="18"/>
    </row>
    <row r="532" spans="5:6" x14ac:dyDescent="0.3">
      <c r="E532" s="18"/>
      <c r="F532" s="18"/>
    </row>
    <row r="533" spans="5:6" x14ac:dyDescent="0.3">
      <c r="E533" s="18"/>
      <c r="F533" s="18"/>
    </row>
    <row r="534" spans="5:6" x14ac:dyDescent="0.3">
      <c r="E534" s="18"/>
      <c r="F534" s="18"/>
    </row>
    <row r="535" spans="5:6" x14ac:dyDescent="0.3">
      <c r="E535" s="18"/>
      <c r="F535" s="18"/>
    </row>
    <row r="536" spans="5:6" x14ac:dyDescent="0.3">
      <c r="E536" s="18"/>
      <c r="F536" s="18"/>
    </row>
    <row r="537" spans="5:6" x14ac:dyDescent="0.3">
      <c r="E537" s="18"/>
      <c r="F537" s="18"/>
    </row>
    <row r="538" spans="5:6" x14ac:dyDescent="0.3">
      <c r="E538" s="18"/>
      <c r="F538" s="18"/>
    </row>
    <row r="539" spans="5:6" x14ac:dyDescent="0.3">
      <c r="E539" s="18"/>
      <c r="F539" s="18"/>
    </row>
    <row r="540" spans="5:6" x14ac:dyDescent="0.3">
      <c r="E540" s="18"/>
      <c r="F540" s="18"/>
    </row>
    <row r="541" spans="5:6" x14ac:dyDescent="0.3">
      <c r="E541" s="18"/>
      <c r="F541" s="18"/>
    </row>
    <row r="542" spans="5:6" x14ac:dyDescent="0.3">
      <c r="E542" s="18"/>
      <c r="F542" s="18"/>
    </row>
    <row r="543" spans="5:6" x14ac:dyDescent="0.3">
      <c r="E543" s="18"/>
      <c r="F543" s="18"/>
    </row>
    <row r="544" spans="5:6" x14ac:dyDescent="0.3">
      <c r="E544" s="18"/>
      <c r="F544" s="18"/>
    </row>
    <row r="545" spans="5:6" x14ac:dyDescent="0.3">
      <c r="E545" s="18"/>
      <c r="F545" s="18"/>
    </row>
    <row r="546" spans="5:6" x14ac:dyDescent="0.3">
      <c r="E546" s="18"/>
      <c r="F546" s="18"/>
    </row>
    <row r="547" spans="5:6" x14ac:dyDescent="0.3">
      <c r="E547" s="18"/>
      <c r="F547" s="18"/>
    </row>
    <row r="548" spans="5:6" x14ac:dyDescent="0.3">
      <c r="E548" s="18"/>
      <c r="F548" s="18"/>
    </row>
    <row r="549" spans="5:6" x14ac:dyDescent="0.3">
      <c r="E549" s="18"/>
      <c r="F549" s="18"/>
    </row>
    <row r="550" spans="5:6" x14ac:dyDescent="0.3">
      <c r="E550" s="18"/>
      <c r="F550" s="18"/>
    </row>
    <row r="551" spans="5:6" x14ac:dyDescent="0.3">
      <c r="E551" s="18"/>
      <c r="F551" s="18"/>
    </row>
    <row r="552" spans="5:6" x14ac:dyDescent="0.3">
      <c r="E552" s="18"/>
      <c r="F552" s="18"/>
    </row>
    <row r="553" spans="5:6" x14ac:dyDescent="0.3">
      <c r="E553" s="18"/>
      <c r="F553" s="18"/>
    </row>
    <row r="554" spans="5:6" x14ac:dyDescent="0.3">
      <c r="E554" s="18"/>
      <c r="F554" s="18"/>
    </row>
    <row r="555" spans="5:6" x14ac:dyDescent="0.3">
      <c r="E555" s="18"/>
      <c r="F555" s="18"/>
    </row>
    <row r="556" spans="5:6" x14ac:dyDescent="0.3">
      <c r="E556" s="18"/>
      <c r="F556" s="18"/>
    </row>
    <row r="557" spans="5:6" x14ac:dyDescent="0.3">
      <c r="E557" s="18"/>
      <c r="F557" s="18"/>
    </row>
    <row r="558" spans="5:6" x14ac:dyDescent="0.3">
      <c r="E558" s="18"/>
      <c r="F558" s="18"/>
    </row>
    <row r="559" spans="5:6" x14ac:dyDescent="0.3">
      <c r="E559" s="18"/>
      <c r="F559" s="18"/>
    </row>
    <row r="560" spans="5:6" x14ac:dyDescent="0.3">
      <c r="E560" s="18"/>
      <c r="F560" s="18"/>
    </row>
    <row r="561" spans="5:6" x14ac:dyDescent="0.3">
      <c r="E561" s="18"/>
      <c r="F561" s="18"/>
    </row>
    <row r="562" spans="5:6" x14ac:dyDescent="0.3">
      <c r="E562" s="18"/>
      <c r="F562" s="18"/>
    </row>
    <row r="563" spans="5:6" x14ac:dyDescent="0.3">
      <c r="E563" s="18"/>
      <c r="F563" s="18"/>
    </row>
    <row r="564" spans="5:6" x14ac:dyDescent="0.3">
      <c r="E564" s="18"/>
      <c r="F564" s="18"/>
    </row>
    <row r="565" spans="5:6" x14ac:dyDescent="0.3">
      <c r="E565" s="18"/>
      <c r="F565" s="18"/>
    </row>
    <row r="566" spans="5:6" x14ac:dyDescent="0.3">
      <c r="E566" s="18"/>
      <c r="F566" s="18"/>
    </row>
    <row r="567" spans="5:6" x14ac:dyDescent="0.3">
      <c r="E567" s="18"/>
      <c r="F567" s="18"/>
    </row>
    <row r="568" spans="5:6" x14ac:dyDescent="0.3">
      <c r="E568" s="18"/>
      <c r="F568" s="18"/>
    </row>
    <row r="569" spans="5:6" x14ac:dyDescent="0.3">
      <c r="E569" s="18"/>
      <c r="F569" s="18"/>
    </row>
    <row r="570" spans="5:6" x14ac:dyDescent="0.3">
      <c r="E570" s="18"/>
      <c r="F570" s="18"/>
    </row>
    <row r="571" spans="5:6" x14ac:dyDescent="0.3">
      <c r="E571" s="18"/>
      <c r="F571" s="18"/>
    </row>
    <row r="572" spans="5:6" x14ac:dyDescent="0.3">
      <c r="E572" s="18"/>
      <c r="F572" s="18"/>
    </row>
    <row r="573" spans="5:6" x14ac:dyDescent="0.3">
      <c r="E573" s="18"/>
      <c r="F573" s="18"/>
    </row>
    <row r="574" spans="5:6" x14ac:dyDescent="0.3">
      <c r="E574" s="18"/>
      <c r="F574" s="18"/>
    </row>
    <row r="575" spans="5:6" x14ac:dyDescent="0.3">
      <c r="E575" s="18"/>
      <c r="F575" s="18"/>
    </row>
    <row r="576" spans="5:6" x14ac:dyDescent="0.3">
      <c r="E576" s="18"/>
      <c r="F576" s="18"/>
    </row>
    <row r="577" spans="5:6" x14ac:dyDescent="0.3">
      <c r="E577" s="18"/>
      <c r="F577" s="18"/>
    </row>
    <row r="578" spans="5:6" x14ac:dyDescent="0.3">
      <c r="E578" s="18"/>
      <c r="F578" s="18"/>
    </row>
    <row r="579" spans="5:6" x14ac:dyDescent="0.3">
      <c r="E579" s="18"/>
      <c r="F579" s="18"/>
    </row>
    <row r="580" spans="5:6" x14ac:dyDescent="0.3">
      <c r="E580" s="18"/>
      <c r="F580" s="18"/>
    </row>
    <row r="581" spans="5:6" x14ac:dyDescent="0.3">
      <c r="E581" s="18"/>
      <c r="F581" s="18"/>
    </row>
    <row r="582" spans="5:6" x14ac:dyDescent="0.3">
      <c r="E582" s="18"/>
      <c r="F582" s="18"/>
    </row>
    <row r="583" spans="5:6" x14ac:dyDescent="0.3">
      <c r="E583" s="18"/>
      <c r="F583" s="18"/>
    </row>
    <row r="584" spans="5:6" x14ac:dyDescent="0.3">
      <c r="E584" s="18"/>
      <c r="F584" s="18"/>
    </row>
    <row r="585" spans="5:6" x14ac:dyDescent="0.3">
      <c r="E585" s="18"/>
      <c r="F585" s="18"/>
    </row>
    <row r="586" spans="5:6" x14ac:dyDescent="0.3">
      <c r="E586" s="18"/>
      <c r="F586" s="18"/>
    </row>
    <row r="587" spans="5:6" x14ac:dyDescent="0.3">
      <c r="E587" s="18"/>
      <c r="F587" s="18"/>
    </row>
    <row r="588" spans="5:6" x14ac:dyDescent="0.3">
      <c r="E588" s="18"/>
      <c r="F588" s="18"/>
    </row>
    <row r="589" spans="5:6" x14ac:dyDescent="0.3">
      <c r="E589" s="18"/>
      <c r="F589" s="18"/>
    </row>
    <row r="590" spans="5:6" x14ac:dyDescent="0.3">
      <c r="E590" s="18"/>
      <c r="F590" s="18"/>
    </row>
    <row r="591" spans="5:6" x14ac:dyDescent="0.3">
      <c r="E591" s="18"/>
      <c r="F591" s="18"/>
    </row>
    <row r="592" spans="5:6" x14ac:dyDescent="0.3">
      <c r="E592" s="18"/>
      <c r="F592" s="18"/>
    </row>
    <row r="593" spans="5:6" x14ac:dyDescent="0.3">
      <c r="E593" s="18"/>
      <c r="F593" s="18"/>
    </row>
    <row r="594" spans="5:6" x14ac:dyDescent="0.3">
      <c r="E594" s="18"/>
      <c r="F594" s="18"/>
    </row>
    <row r="595" spans="5:6" x14ac:dyDescent="0.3">
      <c r="E595" s="18"/>
      <c r="F595" s="18"/>
    </row>
    <row r="596" spans="5:6" x14ac:dyDescent="0.3">
      <c r="E596" s="18"/>
      <c r="F596" s="18"/>
    </row>
    <row r="597" spans="5:6" x14ac:dyDescent="0.3">
      <c r="E597" s="18"/>
      <c r="F597" s="18"/>
    </row>
    <row r="598" spans="5:6" x14ac:dyDescent="0.3">
      <c r="E598" s="18"/>
      <c r="F598" s="18"/>
    </row>
    <row r="599" spans="5:6" x14ac:dyDescent="0.3">
      <c r="E599" s="18"/>
      <c r="F599" s="18"/>
    </row>
    <row r="600" spans="5:6" x14ac:dyDescent="0.3">
      <c r="E600" s="18"/>
      <c r="F600" s="18"/>
    </row>
    <row r="601" spans="5:6" x14ac:dyDescent="0.3">
      <c r="E601" s="18"/>
      <c r="F601" s="18"/>
    </row>
    <row r="602" spans="5:6" x14ac:dyDescent="0.3">
      <c r="E602" s="18"/>
      <c r="F602" s="18"/>
    </row>
    <row r="603" spans="5:6" x14ac:dyDescent="0.3">
      <c r="E603" s="18"/>
      <c r="F603" s="18"/>
    </row>
    <row r="604" spans="5:6" x14ac:dyDescent="0.3">
      <c r="E604" s="18"/>
      <c r="F604" s="18"/>
    </row>
    <row r="605" spans="5:6" x14ac:dyDescent="0.3">
      <c r="E605" s="18"/>
      <c r="F605" s="18"/>
    </row>
    <row r="606" spans="5:6" x14ac:dyDescent="0.3">
      <c r="E606" s="18"/>
      <c r="F606" s="18"/>
    </row>
    <row r="607" spans="5:6" x14ac:dyDescent="0.3">
      <c r="E607" s="18"/>
      <c r="F607" s="18"/>
    </row>
    <row r="608" spans="5:6" x14ac:dyDescent="0.3">
      <c r="E608" s="18"/>
      <c r="F608" s="18"/>
    </row>
    <row r="609" spans="5:6" x14ac:dyDescent="0.3">
      <c r="E609" s="18"/>
      <c r="F609" s="18"/>
    </row>
    <row r="610" spans="5:6" x14ac:dyDescent="0.3">
      <c r="E610" s="18"/>
      <c r="F610" s="18"/>
    </row>
    <row r="611" spans="5:6" x14ac:dyDescent="0.3">
      <c r="E611" s="18"/>
      <c r="F611" s="18"/>
    </row>
    <row r="612" spans="5:6" x14ac:dyDescent="0.3">
      <c r="E612" s="18"/>
      <c r="F612" s="18"/>
    </row>
    <row r="613" spans="5:6" x14ac:dyDescent="0.3">
      <c r="E613" s="18"/>
      <c r="F613" s="18"/>
    </row>
    <row r="614" spans="5:6" x14ac:dyDescent="0.3">
      <c r="E614" s="18"/>
      <c r="F614" s="18"/>
    </row>
    <row r="615" spans="5:6" x14ac:dyDescent="0.3">
      <c r="E615" s="18"/>
      <c r="F615" s="18"/>
    </row>
    <row r="616" spans="5:6" x14ac:dyDescent="0.3">
      <c r="E616" s="18"/>
      <c r="F616" s="18"/>
    </row>
    <row r="617" spans="5:6" x14ac:dyDescent="0.3">
      <c r="E617" s="18"/>
      <c r="F617" s="18"/>
    </row>
    <row r="618" spans="5:6" x14ac:dyDescent="0.3">
      <c r="E618" s="18"/>
      <c r="F618" s="18"/>
    </row>
    <row r="619" spans="5:6" x14ac:dyDescent="0.3">
      <c r="E619" s="18"/>
      <c r="F619" s="18"/>
    </row>
    <row r="620" spans="5:6" x14ac:dyDescent="0.3">
      <c r="E620" s="18"/>
      <c r="F620" s="18"/>
    </row>
    <row r="621" spans="5:6" x14ac:dyDescent="0.3">
      <c r="E621" s="18"/>
      <c r="F621" s="18"/>
    </row>
    <row r="622" spans="5:6" x14ac:dyDescent="0.3">
      <c r="E622" s="18"/>
      <c r="F622" s="18"/>
    </row>
    <row r="623" spans="5:6" x14ac:dyDescent="0.3">
      <c r="E623" s="18"/>
      <c r="F623" s="18"/>
    </row>
    <row r="624" spans="5:6" x14ac:dyDescent="0.3">
      <c r="E624" s="18"/>
      <c r="F624" s="18"/>
    </row>
    <row r="625" spans="5:6" x14ac:dyDescent="0.3">
      <c r="E625" s="18"/>
      <c r="F625" s="18"/>
    </row>
    <row r="626" spans="5:6" x14ac:dyDescent="0.3">
      <c r="E626" s="18"/>
      <c r="F626" s="18"/>
    </row>
    <row r="627" spans="5:6" x14ac:dyDescent="0.3">
      <c r="E627" s="18"/>
      <c r="F627" s="18"/>
    </row>
    <row r="628" spans="5:6" x14ac:dyDescent="0.3">
      <c r="E628" s="18"/>
      <c r="F628" s="18"/>
    </row>
    <row r="629" spans="5:6" x14ac:dyDescent="0.3">
      <c r="E629" s="18"/>
      <c r="F629" s="18"/>
    </row>
    <row r="630" spans="5:6" x14ac:dyDescent="0.3">
      <c r="E630" s="18"/>
      <c r="F630" s="18"/>
    </row>
    <row r="631" spans="5:6" x14ac:dyDescent="0.3">
      <c r="E631" s="18"/>
      <c r="F631" s="18"/>
    </row>
    <row r="632" spans="5:6" x14ac:dyDescent="0.3">
      <c r="E632" s="18"/>
      <c r="F632" s="18"/>
    </row>
    <row r="633" spans="5:6" x14ac:dyDescent="0.3">
      <c r="E633" s="18"/>
      <c r="F633" s="18"/>
    </row>
    <row r="634" spans="5:6" x14ac:dyDescent="0.3">
      <c r="E634" s="18"/>
      <c r="F634" s="18"/>
    </row>
    <row r="635" spans="5:6" x14ac:dyDescent="0.3">
      <c r="E635" s="18"/>
      <c r="F635" s="18"/>
    </row>
    <row r="636" spans="5:6" x14ac:dyDescent="0.3">
      <c r="E636" s="18"/>
      <c r="F636" s="18"/>
    </row>
    <row r="637" spans="5:6" x14ac:dyDescent="0.3">
      <c r="E637" s="18"/>
      <c r="F637" s="18"/>
    </row>
    <row r="638" spans="5:6" x14ac:dyDescent="0.3">
      <c r="E638" s="18"/>
      <c r="F638" s="18"/>
    </row>
    <row r="639" spans="5:6" x14ac:dyDescent="0.3">
      <c r="E639" s="18"/>
      <c r="F639" s="18"/>
    </row>
    <row r="640" spans="5:6" x14ac:dyDescent="0.3">
      <c r="E640" s="18"/>
      <c r="F640" s="18"/>
    </row>
    <row r="641" spans="5:6" x14ac:dyDescent="0.3">
      <c r="E641" s="18"/>
      <c r="F641" s="18"/>
    </row>
    <row r="642" spans="5:6" x14ac:dyDescent="0.3">
      <c r="E642" s="18"/>
      <c r="F642" s="18"/>
    </row>
    <row r="643" spans="5:6" x14ac:dyDescent="0.3">
      <c r="E643" s="18"/>
      <c r="F643" s="18"/>
    </row>
    <row r="644" spans="5:6" x14ac:dyDescent="0.3">
      <c r="E644" s="18"/>
      <c r="F644" s="18"/>
    </row>
    <row r="645" spans="5:6" x14ac:dyDescent="0.3">
      <c r="E645" s="18"/>
      <c r="F645" s="18"/>
    </row>
    <row r="646" spans="5:6" x14ac:dyDescent="0.3">
      <c r="E646" s="18"/>
      <c r="F646" s="18"/>
    </row>
    <row r="647" spans="5:6" x14ac:dyDescent="0.3">
      <c r="E647" s="18"/>
      <c r="F647" s="18"/>
    </row>
    <row r="648" spans="5:6" x14ac:dyDescent="0.3">
      <c r="E648" s="18"/>
      <c r="F648" s="18"/>
    </row>
    <row r="649" spans="5:6" x14ac:dyDescent="0.3">
      <c r="E649" s="18"/>
      <c r="F649" s="18"/>
    </row>
    <row r="650" spans="5:6" x14ac:dyDescent="0.3">
      <c r="E650" s="18"/>
      <c r="F650" s="18"/>
    </row>
    <row r="651" spans="5:6" x14ac:dyDescent="0.3">
      <c r="E651" s="18"/>
      <c r="F651" s="18"/>
    </row>
    <row r="652" spans="5:6" x14ac:dyDescent="0.3">
      <c r="E652" s="18"/>
      <c r="F652" s="18"/>
    </row>
    <row r="653" spans="5:6" x14ac:dyDescent="0.3">
      <c r="E653" s="18"/>
      <c r="F653" s="18"/>
    </row>
    <row r="654" spans="5:6" x14ac:dyDescent="0.3">
      <c r="E654" s="18"/>
      <c r="F654" s="18"/>
    </row>
    <row r="655" spans="5:6" x14ac:dyDescent="0.3">
      <c r="E655" s="18"/>
      <c r="F655" s="18"/>
    </row>
    <row r="656" spans="5:6" x14ac:dyDescent="0.3">
      <c r="E656" s="18"/>
      <c r="F656" s="18"/>
    </row>
    <row r="657" spans="5:6" x14ac:dyDescent="0.3">
      <c r="E657" s="18"/>
      <c r="F657" s="18"/>
    </row>
    <row r="658" spans="5:6" x14ac:dyDescent="0.3">
      <c r="E658" s="18"/>
      <c r="F658" s="18"/>
    </row>
    <row r="659" spans="5:6" x14ac:dyDescent="0.3">
      <c r="E659" s="18"/>
      <c r="F659" s="18"/>
    </row>
    <row r="660" spans="5:6" x14ac:dyDescent="0.3">
      <c r="E660" s="18"/>
      <c r="F660" s="18"/>
    </row>
    <row r="661" spans="5:6" x14ac:dyDescent="0.3">
      <c r="E661" s="18"/>
      <c r="F661" s="18"/>
    </row>
    <row r="662" spans="5:6" x14ac:dyDescent="0.3">
      <c r="E662" s="18"/>
      <c r="F662" s="18"/>
    </row>
    <row r="663" spans="5:6" x14ac:dyDescent="0.3">
      <c r="E663" s="18"/>
      <c r="F663" s="18"/>
    </row>
    <row r="664" spans="5:6" x14ac:dyDescent="0.3">
      <c r="E664" s="18"/>
      <c r="F664" s="18"/>
    </row>
    <row r="665" spans="5:6" x14ac:dyDescent="0.3">
      <c r="E665" s="18"/>
      <c r="F665" s="18"/>
    </row>
    <row r="666" spans="5:6" x14ac:dyDescent="0.3">
      <c r="E666" s="18"/>
      <c r="F666" s="18"/>
    </row>
    <row r="667" spans="5:6" x14ac:dyDescent="0.3">
      <c r="E667" s="18"/>
      <c r="F667" s="18"/>
    </row>
    <row r="668" spans="5:6" x14ac:dyDescent="0.3">
      <c r="E668" s="18"/>
      <c r="F668" s="18"/>
    </row>
    <row r="669" spans="5:6" x14ac:dyDescent="0.3">
      <c r="E669" s="18"/>
      <c r="F669" s="18"/>
    </row>
    <row r="670" spans="5:6" x14ac:dyDescent="0.3">
      <c r="E670" s="18"/>
      <c r="F670" s="18"/>
    </row>
    <row r="671" spans="5:6" x14ac:dyDescent="0.3">
      <c r="E671" s="18"/>
      <c r="F671" s="18"/>
    </row>
    <row r="672" spans="5:6" x14ac:dyDescent="0.3">
      <c r="E672" s="18"/>
      <c r="F672" s="18"/>
    </row>
    <row r="673" spans="5:6" x14ac:dyDescent="0.3">
      <c r="E673" s="18"/>
      <c r="F673" s="18"/>
    </row>
    <row r="674" spans="5:6" x14ac:dyDescent="0.3">
      <c r="E674" s="18"/>
      <c r="F674" s="18"/>
    </row>
    <row r="675" spans="5:6" x14ac:dyDescent="0.3">
      <c r="E675" s="18"/>
      <c r="F675" s="18"/>
    </row>
    <row r="676" spans="5:6" x14ac:dyDescent="0.3">
      <c r="E676" s="18"/>
      <c r="F676" s="18"/>
    </row>
    <row r="677" spans="5:6" x14ac:dyDescent="0.3">
      <c r="E677" s="18"/>
      <c r="F677" s="18"/>
    </row>
    <row r="678" spans="5:6" x14ac:dyDescent="0.3">
      <c r="E678" s="18"/>
      <c r="F678" s="18"/>
    </row>
    <row r="679" spans="5:6" x14ac:dyDescent="0.3">
      <c r="E679" s="18"/>
      <c r="F679" s="18"/>
    </row>
    <row r="680" spans="5:6" x14ac:dyDescent="0.3">
      <c r="E680" s="18"/>
      <c r="F680" s="18"/>
    </row>
    <row r="681" spans="5:6" x14ac:dyDescent="0.3">
      <c r="E681" s="18"/>
      <c r="F681" s="18"/>
    </row>
    <row r="682" spans="5:6" x14ac:dyDescent="0.3">
      <c r="E682" s="18"/>
      <c r="F682" s="18"/>
    </row>
    <row r="683" spans="5:6" x14ac:dyDescent="0.3">
      <c r="E683" s="18"/>
      <c r="F683" s="18"/>
    </row>
    <row r="684" spans="5:6" x14ac:dyDescent="0.3">
      <c r="E684" s="18"/>
      <c r="F684" s="18"/>
    </row>
    <row r="685" spans="5:6" x14ac:dyDescent="0.3">
      <c r="E685" s="18"/>
      <c r="F685" s="18"/>
    </row>
    <row r="686" spans="5:6" x14ac:dyDescent="0.3">
      <c r="E686" s="18"/>
      <c r="F686" s="18"/>
    </row>
    <row r="687" spans="5:6" x14ac:dyDescent="0.3">
      <c r="E687" s="18"/>
      <c r="F687" s="18"/>
    </row>
    <row r="688" spans="5:6" x14ac:dyDescent="0.3">
      <c r="E688" s="18"/>
      <c r="F688" s="18"/>
    </row>
    <row r="689" spans="5:6" x14ac:dyDescent="0.3">
      <c r="E689" s="18"/>
      <c r="F689" s="18"/>
    </row>
    <row r="690" spans="5:6" x14ac:dyDescent="0.3">
      <c r="E690" s="18"/>
      <c r="F690" s="18"/>
    </row>
    <row r="691" spans="5:6" x14ac:dyDescent="0.3">
      <c r="E691" s="18"/>
      <c r="F691" s="18"/>
    </row>
    <row r="692" spans="5:6" x14ac:dyDescent="0.3">
      <c r="E692" s="18"/>
      <c r="F692" s="18"/>
    </row>
    <row r="693" spans="5:6" x14ac:dyDescent="0.3">
      <c r="E693" s="18"/>
      <c r="F693" s="18"/>
    </row>
    <row r="694" spans="5:6" x14ac:dyDescent="0.3">
      <c r="E694" s="18"/>
      <c r="F694" s="18"/>
    </row>
    <row r="695" spans="5:6" x14ac:dyDescent="0.3">
      <c r="E695" s="18"/>
      <c r="F695" s="18"/>
    </row>
    <row r="696" spans="5:6" x14ac:dyDescent="0.3">
      <c r="E696" s="18"/>
      <c r="F696" s="18"/>
    </row>
    <row r="697" spans="5:6" x14ac:dyDescent="0.3">
      <c r="E697" s="18"/>
      <c r="F697" s="18"/>
    </row>
    <row r="698" spans="5:6" x14ac:dyDescent="0.3">
      <c r="E698" s="18"/>
      <c r="F698" s="18"/>
    </row>
    <row r="699" spans="5:6" x14ac:dyDescent="0.3">
      <c r="E699" s="18"/>
      <c r="F699" s="18"/>
    </row>
    <row r="700" spans="5:6" x14ac:dyDescent="0.3">
      <c r="E700" s="18"/>
      <c r="F700" s="18"/>
    </row>
    <row r="701" spans="5:6" x14ac:dyDescent="0.3">
      <c r="E701" s="18"/>
      <c r="F701" s="18"/>
    </row>
    <row r="702" spans="5:6" x14ac:dyDescent="0.3">
      <c r="E702" s="18"/>
      <c r="F702" s="18"/>
    </row>
    <row r="703" spans="5:6" x14ac:dyDescent="0.3">
      <c r="E703" s="18"/>
      <c r="F703" s="18"/>
    </row>
    <row r="704" spans="5:6" x14ac:dyDescent="0.3">
      <c r="E704" s="18"/>
      <c r="F704" s="18"/>
    </row>
    <row r="705" spans="5:6" x14ac:dyDescent="0.3">
      <c r="E705" s="18"/>
      <c r="F705" s="18"/>
    </row>
    <row r="706" spans="5:6" x14ac:dyDescent="0.3">
      <c r="E706" s="18"/>
      <c r="F706" s="18"/>
    </row>
    <row r="707" spans="5:6" x14ac:dyDescent="0.3">
      <c r="E707" s="18"/>
      <c r="F707" s="18"/>
    </row>
    <row r="708" spans="5:6" x14ac:dyDescent="0.3">
      <c r="E708" s="18"/>
      <c r="F708" s="18"/>
    </row>
    <row r="709" spans="5:6" x14ac:dyDescent="0.3">
      <c r="E709" s="18"/>
      <c r="F709" s="18"/>
    </row>
    <row r="710" spans="5:6" x14ac:dyDescent="0.3">
      <c r="E710" s="18"/>
      <c r="F710" s="18"/>
    </row>
    <row r="711" spans="5:6" x14ac:dyDescent="0.3">
      <c r="E711" s="18"/>
      <c r="F711" s="18"/>
    </row>
    <row r="712" spans="5:6" x14ac:dyDescent="0.3">
      <c r="E712" s="18"/>
      <c r="F712" s="18"/>
    </row>
    <row r="713" spans="5:6" x14ac:dyDescent="0.3">
      <c r="E713" s="18"/>
      <c r="F713" s="18"/>
    </row>
    <row r="714" spans="5:6" x14ac:dyDescent="0.3">
      <c r="E714" s="18"/>
      <c r="F714" s="18"/>
    </row>
    <row r="715" spans="5:6" x14ac:dyDescent="0.3">
      <c r="E715" s="18"/>
      <c r="F715" s="18"/>
    </row>
    <row r="716" spans="5:6" x14ac:dyDescent="0.3">
      <c r="E716" s="18"/>
      <c r="F716" s="18"/>
    </row>
    <row r="717" spans="5:6" x14ac:dyDescent="0.3">
      <c r="E717" s="18"/>
      <c r="F717" s="18"/>
    </row>
    <row r="718" spans="5:6" x14ac:dyDescent="0.3">
      <c r="E718" s="18"/>
      <c r="F718" s="18"/>
    </row>
    <row r="719" spans="5:6" x14ac:dyDescent="0.3">
      <c r="E719" s="18"/>
      <c r="F719" s="18"/>
    </row>
    <row r="720" spans="5:6" x14ac:dyDescent="0.3">
      <c r="E720" s="18"/>
      <c r="F720" s="18"/>
    </row>
    <row r="721" spans="5:6" x14ac:dyDescent="0.3">
      <c r="E721" s="18"/>
      <c r="F721" s="18"/>
    </row>
    <row r="722" spans="5:6" x14ac:dyDescent="0.3">
      <c r="E722" s="18"/>
      <c r="F722" s="18"/>
    </row>
    <row r="723" spans="5:6" x14ac:dyDescent="0.3">
      <c r="E723" s="18"/>
      <c r="F723" s="18"/>
    </row>
    <row r="724" spans="5:6" x14ac:dyDescent="0.3">
      <c r="E724" s="18"/>
      <c r="F724" s="18"/>
    </row>
    <row r="725" spans="5:6" x14ac:dyDescent="0.3">
      <c r="E725" s="18"/>
      <c r="F725" s="18"/>
    </row>
    <row r="726" spans="5:6" x14ac:dyDescent="0.3">
      <c r="E726" s="18"/>
      <c r="F726" s="18"/>
    </row>
    <row r="727" spans="5:6" x14ac:dyDescent="0.3">
      <c r="E727" s="18"/>
      <c r="F727" s="18"/>
    </row>
    <row r="728" spans="5:6" x14ac:dyDescent="0.3">
      <c r="E728" s="18"/>
      <c r="F728" s="18"/>
    </row>
    <row r="729" spans="5:6" x14ac:dyDescent="0.3">
      <c r="E729" s="18"/>
      <c r="F729" s="18"/>
    </row>
    <row r="730" spans="5:6" x14ac:dyDescent="0.3">
      <c r="E730" s="18"/>
      <c r="F730" s="18"/>
    </row>
    <row r="731" spans="5:6" x14ac:dyDescent="0.3">
      <c r="E731" s="18"/>
      <c r="F731" s="18"/>
    </row>
    <row r="732" spans="5:6" x14ac:dyDescent="0.3">
      <c r="E732" s="18"/>
      <c r="F732" s="18"/>
    </row>
    <row r="733" spans="5:6" x14ac:dyDescent="0.3">
      <c r="E733" s="18"/>
      <c r="F733" s="18"/>
    </row>
    <row r="734" spans="5:6" x14ac:dyDescent="0.3">
      <c r="E734" s="18"/>
      <c r="F734" s="18"/>
    </row>
    <row r="735" spans="5:6" x14ac:dyDescent="0.3">
      <c r="E735" s="18"/>
      <c r="F735" s="18"/>
    </row>
    <row r="736" spans="5:6" x14ac:dyDescent="0.3">
      <c r="E736" s="18"/>
      <c r="F736" s="18"/>
    </row>
    <row r="737" spans="5:6" x14ac:dyDescent="0.3">
      <c r="E737" s="18"/>
      <c r="F737" s="18"/>
    </row>
    <row r="738" spans="5:6" x14ac:dyDescent="0.3">
      <c r="E738" s="18"/>
      <c r="F738" s="18"/>
    </row>
    <row r="739" spans="5:6" x14ac:dyDescent="0.3">
      <c r="E739" s="18"/>
      <c r="F739" s="18"/>
    </row>
    <row r="740" spans="5:6" x14ac:dyDescent="0.3">
      <c r="E740" s="18"/>
      <c r="F740" s="18"/>
    </row>
    <row r="741" spans="5:6" x14ac:dyDescent="0.3">
      <c r="E741" s="18"/>
      <c r="F741" s="18"/>
    </row>
    <row r="742" spans="5:6" x14ac:dyDescent="0.3">
      <c r="E742" s="18"/>
      <c r="F742" s="18"/>
    </row>
    <row r="743" spans="5:6" x14ac:dyDescent="0.3">
      <c r="E743" s="18"/>
      <c r="F743" s="18"/>
    </row>
    <row r="744" spans="5:6" x14ac:dyDescent="0.3">
      <c r="E744" s="18"/>
      <c r="F744" s="18"/>
    </row>
    <row r="745" spans="5:6" x14ac:dyDescent="0.3">
      <c r="E745" s="18"/>
      <c r="F745" s="18"/>
    </row>
    <row r="746" spans="5:6" x14ac:dyDescent="0.3">
      <c r="E746" s="18"/>
      <c r="F746" s="18"/>
    </row>
    <row r="747" spans="5:6" x14ac:dyDescent="0.3">
      <c r="E747" s="18"/>
      <c r="F747" s="18"/>
    </row>
    <row r="748" spans="5:6" x14ac:dyDescent="0.3">
      <c r="E748" s="18"/>
      <c r="F748" s="18"/>
    </row>
    <row r="749" spans="5:6" x14ac:dyDescent="0.3">
      <c r="E749" s="18"/>
      <c r="F749" s="18"/>
    </row>
    <row r="750" spans="5:6" x14ac:dyDescent="0.3">
      <c r="E750" s="18"/>
      <c r="F750" s="18"/>
    </row>
    <row r="751" spans="5:6" x14ac:dyDescent="0.3">
      <c r="E751" s="18"/>
      <c r="F751" s="18"/>
    </row>
    <row r="752" spans="5:6" x14ac:dyDescent="0.3">
      <c r="E752" s="18"/>
      <c r="F752" s="18"/>
    </row>
    <row r="753" spans="5:6" x14ac:dyDescent="0.3">
      <c r="E753" s="18"/>
      <c r="F753" s="18"/>
    </row>
    <row r="754" spans="5:6" x14ac:dyDescent="0.3">
      <c r="E754" s="18"/>
      <c r="F754" s="18"/>
    </row>
    <row r="755" spans="5:6" x14ac:dyDescent="0.3">
      <c r="E755" s="18"/>
      <c r="F755" s="18"/>
    </row>
    <row r="756" spans="5:6" x14ac:dyDescent="0.3">
      <c r="E756" s="18"/>
      <c r="F756" s="18"/>
    </row>
    <row r="757" spans="5:6" x14ac:dyDescent="0.3">
      <c r="E757" s="18"/>
      <c r="F757" s="18"/>
    </row>
    <row r="758" spans="5:6" x14ac:dyDescent="0.3">
      <c r="E758" s="18"/>
      <c r="F758" s="18"/>
    </row>
    <row r="759" spans="5:6" x14ac:dyDescent="0.3">
      <c r="E759" s="18"/>
      <c r="F759" s="18"/>
    </row>
    <row r="760" spans="5:6" x14ac:dyDescent="0.3">
      <c r="E760" s="18"/>
      <c r="F760" s="18"/>
    </row>
    <row r="761" spans="5:6" x14ac:dyDescent="0.3">
      <c r="E761" s="18"/>
      <c r="F761" s="18"/>
    </row>
    <row r="762" spans="5:6" x14ac:dyDescent="0.3">
      <c r="E762" s="18"/>
      <c r="F762" s="18"/>
    </row>
    <row r="763" spans="5:6" x14ac:dyDescent="0.3">
      <c r="E763" s="18"/>
      <c r="F763" s="18"/>
    </row>
    <row r="764" spans="5:6" x14ac:dyDescent="0.3">
      <c r="E764" s="18"/>
      <c r="F764" s="18"/>
    </row>
    <row r="765" spans="5:6" x14ac:dyDescent="0.3">
      <c r="E765" s="18"/>
      <c r="F765" s="18"/>
    </row>
    <row r="766" spans="5:6" x14ac:dyDescent="0.3">
      <c r="E766" s="18"/>
      <c r="F766" s="18"/>
    </row>
    <row r="767" spans="5:6" x14ac:dyDescent="0.3">
      <c r="E767" s="18"/>
      <c r="F767" s="18"/>
    </row>
    <row r="768" spans="5:6" x14ac:dyDescent="0.3">
      <c r="E768" s="18"/>
      <c r="F768" s="18"/>
    </row>
    <row r="769" spans="5:6" x14ac:dyDescent="0.3">
      <c r="E769" s="18"/>
      <c r="F769" s="18"/>
    </row>
    <row r="770" spans="5:6" x14ac:dyDescent="0.3">
      <c r="E770" s="18"/>
      <c r="F770" s="18"/>
    </row>
    <row r="771" spans="5:6" x14ac:dyDescent="0.3">
      <c r="E771" s="18"/>
      <c r="F771" s="18"/>
    </row>
    <row r="772" spans="5:6" x14ac:dyDescent="0.3">
      <c r="E772" s="18"/>
      <c r="F772" s="18"/>
    </row>
    <row r="773" spans="5:6" x14ac:dyDescent="0.3">
      <c r="E773" s="18"/>
      <c r="F773" s="18"/>
    </row>
    <row r="774" spans="5:6" x14ac:dyDescent="0.3">
      <c r="E774" s="18"/>
      <c r="F774" s="18"/>
    </row>
    <row r="775" spans="5:6" x14ac:dyDescent="0.3">
      <c r="E775" s="18"/>
      <c r="F775" s="18"/>
    </row>
    <row r="776" spans="5:6" x14ac:dyDescent="0.3">
      <c r="E776" s="18"/>
      <c r="F776" s="18"/>
    </row>
    <row r="777" spans="5:6" x14ac:dyDescent="0.3">
      <c r="E777" s="18"/>
      <c r="F777" s="18"/>
    </row>
    <row r="778" spans="5:6" x14ac:dyDescent="0.3">
      <c r="E778" s="18"/>
      <c r="F778" s="18"/>
    </row>
    <row r="779" spans="5:6" x14ac:dyDescent="0.3">
      <c r="E779" s="18"/>
      <c r="F779" s="18"/>
    </row>
    <row r="780" spans="5:6" x14ac:dyDescent="0.3">
      <c r="E780" s="18"/>
      <c r="F780" s="18"/>
    </row>
    <row r="781" spans="5:6" x14ac:dyDescent="0.3">
      <c r="E781" s="18"/>
      <c r="F781" s="18"/>
    </row>
    <row r="782" spans="5:6" x14ac:dyDescent="0.3">
      <c r="E782" s="18"/>
      <c r="F782" s="18"/>
    </row>
    <row r="783" spans="5:6" x14ac:dyDescent="0.3">
      <c r="E783" s="18"/>
      <c r="F783" s="18"/>
    </row>
    <row r="784" spans="5:6" x14ac:dyDescent="0.3">
      <c r="E784" s="18"/>
      <c r="F784" s="18"/>
    </row>
    <row r="785" spans="5:6" x14ac:dyDescent="0.3">
      <c r="E785" s="18"/>
      <c r="F785" s="18"/>
    </row>
    <row r="786" spans="5:6" x14ac:dyDescent="0.3">
      <c r="E786" s="18"/>
      <c r="F786" s="18"/>
    </row>
    <row r="787" spans="5:6" x14ac:dyDescent="0.3">
      <c r="E787" s="18"/>
      <c r="F787" s="18"/>
    </row>
    <row r="788" spans="5:6" x14ac:dyDescent="0.3">
      <c r="E788" s="18"/>
      <c r="F788" s="18"/>
    </row>
    <row r="789" spans="5:6" x14ac:dyDescent="0.3">
      <c r="E789" s="18"/>
      <c r="F789" s="18"/>
    </row>
    <row r="790" spans="5:6" x14ac:dyDescent="0.3">
      <c r="E790" s="18"/>
      <c r="F790" s="18"/>
    </row>
    <row r="791" spans="5:6" x14ac:dyDescent="0.3">
      <c r="E791" s="18"/>
      <c r="F791" s="18"/>
    </row>
    <row r="792" spans="5:6" x14ac:dyDescent="0.3">
      <c r="E792" s="18"/>
      <c r="F792" s="18"/>
    </row>
    <row r="793" spans="5:6" x14ac:dyDescent="0.3">
      <c r="E793" s="18"/>
      <c r="F793" s="18"/>
    </row>
    <row r="794" spans="5:6" x14ac:dyDescent="0.3">
      <c r="E794" s="18"/>
      <c r="F794" s="18"/>
    </row>
    <row r="795" spans="5:6" x14ac:dyDescent="0.3">
      <c r="E795" s="18"/>
      <c r="F795" s="18"/>
    </row>
    <row r="796" spans="5:6" x14ac:dyDescent="0.3">
      <c r="E796" s="18"/>
      <c r="F796" s="18"/>
    </row>
    <row r="797" spans="5:6" x14ac:dyDescent="0.3">
      <c r="E797" s="18"/>
      <c r="F797" s="18"/>
    </row>
    <row r="798" spans="5:6" x14ac:dyDescent="0.3">
      <c r="E798" s="18"/>
      <c r="F798" s="18"/>
    </row>
    <row r="799" spans="5:6" x14ac:dyDescent="0.3">
      <c r="E799" s="18"/>
      <c r="F799" s="18"/>
    </row>
    <row r="800" spans="5:6" x14ac:dyDescent="0.3">
      <c r="E800" s="18"/>
      <c r="F800" s="18"/>
    </row>
    <row r="801" spans="5:6" x14ac:dyDescent="0.3">
      <c r="E801" s="18"/>
      <c r="F801" s="18"/>
    </row>
    <row r="802" spans="5:6" x14ac:dyDescent="0.3">
      <c r="E802" s="18"/>
      <c r="F802" s="18"/>
    </row>
    <row r="803" spans="5:6" x14ac:dyDescent="0.3">
      <c r="E803" s="18"/>
      <c r="F803" s="18"/>
    </row>
    <row r="804" spans="5:6" x14ac:dyDescent="0.3">
      <c r="E804" s="18"/>
      <c r="F804" s="18"/>
    </row>
    <row r="805" spans="5:6" x14ac:dyDescent="0.3">
      <c r="E805" s="18"/>
      <c r="F805" s="18"/>
    </row>
    <row r="806" spans="5:6" x14ac:dyDescent="0.3">
      <c r="E806" s="18"/>
      <c r="F806" s="18"/>
    </row>
    <row r="807" spans="5:6" x14ac:dyDescent="0.3">
      <c r="E807" s="18"/>
      <c r="F807" s="18"/>
    </row>
    <row r="808" spans="5:6" x14ac:dyDescent="0.3">
      <c r="E808" s="18"/>
      <c r="F808" s="18"/>
    </row>
    <row r="809" spans="5:6" x14ac:dyDescent="0.3">
      <c r="E809" s="18"/>
      <c r="F809" s="18"/>
    </row>
    <row r="810" spans="5:6" x14ac:dyDescent="0.3">
      <c r="E810" s="18"/>
      <c r="F810" s="18"/>
    </row>
    <row r="811" spans="5:6" x14ac:dyDescent="0.3">
      <c r="E811" s="18"/>
      <c r="F811" s="18"/>
    </row>
    <row r="812" spans="5:6" x14ac:dyDescent="0.3">
      <c r="E812" s="18"/>
      <c r="F812" s="18"/>
    </row>
    <row r="813" spans="5:6" x14ac:dyDescent="0.3">
      <c r="E813" s="18"/>
      <c r="F813" s="18"/>
    </row>
    <row r="814" spans="5:6" x14ac:dyDescent="0.3">
      <c r="E814" s="18"/>
      <c r="F814" s="18"/>
    </row>
    <row r="815" spans="5:6" x14ac:dyDescent="0.3">
      <c r="E815" s="18"/>
      <c r="F815" s="18"/>
    </row>
    <row r="816" spans="5:6" x14ac:dyDescent="0.3">
      <c r="E816" s="18"/>
      <c r="F816" s="18"/>
    </row>
    <row r="817" spans="5:6" x14ac:dyDescent="0.3">
      <c r="E817" s="18"/>
      <c r="F817" s="18"/>
    </row>
    <row r="818" spans="5:6" x14ac:dyDescent="0.3">
      <c r="E818" s="18"/>
      <c r="F818" s="18"/>
    </row>
    <row r="819" spans="5:6" x14ac:dyDescent="0.3">
      <c r="E819" s="18"/>
      <c r="F819" s="18"/>
    </row>
    <row r="820" spans="5:6" x14ac:dyDescent="0.3">
      <c r="E820" s="18"/>
      <c r="F820" s="18"/>
    </row>
    <row r="821" spans="5:6" x14ac:dyDescent="0.3">
      <c r="E821" s="18"/>
      <c r="F821" s="18"/>
    </row>
    <row r="822" spans="5:6" x14ac:dyDescent="0.3">
      <c r="E822" s="18"/>
      <c r="F822" s="18"/>
    </row>
    <row r="823" spans="5:6" x14ac:dyDescent="0.3">
      <c r="E823" s="18"/>
      <c r="F823" s="18"/>
    </row>
    <row r="824" spans="5:6" x14ac:dyDescent="0.3">
      <c r="E824" s="18"/>
      <c r="F824" s="18"/>
    </row>
    <row r="825" spans="5:6" x14ac:dyDescent="0.3">
      <c r="E825" s="18"/>
      <c r="F825" s="18"/>
    </row>
    <row r="826" spans="5:6" x14ac:dyDescent="0.3">
      <c r="E826" s="18"/>
      <c r="F826" s="18"/>
    </row>
    <row r="827" spans="5:6" x14ac:dyDescent="0.3">
      <c r="E827" s="18"/>
      <c r="F827" s="18"/>
    </row>
    <row r="828" spans="5:6" x14ac:dyDescent="0.3">
      <c r="E828" s="18"/>
      <c r="F828" s="18"/>
    </row>
    <row r="829" spans="5:6" x14ac:dyDescent="0.3">
      <c r="E829" s="18"/>
      <c r="F829" s="18"/>
    </row>
    <row r="830" spans="5:6" x14ac:dyDescent="0.3">
      <c r="E830" s="18"/>
      <c r="F830" s="18"/>
    </row>
    <row r="831" spans="5:6" x14ac:dyDescent="0.3">
      <c r="E831" s="18"/>
      <c r="F831" s="18"/>
    </row>
    <row r="832" spans="5:6" x14ac:dyDescent="0.3">
      <c r="E832" s="18"/>
      <c r="F832" s="18"/>
    </row>
    <row r="833" spans="5:6" x14ac:dyDescent="0.3">
      <c r="E833" s="18"/>
      <c r="F833" s="18"/>
    </row>
    <row r="834" spans="5:6" x14ac:dyDescent="0.3">
      <c r="E834" s="18"/>
      <c r="F834" s="18"/>
    </row>
    <row r="835" spans="5:6" x14ac:dyDescent="0.3">
      <c r="E835" s="18"/>
      <c r="F835" s="18"/>
    </row>
    <row r="836" spans="5:6" x14ac:dyDescent="0.3">
      <c r="E836" s="18"/>
      <c r="F836" s="18"/>
    </row>
    <row r="837" spans="5:6" x14ac:dyDescent="0.3">
      <c r="E837" s="18"/>
      <c r="F837" s="18"/>
    </row>
    <row r="838" spans="5:6" x14ac:dyDescent="0.3">
      <c r="E838" s="18"/>
      <c r="F838" s="18"/>
    </row>
    <row r="839" spans="5:6" x14ac:dyDescent="0.3">
      <c r="E839" s="18"/>
      <c r="F839" s="18"/>
    </row>
    <row r="840" spans="5:6" x14ac:dyDescent="0.3">
      <c r="E840" s="18"/>
      <c r="F840" s="18"/>
    </row>
    <row r="841" spans="5:6" x14ac:dyDescent="0.3">
      <c r="E841" s="18"/>
      <c r="F841" s="18"/>
    </row>
    <row r="842" spans="5:6" x14ac:dyDescent="0.3">
      <c r="E842" s="18"/>
      <c r="F842" s="18"/>
    </row>
    <row r="843" spans="5:6" x14ac:dyDescent="0.3">
      <c r="E843" s="18"/>
      <c r="F843" s="18"/>
    </row>
    <row r="844" spans="5:6" x14ac:dyDescent="0.3">
      <c r="E844" s="18"/>
      <c r="F844" s="18"/>
    </row>
    <row r="845" spans="5:6" x14ac:dyDescent="0.3">
      <c r="E845" s="18"/>
      <c r="F845" s="18"/>
    </row>
    <row r="846" spans="5:6" x14ac:dyDescent="0.3">
      <c r="E846" s="18"/>
      <c r="F846" s="18"/>
    </row>
    <row r="847" spans="5:6" x14ac:dyDescent="0.3">
      <c r="E847" s="18"/>
      <c r="F847" s="18"/>
    </row>
    <row r="848" spans="5:6" x14ac:dyDescent="0.3">
      <c r="E848" s="18"/>
      <c r="F848" s="18"/>
    </row>
    <row r="849" spans="5:6" x14ac:dyDescent="0.3">
      <c r="E849" s="18"/>
      <c r="F849" s="18"/>
    </row>
    <row r="850" spans="5:6" x14ac:dyDescent="0.3">
      <c r="E850" s="18"/>
      <c r="F850" s="18"/>
    </row>
    <row r="851" spans="5:6" x14ac:dyDescent="0.3">
      <c r="E851" s="18"/>
      <c r="F851" s="18"/>
    </row>
    <row r="852" spans="5:6" x14ac:dyDescent="0.3">
      <c r="E852" s="18"/>
      <c r="F852" s="18"/>
    </row>
    <row r="853" spans="5:6" x14ac:dyDescent="0.3">
      <c r="E853" s="18"/>
      <c r="F853" s="18"/>
    </row>
    <row r="854" spans="5:6" x14ac:dyDescent="0.3">
      <c r="E854" s="18"/>
      <c r="F854" s="18"/>
    </row>
    <row r="855" spans="5:6" x14ac:dyDescent="0.3">
      <c r="E855" s="18"/>
      <c r="F855" s="18"/>
    </row>
    <row r="856" spans="5:6" x14ac:dyDescent="0.3">
      <c r="E856" s="18"/>
      <c r="F856" s="18"/>
    </row>
    <row r="857" spans="5:6" x14ac:dyDescent="0.3">
      <c r="E857" s="18"/>
      <c r="F857" s="18"/>
    </row>
    <row r="858" spans="5:6" x14ac:dyDescent="0.3">
      <c r="E858" s="18"/>
      <c r="F858" s="18"/>
    </row>
    <row r="859" spans="5:6" x14ac:dyDescent="0.3">
      <c r="E859" s="18"/>
      <c r="F859" s="18"/>
    </row>
    <row r="860" spans="5:6" x14ac:dyDescent="0.3">
      <c r="E860" s="18"/>
      <c r="F860" s="18"/>
    </row>
    <row r="861" spans="5:6" x14ac:dyDescent="0.3">
      <c r="E861" s="18"/>
      <c r="F861" s="18"/>
    </row>
    <row r="862" spans="5:6" x14ac:dyDescent="0.3">
      <c r="E862" s="18"/>
      <c r="F862" s="18"/>
    </row>
    <row r="863" spans="5:6" x14ac:dyDescent="0.3">
      <c r="E863" s="18"/>
      <c r="F863" s="18"/>
    </row>
    <row r="864" spans="5:6" x14ac:dyDescent="0.3">
      <c r="E864" s="18"/>
      <c r="F864" s="18"/>
    </row>
    <row r="865" spans="5:6" x14ac:dyDescent="0.3">
      <c r="E865" s="18"/>
      <c r="F865" s="18"/>
    </row>
    <row r="866" spans="5:6" x14ac:dyDescent="0.3">
      <c r="E866" s="18"/>
      <c r="F866" s="18"/>
    </row>
    <row r="867" spans="5:6" x14ac:dyDescent="0.3">
      <c r="E867" s="18"/>
      <c r="F867" s="18"/>
    </row>
    <row r="868" spans="5:6" x14ac:dyDescent="0.3">
      <c r="E868" s="18"/>
      <c r="F868" s="18"/>
    </row>
    <row r="869" spans="5:6" x14ac:dyDescent="0.3">
      <c r="E869" s="18"/>
      <c r="F869" s="18"/>
    </row>
    <row r="870" spans="5:6" x14ac:dyDescent="0.3">
      <c r="E870" s="18"/>
      <c r="F870" s="18"/>
    </row>
    <row r="871" spans="5:6" x14ac:dyDescent="0.3">
      <c r="E871" s="18"/>
      <c r="F871" s="18"/>
    </row>
    <row r="872" spans="5:6" x14ac:dyDescent="0.3">
      <c r="E872" s="18"/>
      <c r="F872" s="18"/>
    </row>
    <row r="873" spans="5:6" x14ac:dyDescent="0.3">
      <c r="E873" s="18"/>
      <c r="F873" s="18"/>
    </row>
    <row r="874" spans="5:6" x14ac:dyDescent="0.3">
      <c r="E874" s="18"/>
      <c r="F874" s="18"/>
    </row>
    <row r="875" spans="5:6" x14ac:dyDescent="0.3">
      <c r="E875" s="18"/>
      <c r="F875" s="18"/>
    </row>
    <row r="876" spans="5:6" x14ac:dyDescent="0.3">
      <c r="E876" s="18"/>
      <c r="F876" s="18"/>
    </row>
    <row r="877" spans="5:6" x14ac:dyDescent="0.3">
      <c r="E877" s="18"/>
      <c r="F877" s="18"/>
    </row>
    <row r="878" spans="5:6" x14ac:dyDescent="0.3">
      <c r="E878" s="18"/>
      <c r="F878" s="18"/>
    </row>
    <row r="879" spans="5:6" x14ac:dyDescent="0.3">
      <c r="E879" s="18"/>
      <c r="F879" s="18"/>
    </row>
    <row r="880" spans="5:6" x14ac:dyDescent="0.3">
      <c r="E880" s="18"/>
      <c r="F880" s="18"/>
    </row>
    <row r="881" spans="5:6" x14ac:dyDescent="0.3">
      <c r="E881" s="18"/>
      <c r="F881" s="18"/>
    </row>
    <row r="882" spans="5:6" x14ac:dyDescent="0.3">
      <c r="E882" s="18"/>
      <c r="F882" s="18"/>
    </row>
    <row r="883" spans="5:6" x14ac:dyDescent="0.3">
      <c r="E883" s="18"/>
      <c r="F883" s="18"/>
    </row>
    <row r="884" spans="5:6" x14ac:dyDescent="0.3">
      <c r="E884" s="18"/>
      <c r="F884" s="18"/>
    </row>
    <row r="885" spans="5:6" x14ac:dyDescent="0.3">
      <c r="E885" s="18"/>
      <c r="F885" s="18"/>
    </row>
    <row r="886" spans="5:6" x14ac:dyDescent="0.3">
      <c r="E886" s="18"/>
      <c r="F886" s="18"/>
    </row>
    <row r="887" spans="5:6" x14ac:dyDescent="0.3">
      <c r="E887" s="18"/>
      <c r="F887" s="18"/>
    </row>
    <row r="888" spans="5:6" x14ac:dyDescent="0.3">
      <c r="E888" s="18"/>
      <c r="F888" s="18"/>
    </row>
    <row r="889" spans="5:6" x14ac:dyDescent="0.3">
      <c r="E889" s="18"/>
      <c r="F889" s="18"/>
    </row>
    <row r="890" spans="5:6" x14ac:dyDescent="0.3">
      <c r="E890" s="18"/>
      <c r="F890" s="18"/>
    </row>
    <row r="891" spans="5:6" x14ac:dyDescent="0.3">
      <c r="E891" s="18"/>
      <c r="F891" s="18"/>
    </row>
    <row r="892" spans="5:6" x14ac:dyDescent="0.3">
      <c r="E892" s="18"/>
      <c r="F892" s="18"/>
    </row>
    <row r="893" spans="5:6" x14ac:dyDescent="0.3">
      <c r="E893" s="18"/>
      <c r="F893" s="18"/>
    </row>
    <row r="894" spans="5:6" x14ac:dyDescent="0.3">
      <c r="E894" s="18"/>
      <c r="F894" s="18"/>
    </row>
    <row r="895" spans="5:6" x14ac:dyDescent="0.3">
      <c r="E895" s="18"/>
      <c r="F895" s="18"/>
    </row>
    <row r="896" spans="5:6" x14ac:dyDescent="0.3">
      <c r="E896" s="18"/>
      <c r="F896" s="18"/>
    </row>
    <row r="897" spans="5:6" x14ac:dyDescent="0.3">
      <c r="E897" s="18"/>
      <c r="F897" s="18"/>
    </row>
    <row r="898" spans="5:6" x14ac:dyDescent="0.3">
      <c r="E898" s="18"/>
      <c r="F898" s="18"/>
    </row>
    <row r="899" spans="5:6" x14ac:dyDescent="0.3">
      <c r="E899" s="18"/>
      <c r="F899" s="18"/>
    </row>
    <row r="900" spans="5:6" x14ac:dyDescent="0.3">
      <c r="E900" s="18"/>
      <c r="F900" s="18"/>
    </row>
    <row r="901" spans="5:6" x14ac:dyDescent="0.3">
      <c r="E901" s="18"/>
      <c r="F901" s="18"/>
    </row>
    <row r="902" spans="5:6" x14ac:dyDescent="0.3">
      <c r="E902" s="18"/>
      <c r="F902" s="18"/>
    </row>
    <row r="903" spans="5:6" x14ac:dyDescent="0.3">
      <c r="E903" s="18"/>
      <c r="F903" s="18"/>
    </row>
    <row r="904" spans="5:6" x14ac:dyDescent="0.3">
      <c r="E904" s="18"/>
      <c r="F904" s="18"/>
    </row>
    <row r="905" spans="5:6" x14ac:dyDescent="0.3">
      <c r="E905" s="18"/>
      <c r="F905" s="18"/>
    </row>
    <row r="906" spans="5:6" x14ac:dyDescent="0.3">
      <c r="E906" s="18"/>
      <c r="F906" s="18"/>
    </row>
    <row r="907" spans="5:6" x14ac:dyDescent="0.3">
      <c r="E907" s="18"/>
      <c r="F907" s="18"/>
    </row>
    <row r="908" spans="5:6" x14ac:dyDescent="0.3">
      <c r="E908" s="18"/>
      <c r="F908" s="18"/>
    </row>
    <row r="909" spans="5:6" x14ac:dyDescent="0.3">
      <c r="E909" s="18"/>
      <c r="F909" s="18"/>
    </row>
    <row r="910" spans="5:6" x14ac:dyDescent="0.3">
      <c r="E910" s="18"/>
      <c r="F910" s="18"/>
    </row>
    <row r="911" spans="5:6" x14ac:dyDescent="0.3">
      <c r="E911" s="18"/>
      <c r="F911" s="18"/>
    </row>
    <row r="912" spans="5:6" x14ac:dyDescent="0.3">
      <c r="E912" s="18"/>
      <c r="F912" s="18"/>
    </row>
    <row r="913" spans="5:6" x14ac:dyDescent="0.3">
      <c r="E913" s="18"/>
      <c r="F913" s="18"/>
    </row>
    <row r="914" spans="5:6" x14ac:dyDescent="0.3">
      <c r="E914" s="18"/>
      <c r="F914" s="18"/>
    </row>
    <row r="915" spans="5:6" x14ac:dyDescent="0.3">
      <c r="E915" s="18"/>
      <c r="F915" s="18"/>
    </row>
    <row r="916" spans="5:6" x14ac:dyDescent="0.3">
      <c r="E916" s="18"/>
      <c r="F916" s="18"/>
    </row>
    <row r="917" spans="5:6" x14ac:dyDescent="0.3">
      <c r="E917" s="18"/>
      <c r="F917" s="18"/>
    </row>
    <row r="918" spans="5:6" x14ac:dyDescent="0.3">
      <c r="E918" s="18"/>
      <c r="F918" s="18"/>
    </row>
    <row r="919" spans="5:6" x14ac:dyDescent="0.3">
      <c r="E919" s="18"/>
      <c r="F919" s="18"/>
    </row>
    <row r="920" spans="5:6" x14ac:dyDescent="0.3">
      <c r="E920" s="18"/>
      <c r="F920" s="18"/>
    </row>
    <row r="921" spans="5:6" x14ac:dyDescent="0.3">
      <c r="E921" s="18"/>
      <c r="F921" s="18"/>
    </row>
    <row r="922" spans="5:6" x14ac:dyDescent="0.3">
      <c r="E922" s="18"/>
      <c r="F922" s="18"/>
    </row>
    <row r="923" spans="5:6" x14ac:dyDescent="0.3">
      <c r="E923" s="18"/>
      <c r="F923" s="18"/>
    </row>
    <row r="924" spans="5:6" x14ac:dyDescent="0.3">
      <c r="E924" s="18"/>
      <c r="F924" s="18"/>
    </row>
    <row r="925" spans="5:6" x14ac:dyDescent="0.3">
      <c r="E925" s="18"/>
      <c r="F925" s="18"/>
    </row>
    <row r="926" spans="5:6" x14ac:dyDescent="0.3">
      <c r="E926" s="18"/>
      <c r="F926" s="18"/>
    </row>
    <row r="927" spans="5:6" x14ac:dyDescent="0.3">
      <c r="E927" s="18"/>
      <c r="F927" s="18"/>
    </row>
    <row r="928" spans="5:6" x14ac:dyDescent="0.3">
      <c r="E928" s="18"/>
      <c r="F928" s="18"/>
    </row>
    <row r="929" spans="5:6" x14ac:dyDescent="0.3">
      <c r="E929" s="18"/>
      <c r="F929" s="18"/>
    </row>
    <row r="930" spans="5:6" x14ac:dyDescent="0.3">
      <c r="E930" s="18"/>
      <c r="F930" s="18"/>
    </row>
    <row r="931" spans="5:6" x14ac:dyDescent="0.3">
      <c r="E931" s="18"/>
      <c r="F931" s="18"/>
    </row>
    <row r="932" spans="5:6" x14ac:dyDescent="0.3">
      <c r="E932" s="18"/>
      <c r="F932" s="18"/>
    </row>
    <row r="933" spans="5:6" x14ac:dyDescent="0.3">
      <c r="E933" s="18"/>
      <c r="F933" s="18"/>
    </row>
    <row r="934" spans="5:6" x14ac:dyDescent="0.3">
      <c r="E934" s="18"/>
      <c r="F934" s="18"/>
    </row>
    <row r="935" spans="5:6" x14ac:dyDescent="0.3">
      <c r="E935" s="18"/>
      <c r="F935" s="18"/>
    </row>
    <row r="936" spans="5:6" x14ac:dyDescent="0.3">
      <c r="E936" s="18"/>
      <c r="F936" s="18"/>
    </row>
    <row r="937" spans="5:6" x14ac:dyDescent="0.3">
      <c r="E937" s="18"/>
      <c r="F937" s="18"/>
    </row>
    <row r="938" spans="5:6" x14ac:dyDescent="0.3">
      <c r="E938" s="18"/>
      <c r="F938" s="18"/>
    </row>
    <row r="939" spans="5:6" x14ac:dyDescent="0.3">
      <c r="E939" s="18"/>
      <c r="F939" s="18"/>
    </row>
    <row r="940" spans="5:6" x14ac:dyDescent="0.3">
      <c r="E940" s="18"/>
      <c r="F940" s="18"/>
    </row>
    <row r="941" spans="5:6" x14ac:dyDescent="0.3">
      <c r="E941" s="18"/>
      <c r="F941" s="18"/>
    </row>
    <row r="942" spans="5:6" x14ac:dyDescent="0.3">
      <c r="E942" s="18"/>
      <c r="F942" s="18"/>
    </row>
    <row r="943" spans="5:6" x14ac:dyDescent="0.3">
      <c r="E943" s="18"/>
      <c r="F943" s="18"/>
    </row>
    <row r="944" spans="5:6" x14ac:dyDescent="0.3">
      <c r="E944" s="18"/>
      <c r="F944" s="18"/>
    </row>
    <row r="945" spans="5:6" x14ac:dyDescent="0.3">
      <c r="E945" s="18"/>
      <c r="F945" s="18"/>
    </row>
    <row r="946" spans="5:6" x14ac:dyDescent="0.3">
      <c r="E946" s="18"/>
      <c r="F946" s="18"/>
    </row>
    <row r="947" spans="5:6" x14ac:dyDescent="0.3">
      <c r="E947" s="18"/>
      <c r="F947" s="18"/>
    </row>
    <row r="948" spans="5:6" x14ac:dyDescent="0.3">
      <c r="E948" s="18"/>
      <c r="F948" s="18"/>
    </row>
    <row r="949" spans="5:6" x14ac:dyDescent="0.3">
      <c r="E949" s="18"/>
      <c r="F949" s="18"/>
    </row>
    <row r="950" spans="5:6" x14ac:dyDescent="0.3">
      <c r="E950" s="18"/>
      <c r="F950" s="18"/>
    </row>
    <row r="951" spans="5:6" x14ac:dyDescent="0.3">
      <c r="E951" s="18"/>
      <c r="F951" s="18"/>
    </row>
    <row r="952" spans="5:6" x14ac:dyDescent="0.3">
      <c r="E952" s="18"/>
      <c r="F952" s="18"/>
    </row>
    <row r="953" spans="5:6" x14ac:dyDescent="0.3">
      <c r="E953" s="18"/>
      <c r="F953" s="18"/>
    </row>
    <row r="954" spans="5:6" x14ac:dyDescent="0.3">
      <c r="E954" s="18"/>
      <c r="F954" s="18"/>
    </row>
    <row r="955" spans="5:6" x14ac:dyDescent="0.3">
      <c r="E955" s="18"/>
      <c r="F955" s="18"/>
    </row>
    <row r="956" spans="5:6" x14ac:dyDescent="0.3">
      <c r="E956" s="18"/>
      <c r="F956" s="18"/>
    </row>
    <row r="957" spans="5:6" x14ac:dyDescent="0.3">
      <c r="E957" s="18"/>
      <c r="F957" s="18"/>
    </row>
    <row r="958" spans="5:6" x14ac:dyDescent="0.3">
      <c r="E958" s="18"/>
      <c r="F958" s="18"/>
    </row>
    <row r="959" spans="5:6" x14ac:dyDescent="0.3">
      <c r="E959" s="18"/>
      <c r="F959" s="18"/>
    </row>
    <row r="960" spans="5:6" x14ac:dyDescent="0.3">
      <c r="E960" s="18"/>
      <c r="F960" s="18"/>
    </row>
    <row r="961" spans="5:6" x14ac:dyDescent="0.3">
      <c r="E961" s="18"/>
      <c r="F961" s="18"/>
    </row>
    <row r="962" spans="5:6" x14ac:dyDescent="0.3">
      <c r="E962" s="18"/>
      <c r="F962" s="18"/>
    </row>
    <row r="963" spans="5:6" x14ac:dyDescent="0.3">
      <c r="E963" s="18"/>
      <c r="F963" s="18"/>
    </row>
    <row r="964" spans="5:6" x14ac:dyDescent="0.3">
      <c r="E964" s="18"/>
      <c r="F964" s="18"/>
    </row>
    <row r="965" spans="5:6" x14ac:dyDescent="0.3">
      <c r="E965" s="18"/>
      <c r="F965" s="18"/>
    </row>
    <row r="966" spans="5:6" x14ac:dyDescent="0.3">
      <c r="E966" s="18"/>
      <c r="F966" s="18"/>
    </row>
    <row r="967" spans="5:6" x14ac:dyDescent="0.3">
      <c r="E967" s="18"/>
      <c r="F967" s="18"/>
    </row>
    <row r="968" spans="5:6" x14ac:dyDescent="0.3">
      <c r="E968" s="18"/>
      <c r="F968" s="18"/>
    </row>
    <row r="969" spans="5:6" x14ac:dyDescent="0.3">
      <c r="E969" s="18"/>
      <c r="F969" s="18"/>
    </row>
    <row r="970" spans="5:6" x14ac:dyDescent="0.3">
      <c r="E970" s="18"/>
      <c r="F970" s="18"/>
    </row>
    <row r="971" spans="5:6" x14ac:dyDescent="0.3">
      <c r="E971" s="18"/>
      <c r="F971" s="18"/>
    </row>
    <row r="972" spans="5:6" x14ac:dyDescent="0.3">
      <c r="E972" s="18"/>
      <c r="F972" s="18"/>
    </row>
    <row r="973" spans="5:6" x14ac:dyDescent="0.3">
      <c r="E973" s="18"/>
      <c r="F973" s="18"/>
    </row>
    <row r="974" spans="5:6" x14ac:dyDescent="0.3">
      <c r="E974" s="18"/>
      <c r="F974" s="18"/>
    </row>
    <row r="975" spans="5:6" x14ac:dyDescent="0.3">
      <c r="E975" s="18"/>
      <c r="F975" s="18"/>
    </row>
    <row r="976" spans="5:6" x14ac:dyDescent="0.3">
      <c r="E976" s="18"/>
      <c r="F976" s="18"/>
    </row>
    <row r="977" spans="5:6" x14ac:dyDescent="0.3">
      <c r="E977" s="18"/>
      <c r="F977" s="18"/>
    </row>
    <row r="978" spans="5:6" x14ac:dyDescent="0.3">
      <c r="E978" s="18"/>
      <c r="F978" s="18"/>
    </row>
    <row r="979" spans="5:6" x14ac:dyDescent="0.3">
      <c r="E979" s="18"/>
      <c r="F979" s="18"/>
    </row>
    <row r="980" spans="5:6" x14ac:dyDescent="0.3">
      <c r="E980" s="18"/>
      <c r="F980" s="18"/>
    </row>
    <row r="981" spans="5:6" x14ac:dyDescent="0.3">
      <c r="E981" s="18"/>
      <c r="F981" s="18"/>
    </row>
    <row r="982" spans="5:6" x14ac:dyDescent="0.3">
      <c r="E982" s="18"/>
      <c r="F982" s="18"/>
    </row>
    <row r="983" spans="5:6" x14ac:dyDescent="0.3">
      <c r="E983" s="18"/>
      <c r="F983" s="18"/>
    </row>
    <row r="984" spans="5:6" x14ac:dyDescent="0.3">
      <c r="E984" s="18"/>
      <c r="F984" s="18"/>
    </row>
    <row r="985" spans="5:6" x14ac:dyDescent="0.3">
      <c r="E985" s="18"/>
      <c r="F985" s="18"/>
    </row>
    <row r="986" spans="5:6" x14ac:dyDescent="0.3">
      <c r="E986" s="18"/>
      <c r="F986" s="18"/>
    </row>
    <row r="987" spans="5:6" x14ac:dyDescent="0.3">
      <c r="E987" s="18"/>
      <c r="F987" s="18"/>
    </row>
    <row r="988" spans="5:6" x14ac:dyDescent="0.3">
      <c r="E988" s="18"/>
      <c r="F988" s="18"/>
    </row>
    <row r="989" spans="5:6" x14ac:dyDescent="0.3">
      <c r="E989" s="18"/>
      <c r="F989" s="18"/>
    </row>
    <row r="990" spans="5:6" x14ac:dyDescent="0.3">
      <c r="E990" s="18"/>
      <c r="F990" s="18"/>
    </row>
    <row r="991" spans="5:6" x14ac:dyDescent="0.3">
      <c r="E991" s="18"/>
      <c r="F991" s="18"/>
    </row>
    <row r="992" spans="5:6" x14ac:dyDescent="0.3">
      <c r="E992" s="18"/>
      <c r="F992" s="18"/>
    </row>
    <row r="993" spans="5:6" x14ac:dyDescent="0.3">
      <c r="E993" s="18"/>
      <c r="F993" s="18"/>
    </row>
    <row r="994" spans="5:6" x14ac:dyDescent="0.3">
      <c r="E994" s="18"/>
      <c r="F994" s="18"/>
    </row>
    <row r="995" spans="5:6" x14ac:dyDescent="0.3">
      <c r="E995" s="18"/>
      <c r="F995" s="18"/>
    </row>
    <row r="996" spans="5:6" x14ac:dyDescent="0.3">
      <c r="E996" s="18"/>
      <c r="F996" s="18"/>
    </row>
    <row r="997" spans="5:6" x14ac:dyDescent="0.3">
      <c r="E997" s="18"/>
      <c r="F997" s="18"/>
    </row>
    <row r="998" spans="5:6" x14ac:dyDescent="0.3">
      <c r="E998" s="18"/>
      <c r="F998" s="18"/>
    </row>
    <row r="999" spans="5:6" x14ac:dyDescent="0.3">
      <c r="E999" s="18"/>
      <c r="F999" s="18"/>
    </row>
    <row r="1000" spans="5:6" x14ac:dyDescent="0.3">
      <c r="E1000" s="18"/>
      <c r="F1000" s="18"/>
    </row>
    <row r="1001" spans="5:6" x14ac:dyDescent="0.3">
      <c r="E1001" s="18"/>
      <c r="F1001" s="18"/>
    </row>
    <row r="1002" spans="5:6" x14ac:dyDescent="0.3">
      <c r="E1002" s="18"/>
      <c r="F1002" s="18"/>
    </row>
    <row r="1003" spans="5:6" x14ac:dyDescent="0.3">
      <c r="E1003" s="18"/>
      <c r="F1003" s="18"/>
    </row>
    <row r="1004" spans="5:6" x14ac:dyDescent="0.3">
      <c r="E1004" s="18"/>
      <c r="F1004" s="18"/>
    </row>
    <row r="1005" spans="5:6" x14ac:dyDescent="0.3">
      <c r="E1005" s="18"/>
      <c r="F1005" s="18"/>
    </row>
    <row r="1006" spans="5:6" x14ac:dyDescent="0.3">
      <c r="E1006" s="18"/>
      <c r="F1006" s="18"/>
    </row>
    <row r="1007" spans="5:6" x14ac:dyDescent="0.3">
      <c r="E1007" s="18"/>
      <c r="F1007" s="18"/>
    </row>
    <row r="1008" spans="5:6" x14ac:dyDescent="0.3">
      <c r="E1008" s="18"/>
      <c r="F1008" s="18"/>
    </row>
    <row r="1009" spans="5:6" x14ac:dyDescent="0.3">
      <c r="E1009" s="18"/>
      <c r="F1009" s="18"/>
    </row>
    <row r="1010" spans="5:6" x14ac:dyDescent="0.3">
      <c r="E1010" s="18"/>
      <c r="F1010" s="18"/>
    </row>
    <row r="1011" spans="5:6" x14ac:dyDescent="0.3">
      <c r="E1011" s="18"/>
      <c r="F1011" s="18"/>
    </row>
    <row r="1012" spans="5:6" x14ac:dyDescent="0.3">
      <c r="E1012" s="18"/>
      <c r="F1012" s="18"/>
    </row>
    <row r="1013" spans="5:6" x14ac:dyDescent="0.3">
      <c r="E1013" s="18"/>
      <c r="F1013" s="18"/>
    </row>
    <row r="1014" spans="5:6" x14ac:dyDescent="0.3">
      <c r="E1014" s="18"/>
      <c r="F1014" s="18"/>
    </row>
    <row r="1015" spans="5:6" x14ac:dyDescent="0.3">
      <c r="E1015" s="18"/>
      <c r="F1015" s="18"/>
    </row>
    <row r="1016" spans="5:6" x14ac:dyDescent="0.3">
      <c r="E1016" s="18"/>
      <c r="F1016" s="18"/>
    </row>
    <row r="1017" spans="5:6" x14ac:dyDescent="0.3">
      <c r="E1017" s="18"/>
      <c r="F1017" s="18"/>
    </row>
    <row r="1018" spans="5:6" x14ac:dyDescent="0.3">
      <c r="E1018" s="18"/>
      <c r="F1018" s="18"/>
    </row>
    <row r="1019" spans="5:6" x14ac:dyDescent="0.3">
      <c r="E1019" s="18"/>
      <c r="F1019" s="18"/>
    </row>
    <row r="1020" spans="5:6" x14ac:dyDescent="0.3">
      <c r="E1020" s="18"/>
      <c r="F1020" s="18"/>
    </row>
    <row r="1021" spans="5:6" x14ac:dyDescent="0.3">
      <c r="E1021" s="18"/>
      <c r="F1021" s="18"/>
    </row>
    <row r="1022" spans="5:6" x14ac:dyDescent="0.3">
      <c r="E1022" s="18"/>
      <c r="F1022" s="18"/>
    </row>
    <row r="1023" spans="5:6" x14ac:dyDescent="0.3">
      <c r="E1023" s="18"/>
      <c r="F1023" s="18"/>
    </row>
    <row r="1024" spans="5:6" x14ac:dyDescent="0.3">
      <c r="E1024" s="18"/>
      <c r="F1024" s="18"/>
    </row>
    <row r="1025" spans="5:6" x14ac:dyDescent="0.3">
      <c r="E1025" s="18"/>
      <c r="F1025" s="18"/>
    </row>
    <row r="1026" spans="5:6" x14ac:dyDescent="0.3">
      <c r="E1026" s="18"/>
      <c r="F1026" s="18"/>
    </row>
    <row r="1027" spans="5:6" x14ac:dyDescent="0.3">
      <c r="E1027" s="18"/>
      <c r="F1027" s="18"/>
    </row>
    <row r="1028" spans="5:6" x14ac:dyDescent="0.3">
      <c r="E1028" s="18"/>
      <c r="F1028" s="18"/>
    </row>
    <row r="1029" spans="5:6" x14ac:dyDescent="0.3">
      <c r="E1029" s="18"/>
      <c r="F1029" s="18"/>
    </row>
    <row r="1030" spans="5:6" x14ac:dyDescent="0.3">
      <c r="E1030" s="18"/>
      <c r="F1030" s="18"/>
    </row>
    <row r="1031" spans="5:6" x14ac:dyDescent="0.3">
      <c r="E1031" s="18"/>
      <c r="F1031" s="18"/>
    </row>
    <row r="1032" spans="5:6" x14ac:dyDescent="0.3">
      <c r="E1032" s="18"/>
      <c r="F1032" s="18"/>
    </row>
    <row r="1033" spans="5:6" x14ac:dyDescent="0.3">
      <c r="E1033" s="18"/>
      <c r="F1033" s="18"/>
    </row>
    <row r="1034" spans="5:6" x14ac:dyDescent="0.3">
      <c r="E1034" s="18"/>
      <c r="F1034" s="18"/>
    </row>
    <row r="1035" spans="5:6" x14ac:dyDescent="0.3">
      <c r="E1035" s="18"/>
      <c r="F1035" s="18"/>
    </row>
    <row r="1036" spans="5:6" x14ac:dyDescent="0.3">
      <c r="E1036" s="18"/>
      <c r="F1036" s="18"/>
    </row>
    <row r="1037" spans="5:6" x14ac:dyDescent="0.3">
      <c r="E1037" s="18"/>
      <c r="F1037" s="18"/>
    </row>
    <row r="1038" spans="5:6" x14ac:dyDescent="0.3">
      <c r="E1038" s="18"/>
      <c r="F1038" s="18"/>
    </row>
    <row r="1039" spans="5:6" x14ac:dyDescent="0.3">
      <c r="E1039" s="18"/>
      <c r="F1039" s="18"/>
    </row>
    <row r="1040" spans="5:6" x14ac:dyDescent="0.3">
      <c r="E1040" s="18"/>
      <c r="F1040" s="18"/>
    </row>
    <row r="1041" spans="5:6" x14ac:dyDescent="0.3">
      <c r="E1041" s="18"/>
      <c r="F1041" s="18"/>
    </row>
    <row r="1042" spans="5:6" x14ac:dyDescent="0.3">
      <c r="E1042" s="18"/>
      <c r="F1042" s="18"/>
    </row>
    <row r="1043" spans="5:6" x14ac:dyDescent="0.3">
      <c r="E1043" s="18"/>
      <c r="F1043" s="18"/>
    </row>
    <row r="1044" spans="5:6" x14ac:dyDescent="0.3">
      <c r="E1044" s="18"/>
      <c r="F1044" s="18"/>
    </row>
    <row r="1045" spans="5:6" x14ac:dyDescent="0.3">
      <c r="E1045" s="18"/>
      <c r="F1045" s="18"/>
    </row>
    <row r="1046" spans="5:6" x14ac:dyDescent="0.3">
      <c r="E1046" s="18"/>
      <c r="F1046" s="18"/>
    </row>
    <row r="1047" spans="5:6" x14ac:dyDescent="0.3">
      <c r="E1047" s="18"/>
      <c r="F1047" s="18"/>
    </row>
    <row r="1048" spans="5:6" x14ac:dyDescent="0.3">
      <c r="E1048" s="18"/>
      <c r="F1048" s="18"/>
    </row>
    <row r="1049" spans="5:6" x14ac:dyDescent="0.3">
      <c r="E1049" s="18"/>
      <c r="F1049" s="18"/>
    </row>
    <row r="1050" spans="5:6" x14ac:dyDescent="0.3">
      <c r="E1050" s="18"/>
      <c r="F1050" s="18"/>
    </row>
    <row r="1051" spans="5:6" x14ac:dyDescent="0.3">
      <c r="E1051" s="18"/>
      <c r="F1051" s="18"/>
    </row>
    <row r="1052" spans="5:6" x14ac:dyDescent="0.3">
      <c r="E1052" s="18"/>
      <c r="F1052" s="18"/>
    </row>
    <row r="1053" spans="5:6" x14ac:dyDescent="0.3">
      <c r="E1053" s="18"/>
      <c r="F1053" s="18"/>
    </row>
    <row r="1054" spans="5:6" x14ac:dyDescent="0.3">
      <c r="E1054" s="18"/>
      <c r="F1054" s="18"/>
    </row>
    <row r="1055" spans="5:6" x14ac:dyDescent="0.3">
      <c r="E1055" s="18"/>
      <c r="F1055" s="18"/>
    </row>
    <row r="1056" spans="5:6" x14ac:dyDescent="0.3">
      <c r="E1056" s="18"/>
      <c r="F1056" s="18"/>
    </row>
    <row r="1057" spans="5:6" x14ac:dyDescent="0.3">
      <c r="E1057" s="18"/>
      <c r="F1057" s="18"/>
    </row>
    <row r="1058" spans="5:6" x14ac:dyDescent="0.3">
      <c r="E1058" s="18"/>
      <c r="F1058" s="18"/>
    </row>
    <row r="1059" spans="5:6" x14ac:dyDescent="0.3">
      <c r="E1059" s="18"/>
      <c r="F1059" s="18"/>
    </row>
    <row r="1060" spans="5:6" x14ac:dyDescent="0.3">
      <c r="E1060" s="18"/>
      <c r="F1060" s="18"/>
    </row>
    <row r="1061" spans="5:6" x14ac:dyDescent="0.3">
      <c r="E1061" s="18"/>
      <c r="F1061" s="18"/>
    </row>
    <row r="1062" spans="5:6" x14ac:dyDescent="0.3">
      <c r="E1062" s="18"/>
      <c r="F1062" s="18"/>
    </row>
    <row r="1063" spans="5:6" x14ac:dyDescent="0.3">
      <c r="E1063" s="18"/>
      <c r="F1063" s="18"/>
    </row>
    <row r="1064" spans="5:6" x14ac:dyDescent="0.3">
      <c r="E1064" s="18"/>
      <c r="F1064" s="18"/>
    </row>
    <row r="1065" spans="5:6" x14ac:dyDescent="0.3">
      <c r="E1065" s="18"/>
      <c r="F1065" s="18"/>
    </row>
    <row r="1066" spans="5:6" x14ac:dyDescent="0.3">
      <c r="E1066" s="18"/>
      <c r="F1066" s="18"/>
    </row>
    <row r="1067" spans="5:6" x14ac:dyDescent="0.3">
      <c r="E1067" s="18"/>
      <c r="F1067" s="18"/>
    </row>
    <row r="1068" spans="5:6" x14ac:dyDescent="0.3">
      <c r="E1068" s="18"/>
      <c r="F1068" s="18"/>
    </row>
    <row r="1069" spans="5:6" x14ac:dyDescent="0.3">
      <c r="E1069" s="18"/>
      <c r="F1069" s="18"/>
    </row>
    <row r="1070" spans="5:6" x14ac:dyDescent="0.3">
      <c r="E1070" s="18"/>
      <c r="F1070" s="18"/>
    </row>
    <row r="1071" spans="5:6" x14ac:dyDescent="0.3">
      <c r="E1071" s="18"/>
      <c r="F1071" s="18"/>
    </row>
    <row r="1072" spans="5:6" x14ac:dyDescent="0.3">
      <c r="E1072" s="18"/>
      <c r="F1072" s="18"/>
    </row>
    <row r="1073" spans="5:6" x14ac:dyDescent="0.3">
      <c r="E1073" s="18"/>
      <c r="F1073" s="18"/>
    </row>
    <row r="1074" spans="5:6" x14ac:dyDescent="0.3">
      <c r="E1074" s="18"/>
      <c r="F1074" s="18"/>
    </row>
    <row r="1075" spans="5:6" x14ac:dyDescent="0.3">
      <c r="E1075" s="18"/>
      <c r="F1075" s="18"/>
    </row>
    <row r="1076" spans="5:6" x14ac:dyDescent="0.3">
      <c r="E1076" s="18"/>
      <c r="F1076" s="18"/>
    </row>
    <row r="1077" spans="5:6" x14ac:dyDescent="0.3">
      <c r="E1077" s="18"/>
      <c r="F1077" s="18"/>
    </row>
    <row r="1078" spans="5:6" x14ac:dyDescent="0.3">
      <c r="E1078" s="18"/>
      <c r="F1078" s="18"/>
    </row>
    <row r="1079" spans="5:6" x14ac:dyDescent="0.3">
      <c r="E1079" s="18"/>
      <c r="F1079" s="18"/>
    </row>
    <row r="1080" spans="5:6" x14ac:dyDescent="0.3">
      <c r="E1080" s="18"/>
      <c r="F1080" s="18"/>
    </row>
    <row r="1081" spans="5:6" x14ac:dyDescent="0.3">
      <c r="E1081" s="18"/>
      <c r="F1081" s="18"/>
    </row>
    <row r="1082" spans="5:6" x14ac:dyDescent="0.3">
      <c r="E1082" s="18"/>
      <c r="F1082" s="18"/>
    </row>
    <row r="1083" spans="5:6" x14ac:dyDescent="0.3">
      <c r="E1083" s="18"/>
      <c r="F1083" s="18"/>
    </row>
    <row r="1084" spans="5:6" x14ac:dyDescent="0.3">
      <c r="E1084" s="18"/>
      <c r="F1084" s="18"/>
    </row>
    <row r="1085" spans="5:6" x14ac:dyDescent="0.3">
      <c r="E1085" s="18"/>
      <c r="F1085" s="18"/>
    </row>
    <row r="1086" spans="5:6" x14ac:dyDescent="0.3">
      <c r="E1086" s="18"/>
      <c r="F1086" s="18"/>
    </row>
    <row r="1087" spans="5:6" x14ac:dyDescent="0.3">
      <c r="E1087" s="18"/>
      <c r="F1087" s="18"/>
    </row>
    <row r="1088" spans="5:6" x14ac:dyDescent="0.3">
      <c r="E1088" s="18"/>
      <c r="F1088" s="18"/>
    </row>
    <row r="1089" spans="5:6" x14ac:dyDescent="0.3">
      <c r="E1089" s="18"/>
      <c r="F1089" s="18"/>
    </row>
    <row r="1090" spans="5:6" x14ac:dyDescent="0.3">
      <c r="E1090" s="18"/>
      <c r="F1090" s="18"/>
    </row>
    <row r="1091" spans="5:6" x14ac:dyDescent="0.3">
      <c r="E1091" s="18"/>
      <c r="F1091" s="18"/>
    </row>
    <row r="1092" spans="5:6" x14ac:dyDescent="0.3">
      <c r="E1092" s="18"/>
      <c r="F1092" s="18"/>
    </row>
    <row r="1093" spans="5:6" x14ac:dyDescent="0.3">
      <c r="E1093" s="18"/>
      <c r="F1093" s="18"/>
    </row>
    <row r="1094" spans="5:6" x14ac:dyDescent="0.3">
      <c r="E1094" s="18"/>
      <c r="F1094" s="18"/>
    </row>
    <row r="1095" spans="5:6" x14ac:dyDescent="0.3">
      <c r="E1095" s="18"/>
      <c r="F1095" s="18"/>
    </row>
    <row r="1096" spans="5:6" x14ac:dyDescent="0.3">
      <c r="E1096" s="18"/>
      <c r="F1096" s="18"/>
    </row>
    <row r="1097" spans="5:6" x14ac:dyDescent="0.3">
      <c r="E1097" s="18"/>
      <c r="F1097" s="18"/>
    </row>
    <row r="1098" spans="5:6" x14ac:dyDescent="0.3">
      <c r="E1098" s="18"/>
      <c r="F1098" s="18"/>
    </row>
    <row r="1099" spans="5:6" x14ac:dyDescent="0.3">
      <c r="E1099" s="18"/>
      <c r="F1099" s="18"/>
    </row>
    <row r="1100" spans="5:6" x14ac:dyDescent="0.3">
      <c r="E1100" s="18"/>
      <c r="F1100" s="18"/>
    </row>
    <row r="1101" spans="5:6" x14ac:dyDescent="0.3">
      <c r="E1101" s="18"/>
      <c r="F1101" s="18"/>
    </row>
    <row r="1102" spans="5:6" x14ac:dyDescent="0.3">
      <c r="E1102" s="18"/>
      <c r="F1102" s="18"/>
    </row>
    <row r="1103" spans="5:6" x14ac:dyDescent="0.3">
      <c r="E1103" s="18"/>
      <c r="F1103" s="18"/>
    </row>
    <row r="1104" spans="5:6" x14ac:dyDescent="0.3">
      <c r="E1104" s="18"/>
      <c r="F1104" s="18"/>
    </row>
    <row r="1105" spans="5:6" x14ac:dyDescent="0.3">
      <c r="E1105" s="18"/>
      <c r="F1105" s="18"/>
    </row>
    <row r="1106" spans="5:6" x14ac:dyDescent="0.3">
      <c r="E1106" s="18"/>
      <c r="F1106" s="18"/>
    </row>
    <row r="1107" spans="5:6" x14ac:dyDescent="0.3">
      <c r="E1107" s="18"/>
      <c r="F1107" s="18"/>
    </row>
    <row r="1108" spans="5:6" x14ac:dyDescent="0.3">
      <c r="E1108" s="18"/>
      <c r="F1108" s="18"/>
    </row>
    <row r="1109" spans="5:6" x14ac:dyDescent="0.3">
      <c r="E1109" s="18"/>
      <c r="F1109" s="18"/>
    </row>
    <row r="1110" spans="5:6" x14ac:dyDescent="0.3">
      <c r="E1110" s="18"/>
      <c r="F1110" s="18"/>
    </row>
    <row r="1111" spans="5:6" x14ac:dyDescent="0.3">
      <c r="E1111" s="18"/>
      <c r="F1111" s="18"/>
    </row>
    <row r="1112" spans="5:6" x14ac:dyDescent="0.3">
      <c r="E1112" s="18"/>
      <c r="F1112" s="18"/>
    </row>
    <row r="1113" spans="5:6" x14ac:dyDescent="0.3">
      <c r="E1113" s="18"/>
      <c r="F1113" s="18"/>
    </row>
    <row r="1114" spans="5:6" x14ac:dyDescent="0.3">
      <c r="E1114" s="18"/>
      <c r="F1114" s="18"/>
    </row>
    <row r="1115" spans="5:6" x14ac:dyDescent="0.3">
      <c r="E1115" s="18"/>
      <c r="F1115" s="18"/>
    </row>
    <row r="1116" spans="5:6" x14ac:dyDescent="0.3">
      <c r="E1116" s="18"/>
      <c r="F1116" s="18"/>
    </row>
    <row r="1117" spans="5:6" x14ac:dyDescent="0.3">
      <c r="E1117" s="18"/>
      <c r="F1117" s="18"/>
    </row>
    <row r="1118" spans="5:6" x14ac:dyDescent="0.3">
      <c r="E1118" s="18"/>
      <c r="F1118" s="18"/>
    </row>
    <row r="1119" spans="5:6" x14ac:dyDescent="0.3">
      <c r="E1119" s="18"/>
      <c r="F1119" s="18"/>
    </row>
    <row r="1120" spans="5:6" x14ac:dyDescent="0.3">
      <c r="E1120" s="18"/>
      <c r="F1120" s="18"/>
    </row>
    <row r="1121" spans="5:6" x14ac:dyDescent="0.3">
      <c r="E1121" s="18"/>
      <c r="F1121" s="18"/>
    </row>
    <row r="1122" spans="5:6" x14ac:dyDescent="0.3">
      <c r="E1122" s="18"/>
      <c r="F1122" s="18"/>
    </row>
    <row r="1123" spans="5:6" x14ac:dyDescent="0.3">
      <c r="E1123" s="18"/>
      <c r="F1123" s="18"/>
    </row>
    <row r="1124" spans="5:6" x14ac:dyDescent="0.3">
      <c r="E1124" s="18"/>
      <c r="F1124" s="18"/>
    </row>
    <row r="1125" spans="5:6" x14ac:dyDescent="0.3">
      <c r="E1125" s="18"/>
      <c r="F1125" s="18"/>
    </row>
    <row r="1126" spans="5:6" x14ac:dyDescent="0.3">
      <c r="E1126" s="18"/>
      <c r="F1126" s="18"/>
    </row>
    <row r="1127" spans="5:6" x14ac:dyDescent="0.3">
      <c r="E1127" s="18"/>
      <c r="F1127" s="18"/>
    </row>
    <row r="1128" spans="5:6" x14ac:dyDescent="0.3">
      <c r="E1128" s="18"/>
      <c r="F1128" s="18"/>
    </row>
    <row r="1129" spans="5:6" x14ac:dyDescent="0.3">
      <c r="E1129" s="18"/>
      <c r="F1129" s="18"/>
    </row>
    <row r="1130" spans="5:6" x14ac:dyDescent="0.3">
      <c r="E1130" s="18"/>
      <c r="F1130" s="18"/>
    </row>
    <row r="1131" spans="5:6" x14ac:dyDescent="0.3">
      <c r="E1131" s="18"/>
      <c r="F1131" s="18"/>
    </row>
    <row r="1132" spans="5:6" x14ac:dyDescent="0.3">
      <c r="E1132" s="18"/>
      <c r="F1132" s="18"/>
    </row>
    <row r="1133" spans="5:6" x14ac:dyDescent="0.3">
      <c r="E1133" s="18"/>
      <c r="F1133" s="18"/>
    </row>
    <row r="1134" spans="5:6" x14ac:dyDescent="0.3">
      <c r="E1134" s="18"/>
      <c r="F1134" s="18"/>
    </row>
    <row r="1135" spans="5:6" x14ac:dyDescent="0.3">
      <c r="E1135" s="18"/>
      <c r="F1135" s="18"/>
    </row>
    <row r="1136" spans="5:6" x14ac:dyDescent="0.3">
      <c r="E1136" s="18"/>
      <c r="F1136" s="18"/>
    </row>
    <row r="1137" spans="5:6" x14ac:dyDescent="0.3">
      <c r="E1137" s="18"/>
      <c r="F1137" s="18"/>
    </row>
    <row r="1138" spans="5:6" x14ac:dyDescent="0.3">
      <c r="E1138" s="18"/>
      <c r="F1138" s="18"/>
    </row>
    <row r="1139" spans="5:6" x14ac:dyDescent="0.3">
      <c r="E1139" s="18"/>
      <c r="F1139" s="18"/>
    </row>
    <row r="1140" spans="5:6" x14ac:dyDescent="0.3">
      <c r="E1140" s="18"/>
      <c r="F1140" s="18"/>
    </row>
    <row r="1141" spans="5:6" x14ac:dyDescent="0.3">
      <c r="E1141" s="18"/>
      <c r="F1141" s="18"/>
    </row>
    <row r="1142" spans="5:6" x14ac:dyDescent="0.3">
      <c r="E1142" s="18"/>
      <c r="F1142" s="18"/>
    </row>
    <row r="1143" spans="5:6" x14ac:dyDescent="0.3">
      <c r="E1143" s="18"/>
      <c r="F1143" s="18"/>
    </row>
    <row r="1144" spans="5:6" x14ac:dyDescent="0.3">
      <c r="E1144" s="18"/>
      <c r="F1144" s="18"/>
    </row>
    <row r="1145" spans="5:6" x14ac:dyDescent="0.3">
      <c r="E1145" s="18"/>
      <c r="F1145" s="18"/>
    </row>
    <row r="1146" spans="5:6" x14ac:dyDescent="0.3">
      <c r="E1146" s="18"/>
      <c r="F1146" s="18"/>
    </row>
    <row r="1147" spans="5:6" x14ac:dyDescent="0.3">
      <c r="E1147" s="18"/>
      <c r="F1147" s="18"/>
    </row>
    <row r="1148" spans="5:6" x14ac:dyDescent="0.3">
      <c r="E1148" s="18"/>
      <c r="F1148" s="18"/>
    </row>
    <row r="1149" spans="5:6" x14ac:dyDescent="0.3">
      <c r="E1149" s="18"/>
      <c r="F1149" s="18"/>
    </row>
    <row r="1150" spans="5:6" x14ac:dyDescent="0.3">
      <c r="E1150" s="18"/>
      <c r="F1150" s="18"/>
    </row>
    <row r="1151" spans="5:6" x14ac:dyDescent="0.3">
      <c r="E1151" s="18"/>
      <c r="F1151" s="18"/>
    </row>
    <row r="1152" spans="5:6" x14ac:dyDescent="0.3">
      <c r="E1152" s="18"/>
      <c r="F1152" s="18"/>
    </row>
    <row r="1153" spans="5:6" x14ac:dyDescent="0.3">
      <c r="E1153" s="18"/>
      <c r="F1153" s="18"/>
    </row>
    <row r="1154" spans="5:6" x14ac:dyDescent="0.3">
      <c r="E1154" s="18"/>
      <c r="F1154" s="18"/>
    </row>
    <row r="1155" spans="5:6" x14ac:dyDescent="0.3">
      <c r="E1155" s="18"/>
      <c r="F1155" s="18"/>
    </row>
    <row r="1156" spans="5:6" x14ac:dyDescent="0.3">
      <c r="E1156" s="18"/>
      <c r="F1156" s="18"/>
    </row>
    <row r="1157" spans="5:6" x14ac:dyDescent="0.3">
      <c r="E1157" s="18"/>
      <c r="F1157" s="18"/>
    </row>
    <row r="1158" spans="5:6" x14ac:dyDescent="0.3">
      <c r="E1158" s="18"/>
      <c r="F1158" s="18"/>
    </row>
    <row r="1159" spans="5:6" x14ac:dyDescent="0.3">
      <c r="E1159" s="18"/>
      <c r="F1159" s="18"/>
    </row>
    <row r="1160" spans="5:6" x14ac:dyDescent="0.3">
      <c r="E1160" s="18"/>
      <c r="F1160" s="18"/>
    </row>
    <row r="1161" spans="5:6" x14ac:dyDescent="0.3">
      <c r="E1161" s="18"/>
      <c r="F1161" s="18"/>
    </row>
    <row r="1162" spans="5:6" x14ac:dyDescent="0.3">
      <c r="E1162" s="18"/>
      <c r="F1162" s="18"/>
    </row>
    <row r="1163" spans="5:6" x14ac:dyDescent="0.3">
      <c r="E1163" s="18"/>
      <c r="F1163" s="18"/>
    </row>
    <row r="1164" spans="5:6" x14ac:dyDescent="0.3">
      <c r="E1164" s="18"/>
      <c r="F1164" s="18"/>
    </row>
    <row r="1165" spans="5:6" x14ac:dyDescent="0.3">
      <c r="E1165" s="18"/>
      <c r="F1165" s="18"/>
    </row>
    <row r="1166" spans="5:6" x14ac:dyDescent="0.3">
      <c r="E1166" s="18"/>
      <c r="F1166" s="18"/>
    </row>
    <row r="1167" spans="5:6" x14ac:dyDescent="0.3">
      <c r="E1167" s="18"/>
      <c r="F1167" s="18"/>
    </row>
    <row r="1168" spans="5:6" x14ac:dyDescent="0.3">
      <c r="E1168" s="18"/>
      <c r="F1168" s="18"/>
    </row>
    <row r="1169" spans="5:6" x14ac:dyDescent="0.3">
      <c r="E1169" s="18"/>
      <c r="F1169" s="18"/>
    </row>
    <row r="1170" spans="5:6" x14ac:dyDescent="0.3">
      <c r="E1170" s="18"/>
      <c r="F1170" s="18"/>
    </row>
    <row r="1171" spans="5:6" x14ac:dyDescent="0.3">
      <c r="E1171" s="18"/>
      <c r="F1171" s="18"/>
    </row>
    <row r="1172" spans="5:6" x14ac:dyDescent="0.3">
      <c r="E1172" s="18"/>
      <c r="F1172" s="18"/>
    </row>
    <row r="1173" spans="5:6" x14ac:dyDescent="0.3">
      <c r="E1173" s="18"/>
      <c r="F1173" s="18"/>
    </row>
    <row r="1174" spans="5:6" x14ac:dyDescent="0.3">
      <c r="E1174" s="18"/>
      <c r="F1174" s="18"/>
    </row>
    <row r="1175" spans="5:6" x14ac:dyDescent="0.3">
      <c r="E1175" s="18"/>
      <c r="F1175" s="18"/>
    </row>
    <row r="1176" spans="5:6" x14ac:dyDescent="0.3">
      <c r="E1176" s="18"/>
      <c r="F1176" s="18"/>
    </row>
    <row r="1177" spans="5:6" x14ac:dyDescent="0.3">
      <c r="E1177" s="18"/>
      <c r="F1177" s="18"/>
    </row>
    <row r="1178" spans="5:6" x14ac:dyDescent="0.3">
      <c r="E1178" s="18"/>
      <c r="F1178" s="18"/>
    </row>
    <row r="1179" spans="5:6" x14ac:dyDescent="0.3">
      <c r="E1179" s="18"/>
      <c r="F1179" s="18"/>
    </row>
    <row r="1180" spans="5:6" x14ac:dyDescent="0.3">
      <c r="E1180" s="18"/>
      <c r="F1180" s="18"/>
    </row>
    <row r="1181" spans="5:6" x14ac:dyDescent="0.3">
      <c r="E1181" s="18"/>
      <c r="F1181" s="18"/>
    </row>
    <row r="1182" spans="5:6" x14ac:dyDescent="0.3">
      <c r="E1182" s="18"/>
      <c r="F1182" s="18"/>
    </row>
    <row r="1183" spans="5:6" x14ac:dyDescent="0.3">
      <c r="E1183" s="18"/>
      <c r="F1183" s="18"/>
    </row>
    <row r="1184" spans="5:6" x14ac:dyDescent="0.3">
      <c r="E1184" s="18"/>
      <c r="F1184" s="18"/>
    </row>
    <row r="1185" spans="5:6" x14ac:dyDescent="0.3">
      <c r="E1185" s="18"/>
      <c r="F1185" s="18"/>
    </row>
    <row r="1186" spans="5:6" x14ac:dyDescent="0.3">
      <c r="E1186" s="18"/>
      <c r="F1186" s="18"/>
    </row>
    <row r="1187" spans="5:6" x14ac:dyDescent="0.3">
      <c r="E1187" s="18"/>
      <c r="F1187" s="18"/>
    </row>
    <row r="1188" spans="5:6" x14ac:dyDescent="0.3">
      <c r="E1188" s="18"/>
      <c r="F1188" s="18"/>
    </row>
    <row r="1189" spans="5:6" x14ac:dyDescent="0.3">
      <c r="E1189" s="18"/>
      <c r="F1189" s="18"/>
    </row>
    <row r="1190" spans="5:6" x14ac:dyDescent="0.3">
      <c r="E1190" s="18"/>
      <c r="F1190" s="18"/>
    </row>
    <row r="1191" spans="5:6" x14ac:dyDescent="0.3">
      <c r="E1191" s="18"/>
      <c r="F1191" s="18"/>
    </row>
    <row r="1192" spans="5:6" x14ac:dyDescent="0.3">
      <c r="E1192" s="18"/>
      <c r="F1192" s="18"/>
    </row>
    <row r="1193" spans="5:6" x14ac:dyDescent="0.3">
      <c r="E1193" s="18"/>
      <c r="F1193" s="18"/>
    </row>
    <row r="1194" spans="5:6" x14ac:dyDescent="0.3">
      <c r="E1194" s="18"/>
      <c r="F1194" s="18"/>
    </row>
    <row r="1195" spans="5:6" x14ac:dyDescent="0.3">
      <c r="E1195" s="18"/>
      <c r="F1195" s="18"/>
    </row>
    <row r="1196" spans="5:6" x14ac:dyDescent="0.3">
      <c r="E1196" s="18"/>
      <c r="F1196" s="18"/>
    </row>
    <row r="1197" spans="5:6" x14ac:dyDescent="0.3">
      <c r="E1197" s="18"/>
      <c r="F1197" s="18"/>
    </row>
    <row r="1198" spans="5:6" x14ac:dyDescent="0.3">
      <c r="E1198" s="18"/>
      <c r="F1198" s="18"/>
    </row>
    <row r="1199" spans="5:6" x14ac:dyDescent="0.3">
      <c r="E1199" s="18"/>
      <c r="F1199" s="18"/>
    </row>
    <row r="1200" spans="5:6" x14ac:dyDescent="0.3">
      <c r="E1200" s="18"/>
      <c r="F1200" s="18"/>
    </row>
    <row r="1201" spans="5:6" x14ac:dyDescent="0.3">
      <c r="E1201" s="18"/>
      <c r="F1201" s="18"/>
    </row>
    <row r="1202" spans="5:6" x14ac:dyDescent="0.3">
      <c r="E1202" s="18"/>
      <c r="F1202" s="18"/>
    </row>
    <row r="1203" spans="5:6" x14ac:dyDescent="0.3">
      <c r="E1203" s="18"/>
      <c r="F1203" s="18"/>
    </row>
    <row r="1204" spans="5:6" x14ac:dyDescent="0.3">
      <c r="E1204" s="18"/>
      <c r="F1204" s="18"/>
    </row>
    <row r="1205" spans="5:6" x14ac:dyDescent="0.3">
      <c r="E1205" s="18"/>
      <c r="F1205" s="18"/>
    </row>
    <row r="1206" spans="5:6" x14ac:dyDescent="0.3">
      <c r="E1206" s="18"/>
      <c r="F1206" s="18"/>
    </row>
    <row r="1207" spans="5:6" x14ac:dyDescent="0.3">
      <c r="E1207" s="18"/>
      <c r="F1207" s="18"/>
    </row>
    <row r="1208" spans="5:6" x14ac:dyDescent="0.3">
      <c r="E1208" s="18"/>
      <c r="F1208" s="18"/>
    </row>
    <row r="1209" spans="5:6" x14ac:dyDescent="0.3">
      <c r="E1209" s="18"/>
      <c r="F1209" s="18"/>
    </row>
    <row r="1210" spans="5:6" x14ac:dyDescent="0.3">
      <c r="E1210" s="18"/>
      <c r="F1210" s="18"/>
    </row>
    <row r="1211" spans="5:6" x14ac:dyDescent="0.3">
      <c r="E1211" s="18"/>
      <c r="F1211" s="18"/>
    </row>
    <row r="1212" spans="5:6" x14ac:dyDescent="0.3">
      <c r="E1212" s="18"/>
      <c r="F1212" s="18"/>
    </row>
    <row r="1213" spans="5:6" x14ac:dyDescent="0.3">
      <c r="E1213" s="18"/>
      <c r="F1213" s="18"/>
    </row>
    <row r="1214" spans="5:6" x14ac:dyDescent="0.3">
      <c r="E1214" s="18"/>
      <c r="F1214" s="18"/>
    </row>
    <row r="1215" spans="5:6" x14ac:dyDescent="0.3">
      <c r="E1215" s="18"/>
      <c r="F1215" s="18"/>
    </row>
    <row r="1216" spans="5:6" x14ac:dyDescent="0.3">
      <c r="E1216" s="18"/>
      <c r="F1216" s="18"/>
    </row>
    <row r="1217" spans="5:6" x14ac:dyDescent="0.3">
      <c r="E1217" s="18"/>
      <c r="F1217" s="18"/>
    </row>
    <row r="1218" spans="5:6" x14ac:dyDescent="0.3">
      <c r="E1218" s="18"/>
      <c r="F1218" s="18"/>
    </row>
    <row r="1219" spans="5:6" x14ac:dyDescent="0.3">
      <c r="E1219" s="18"/>
      <c r="F1219" s="18"/>
    </row>
    <row r="1220" spans="5:6" x14ac:dyDescent="0.3">
      <c r="E1220" s="18"/>
      <c r="F1220" s="18"/>
    </row>
    <row r="1221" spans="5:6" x14ac:dyDescent="0.3">
      <c r="E1221" s="18"/>
      <c r="F1221" s="18"/>
    </row>
    <row r="1222" spans="5:6" x14ac:dyDescent="0.3">
      <c r="E1222" s="18"/>
      <c r="F1222" s="18"/>
    </row>
    <row r="1223" spans="5:6" x14ac:dyDescent="0.3">
      <c r="E1223" s="18"/>
      <c r="F1223" s="18"/>
    </row>
    <row r="1224" spans="5:6" x14ac:dyDescent="0.3">
      <c r="E1224" s="18"/>
      <c r="F1224" s="18"/>
    </row>
    <row r="1225" spans="5:6" x14ac:dyDescent="0.3">
      <c r="E1225" s="18"/>
      <c r="F1225" s="18"/>
    </row>
    <row r="1226" spans="5:6" x14ac:dyDescent="0.3">
      <c r="E1226" s="18"/>
      <c r="F1226" s="18"/>
    </row>
    <row r="1227" spans="5:6" x14ac:dyDescent="0.3">
      <c r="E1227" s="18"/>
      <c r="F1227" s="18"/>
    </row>
    <row r="1228" spans="5:6" x14ac:dyDescent="0.3">
      <c r="E1228" s="18"/>
      <c r="F1228" s="18"/>
    </row>
    <row r="1229" spans="5:6" x14ac:dyDescent="0.3">
      <c r="E1229" s="18"/>
      <c r="F1229" s="18"/>
    </row>
    <row r="1230" spans="5:6" x14ac:dyDescent="0.3">
      <c r="E1230" s="18"/>
      <c r="F1230" s="18"/>
    </row>
    <row r="1231" spans="5:6" x14ac:dyDescent="0.3">
      <c r="E1231" s="18"/>
      <c r="F1231" s="18"/>
    </row>
    <row r="1232" spans="5:6" x14ac:dyDescent="0.3">
      <c r="E1232" s="18"/>
      <c r="F1232" s="18"/>
    </row>
    <row r="1233" spans="5:6" x14ac:dyDescent="0.3">
      <c r="E1233" s="18"/>
      <c r="F1233" s="18"/>
    </row>
    <row r="1234" spans="5:6" x14ac:dyDescent="0.3">
      <c r="E1234" s="18"/>
      <c r="F1234" s="18"/>
    </row>
    <row r="1235" spans="5:6" x14ac:dyDescent="0.3">
      <c r="E1235" s="18"/>
      <c r="F1235" s="18"/>
    </row>
    <row r="1236" spans="5:6" x14ac:dyDescent="0.3">
      <c r="E1236" s="18"/>
      <c r="F1236" s="18"/>
    </row>
    <row r="1237" spans="5:6" x14ac:dyDescent="0.3">
      <c r="E1237" s="18"/>
      <c r="F1237" s="18"/>
    </row>
    <row r="1238" spans="5:6" x14ac:dyDescent="0.3">
      <c r="E1238" s="18"/>
      <c r="F1238" s="18"/>
    </row>
    <row r="1239" spans="5:6" x14ac:dyDescent="0.3">
      <c r="E1239" s="18"/>
      <c r="F1239" s="18"/>
    </row>
    <row r="1240" spans="5:6" x14ac:dyDescent="0.3">
      <c r="E1240" s="18"/>
      <c r="F1240" s="18"/>
    </row>
    <row r="1241" spans="5:6" x14ac:dyDescent="0.3">
      <c r="E1241" s="18"/>
      <c r="F1241" s="18"/>
    </row>
    <row r="1242" spans="5:6" x14ac:dyDescent="0.3">
      <c r="E1242" s="18"/>
      <c r="F1242" s="18"/>
    </row>
    <row r="1243" spans="5:6" x14ac:dyDescent="0.3">
      <c r="E1243" s="18"/>
      <c r="F1243" s="18"/>
    </row>
    <row r="1244" spans="5:6" x14ac:dyDescent="0.3">
      <c r="E1244" s="18"/>
      <c r="F1244" s="18"/>
    </row>
    <row r="1245" spans="5:6" x14ac:dyDescent="0.3">
      <c r="E1245" s="18"/>
      <c r="F1245" s="18"/>
    </row>
    <row r="1246" spans="5:6" x14ac:dyDescent="0.3">
      <c r="E1246" s="18"/>
      <c r="F1246" s="18"/>
    </row>
    <row r="1247" spans="5:6" x14ac:dyDescent="0.3">
      <c r="E1247" s="18"/>
      <c r="F1247" s="18"/>
    </row>
    <row r="1248" spans="5:6" x14ac:dyDescent="0.3">
      <c r="E1248" s="18"/>
      <c r="F1248" s="18"/>
    </row>
    <row r="1249" spans="5:6" x14ac:dyDescent="0.3">
      <c r="E1249" s="18"/>
      <c r="F1249" s="18"/>
    </row>
    <row r="1250" spans="5:6" x14ac:dyDescent="0.3">
      <c r="E1250" s="18"/>
      <c r="F1250" s="18"/>
    </row>
    <row r="1251" spans="5:6" x14ac:dyDescent="0.3">
      <c r="E1251" s="18"/>
      <c r="F1251" s="18"/>
    </row>
    <row r="1252" spans="5:6" x14ac:dyDescent="0.3">
      <c r="E1252" s="18"/>
      <c r="F1252" s="18"/>
    </row>
    <row r="1253" spans="5:6" x14ac:dyDescent="0.3">
      <c r="E1253" s="18"/>
      <c r="F1253" s="18"/>
    </row>
    <row r="1254" spans="5:6" x14ac:dyDescent="0.3">
      <c r="E1254" s="18"/>
      <c r="F1254" s="18"/>
    </row>
    <row r="1255" spans="5:6" x14ac:dyDescent="0.3">
      <c r="E1255" s="18"/>
      <c r="F1255" s="18"/>
    </row>
    <row r="1256" spans="5:6" x14ac:dyDescent="0.3">
      <c r="E1256" s="18"/>
      <c r="F1256" s="18"/>
    </row>
    <row r="1257" spans="5:6" x14ac:dyDescent="0.3">
      <c r="E1257" s="18"/>
      <c r="F1257" s="18"/>
    </row>
    <row r="1258" spans="5:6" x14ac:dyDescent="0.3">
      <c r="E1258" s="18"/>
      <c r="F1258" s="18"/>
    </row>
    <row r="1259" spans="5:6" x14ac:dyDescent="0.3">
      <c r="E1259" s="18"/>
      <c r="F1259" s="18"/>
    </row>
    <row r="1260" spans="5:6" x14ac:dyDescent="0.3">
      <c r="E1260" s="18"/>
      <c r="F1260" s="18"/>
    </row>
    <row r="1261" spans="5:6" x14ac:dyDescent="0.3">
      <c r="E1261" s="18"/>
      <c r="F1261" s="18"/>
    </row>
    <row r="1262" spans="5:6" x14ac:dyDescent="0.3">
      <c r="E1262" s="18"/>
      <c r="F1262" s="18"/>
    </row>
    <row r="1263" spans="5:6" x14ac:dyDescent="0.3">
      <c r="E1263" s="18"/>
      <c r="F1263" s="18"/>
    </row>
    <row r="1264" spans="5:6" x14ac:dyDescent="0.3">
      <c r="E1264" s="18"/>
      <c r="F1264" s="18"/>
    </row>
    <row r="1265" spans="5:6" x14ac:dyDescent="0.3">
      <c r="E1265" s="18"/>
      <c r="F1265" s="18"/>
    </row>
    <row r="1266" spans="5:6" x14ac:dyDescent="0.3">
      <c r="E1266" s="18"/>
      <c r="F1266" s="18"/>
    </row>
    <row r="1267" spans="5:6" x14ac:dyDescent="0.3">
      <c r="E1267" s="18"/>
      <c r="F1267" s="18"/>
    </row>
    <row r="1268" spans="5:6" x14ac:dyDescent="0.3">
      <c r="E1268" s="18"/>
      <c r="F1268" s="18"/>
    </row>
    <row r="1269" spans="5:6" x14ac:dyDescent="0.3">
      <c r="E1269" s="18"/>
      <c r="F1269" s="18"/>
    </row>
    <row r="1270" spans="5:6" x14ac:dyDescent="0.3">
      <c r="E1270" s="18"/>
      <c r="F1270" s="18"/>
    </row>
    <row r="1271" spans="5:6" x14ac:dyDescent="0.3">
      <c r="E1271" s="18"/>
      <c r="F1271" s="18"/>
    </row>
    <row r="1272" spans="5:6" x14ac:dyDescent="0.3">
      <c r="E1272" s="18"/>
      <c r="F1272" s="18"/>
    </row>
    <row r="1273" spans="5:6" x14ac:dyDescent="0.3">
      <c r="E1273" s="18"/>
      <c r="F1273" s="18"/>
    </row>
    <row r="1274" spans="5:6" x14ac:dyDescent="0.3">
      <c r="E1274" s="18"/>
      <c r="F1274" s="18"/>
    </row>
    <row r="1275" spans="5:6" x14ac:dyDescent="0.3">
      <c r="E1275" s="18"/>
      <c r="F1275" s="18"/>
    </row>
    <row r="1276" spans="5:6" x14ac:dyDescent="0.3">
      <c r="E1276" s="18"/>
      <c r="F1276" s="18"/>
    </row>
    <row r="1277" spans="5:6" x14ac:dyDescent="0.3">
      <c r="E1277" s="18"/>
      <c r="F1277" s="18"/>
    </row>
    <row r="1278" spans="5:6" x14ac:dyDescent="0.3">
      <c r="E1278" s="18"/>
      <c r="F1278" s="18"/>
    </row>
    <row r="1279" spans="5:6" x14ac:dyDescent="0.3">
      <c r="E1279" s="18"/>
      <c r="F1279" s="18"/>
    </row>
    <row r="1280" spans="5:6" x14ac:dyDescent="0.3">
      <c r="E1280" s="18"/>
      <c r="F1280" s="18"/>
    </row>
    <row r="1281" spans="5:6" x14ac:dyDescent="0.3">
      <c r="E1281" s="18"/>
      <c r="F1281" s="18"/>
    </row>
    <row r="1282" spans="5:6" x14ac:dyDescent="0.3">
      <c r="E1282" s="18"/>
      <c r="F1282" s="18"/>
    </row>
    <row r="1283" spans="5:6" x14ac:dyDescent="0.3">
      <c r="E1283" s="18"/>
      <c r="F1283" s="18"/>
    </row>
    <row r="1284" spans="5:6" x14ac:dyDescent="0.3">
      <c r="E1284" s="18"/>
      <c r="F1284" s="18"/>
    </row>
    <row r="1285" spans="5:6" x14ac:dyDescent="0.3">
      <c r="E1285" s="18"/>
      <c r="F1285" s="18"/>
    </row>
    <row r="1286" spans="5:6" x14ac:dyDescent="0.3">
      <c r="E1286" s="18"/>
      <c r="F1286" s="18"/>
    </row>
    <row r="1287" spans="5:6" x14ac:dyDescent="0.3">
      <c r="E1287" s="18"/>
      <c r="F1287" s="18"/>
    </row>
    <row r="1288" spans="5:6" x14ac:dyDescent="0.3">
      <c r="E1288" s="18"/>
      <c r="F1288" s="18"/>
    </row>
    <row r="1289" spans="5:6" x14ac:dyDescent="0.3">
      <c r="E1289" s="18"/>
      <c r="F1289" s="18"/>
    </row>
    <row r="1290" spans="5:6" x14ac:dyDescent="0.3">
      <c r="E1290" s="18"/>
      <c r="F1290" s="18"/>
    </row>
    <row r="1291" spans="5:6" x14ac:dyDescent="0.3">
      <c r="E1291" s="18"/>
      <c r="F1291" s="18"/>
    </row>
    <row r="1292" spans="5:6" x14ac:dyDescent="0.3">
      <c r="E1292" s="18"/>
      <c r="F1292" s="18"/>
    </row>
    <row r="1293" spans="5:6" x14ac:dyDescent="0.3">
      <c r="E1293" s="18"/>
      <c r="F1293" s="18"/>
    </row>
    <row r="1294" spans="5:6" x14ac:dyDescent="0.3">
      <c r="E1294" s="18"/>
      <c r="F1294" s="18"/>
    </row>
    <row r="1295" spans="5:6" x14ac:dyDescent="0.3">
      <c r="E1295" s="18"/>
      <c r="F1295" s="18"/>
    </row>
    <row r="1296" spans="5:6" x14ac:dyDescent="0.3">
      <c r="E1296" s="18"/>
      <c r="F1296" s="18"/>
    </row>
    <row r="1297" spans="5:6" x14ac:dyDescent="0.3">
      <c r="E1297" s="18"/>
      <c r="F1297" s="18"/>
    </row>
    <row r="1298" spans="5:6" x14ac:dyDescent="0.3">
      <c r="E1298" s="18"/>
      <c r="F1298" s="18"/>
    </row>
    <row r="1299" spans="5:6" x14ac:dyDescent="0.3">
      <c r="E1299" s="18"/>
      <c r="F1299" s="18"/>
    </row>
    <row r="1300" spans="5:6" x14ac:dyDescent="0.3">
      <c r="E1300" s="18"/>
      <c r="F1300" s="18"/>
    </row>
    <row r="1301" spans="5:6" x14ac:dyDescent="0.3">
      <c r="E1301" s="18"/>
      <c r="F1301" s="18"/>
    </row>
    <row r="1302" spans="5:6" x14ac:dyDescent="0.3">
      <c r="E1302" s="18"/>
      <c r="F1302" s="18"/>
    </row>
    <row r="1303" spans="5:6" x14ac:dyDescent="0.3">
      <c r="E1303" s="18"/>
      <c r="F1303" s="18"/>
    </row>
    <row r="1304" spans="5:6" x14ac:dyDescent="0.3">
      <c r="E1304" s="18"/>
      <c r="F1304" s="18"/>
    </row>
    <row r="1305" spans="5:6" x14ac:dyDescent="0.3">
      <c r="E1305" s="18"/>
      <c r="F1305" s="18"/>
    </row>
    <row r="1306" spans="5:6" x14ac:dyDescent="0.3">
      <c r="E1306" s="18"/>
      <c r="F1306" s="18"/>
    </row>
    <row r="1307" spans="5:6" x14ac:dyDescent="0.3">
      <c r="E1307" s="18"/>
      <c r="F1307" s="18"/>
    </row>
    <row r="1308" spans="5:6" x14ac:dyDescent="0.3">
      <c r="E1308" s="18"/>
      <c r="F1308" s="18"/>
    </row>
    <row r="1309" spans="5:6" x14ac:dyDescent="0.3">
      <c r="E1309" s="18"/>
      <c r="F1309" s="18"/>
    </row>
    <row r="1310" spans="5:6" x14ac:dyDescent="0.3">
      <c r="E1310" s="18"/>
      <c r="F1310" s="18"/>
    </row>
    <row r="1311" spans="5:6" x14ac:dyDescent="0.3">
      <c r="E1311" s="18"/>
      <c r="F1311" s="18"/>
    </row>
    <row r="1312" spans="5:6" x14ac:dyDescent="0.3">
      <c r="E1312" s="18"/>
      <c r="F1312" s="18"/>
    </row>
    <row r="1313" spans="5:6" x14ac:dyDescent="0.3">
      <c r="E1313" s="18"/>
      <c r="F1313" s="18"/>
    </row>
    <row r="1314" spans="5:6" x14ac:dyDescent="0.3">
      <c r="E1314" s="18"/>
      <c r="F1314" s="18"/>
    </row>
    <row r="1315" spans="5:6" x14ac:dyDescent="0.3">
      <c r="E1315" s="18"/>
      <c r="F1315" s="18"/>
    </row>
    <row r="1316" spans="5:6" x14ac:dyDescent="0.3">
      <c r="E1316" s="18"/>
      <c r="F1316" s="18"/>
    </row>
    <row r="1317" spans="5:6" x14ac:dyDescent="0.3">
      <c r="E1317" s="18"/>
      <c r="F1317" s="18"/>
    </row>
    <row r="1318" spans="5:6" x14ac:dyDescent="0.3">
      <c r="E1318" s="18"/>
      <c r="F1318" s="18"/>
    </row>
    <row r="1319" spans="5:6" x14ac:dyDescent="0.3">
      <c r="E1319" s="18"/>
      <c r="F1319" s="18"/>
    </row>
    <row r="1320" spans="5:6" x14ac:dyDescent="0.3">
      <c r="E1320" s="18"/>
      <c r="F1320" s="18"/>
    </row>
    <row r="1321" spans="5:6" x14ac:dyDescent="0.3">
      <c r="E1321" s="18"/>
      <c r="F1321" s="18"/>
    </row>
    <row r="1322" spans="5:6" x14ac:dyDescent="0.3">
      <c r="E1322" s="18"/>
      <c r="F1322" s="18"/>
    </row>
    <row r="1323" spans="5:6" x14ac:dyDescent="0.3">
      <c r="E1323" s="18"/>
      <c r="F1323" s="18"/>
    </row>
    <row r="1324" spans="5:6" x14ac:dyDescent="0.3">
      <c r="E1324" s="18"/>
      <c r="F1324" s="18"/>
    </row>
    <row r="1325" spans="5:6" x14ac:dyDescent="0.3">
      <c r="E1325" s="18"/>
      <c r="F1325" s="18"/>
    </row>
    <row r="1326" spans="5:6" x14ac:dyDescent="0.3">
      <c r="E1326" s="18"/>
      <c r="F1326" s="18"/>
    </row>
    <row r="1327" spans="5:6" x14ac:dyDescent="0.3">
      <c r="E1327" s="18"/>
      <c r="F1327" s="18"/>
    </row>
    <row r="1328" spans="5:6" x14ac:dyDescent="0.3">
      <c r="E1328" s="18"/>
      <c r="F1328" s="18"/>
    </row>
    <row r="1329" spans="5:6" x14ac:dyDescent="0.3">
      <c r="E1329" s="18"/>
      <c r="F1329" s="18"/>
    </row>
    <row r="1330" spans="5:6" x14ac:dyDescent="0.3">
      <c r="E1330" s="18"/>
      <c r="F1330" s="18"/>
    </row>
    <row r="1331" spans="5:6" x14ac:dyDescent="0.3">
      <c r="E1331" s="18"/>
      <c r="F1331" s="18"/>
    </row>
    <row r="1332" spans="5:6" x14ac:dyDescent="0.3">
      <c r="E1332" s="18"/>
      <c r="F1332" s="18"/>
    </row>
    <row r="1333" spans="5:6" x14ac:dyDescent="0.3">
      <c r="E1333" s="18"/>
      <c r="F1333" s="18"/>
    </row>
    <row r="1334" spans="5:6" x14ac:dyDescent="0.3">
      <c r="E1334" s="18"/>
      <c r="F1334" s="18"/>
    </row>
    <row r="1335" spans="5:6" x14ac:dyDescent="0.3">
      <c r="E1335" s="18"/>
      <c r="F1335" s="18"/>
    </row>
    <row r="1336" spans="5:6" x14ac:dyDescent="0.3">
      <c r="E1336" s="18"/>
      <c r="F1336" s="18"/>
    </row>
    <row r="1337" spans="5:6" x14ac:dyDescent="0.3">
      <c r="E1337" s="18"/>
      <c r="F1337" s="18"/>
    </row>
    <row r="1338" spans="5:6" x14ac:dyDescent="0.3">
      <c r="E1338" s="18"/>
      <c r="F1338" s="18"/>
    </row>
    <row r="1339" spans="5:6" x14ac:dyDescent="0.3">
      <c r="E1339" s="18"/>
      <c r="F1339" s="18"/>
    </row>
    <row r="1340" spans="5:6" x14ac:dyDescent="0.3">
      <c r="E1340" s="18"/>
      <c r="F1340" s="18"/>
    </row>
    <row r="1341" spans="5:6" x14ac:dyDescent="0.3">
      <c r="E1341" s="18"/>
      <c r="F1341" s="18"/>
    </row>
    <row r="1342" spans="5:6" x14ac:dyDescent="0.3">
      <c r="E1342" s="18"/>
      <c r="F1342" s="18"/>
    </row>
    <row r="1343" spans="5:6" x14ac:dyDescent="0.3">
      <c r="E1343" s="18"/>
      <c r="F1343" s="18"/>
    </row>
    <row r="1344" spans="5:6" x14ac:dyDescent="0.3">
      <c r="E1344" s="18"/>
      <c r="F1344" s="18"/>
    </row>
    <row r="1345" spans="5:6" x14ac:dyDescent="0.3">
      <c r="E1345" s="18"/>
      <c r="F1345" s="18"/>
    </row>
    <row r="1346" spans="5:6" x14ac:dyDescent="0.3">
      <c r="E1346" s="18"/>
      <c r="F1346" s="18"/>
    </row>
    <row r="1347" spans="5:6" x14ac:dyDescent="0.3">
      <c r="E1347" s="18"/>
      <c r="F1347" s="18"/>
    </row>
    <row r="1348" spans="5:6" x14ac:dyDescent="0.3">
      <c r="E1348" s="18"/>
      <c r="F1348" s="18"/>
    </row>
    <row r="1349" spans="5:6" x14ac:dyDescent="0.3">
      <c r="E1349" s="18"/>
      <c r="F1349" s="18"/>
    </row>
    <row r="1350" spans="5:6" x14ac:dyDescent="0.3">
      <c r="E1350" s="18"/>
      <c r="F1350" s="18"/>
    </row>
    <row r="1351" spans="5:6" x14ac:dyDescent="0.3">
      <c r="E1351" s="18"/>
      <c r="F1351" s="18"/>
    </row>
    <row r="1352" spans="5:6" x14ac:dyDescent="0.3">
      <c r="E1352" s="18"/>
      <c r="F1352" s="18"/>
    </row>
    <row r="1353" spans="5:6" x14ac:dyDescent="0.3">
      <c r="E1353" s="18"/>
      <c r="F1353" s="18"/>
    </row>
    <row r="1354" spans="5:6" x14ac:dyDescent="0.3">
      <c r="E1354" s="18"/>
      <c r="F1354" s="18"/>
    </row>
    <row r="1355" spans="5:6" x14ac:dyDescent="0.3">
      <c r="E1355" s="18"/>
      <c r="F1355" s="18"/>
    </row>
    <row r="1356" spans="5:6" x14ac:dyDescent="0.3">
      <c r="E1356" s="18"/>
      <c r="F1356" s="18"/>
    </row>
    <row r="1357" spans="5:6" x14ac:dyDescent="0.3">
      <c r="E1357" s="18"/>
      <c r="F1357" s="18"/>
    </row>
    <row r="1358" spans="5:6" x14ac:dyDescent="0.3">
      <c r="E1358" s="18"/>
      <c r="F1358" s="18"/>
    </row>
    <row r="1359" spans="5:6" x14ac:dyDescent="0.3">
      <c r="E1359" s="18"/>
      <c r="F1359" s="18"/>
    </row>
    <row r="1360" spans="5:6" x14ac:dyDescent="0.3">
      <c r="E1360" s="18"/>
      <c r="F1360" s="18"/>
    </row>
    <row r="1361" spans="5:6" x14ac:dyDescent="0.3">
      <c r="E1361" s="18"/>
      <c r="F1361" s="18"/>
    </row>
    <row r="1362" spans="5:6" x14ac:dyDescent="0.3">
      <c r="E1362" s="18"/>
      <c r="F1362" s="18"/>
    </row>
    <row r="1363" spans="5:6" x14ac:dyDescent="0.3">
      <c r="E1363" s="18"/>
      <c r="F1363" s="18"/>
    </row>
    <row r="1364" spans="5:6" x14ac:dyDescent="0.3">
      <c r="E1364" s="18"/>
      <c r="F1364" s="18"/>
    </row>
    <row r="1365" spans="5:6" x14ac:dyDescent="0.3">
      <c r="E1365" s="18"/>
      <c r="F1365" s="18"/>
    </row>
    <row r="1366" spans="5:6" x14ac:dyDescent="0.3">
      <c r="E1366" s="18"/>
      <c r="F1366" s="18"/>
    </row>
    <row r="1367" spans="5:6" x14ac:dyDescent="0.3">
      <c r="E1367" s="18"/>
      <c r="F1367" s="18"/>
    </row>
    <row r="1368" spans="5:6" x14ac:dyDescent="0.3">
      <c r="E1368" s="18"/>
      <c r="F1368" s="18"/>
    </row>
    <row r="1369" spans="5:6" x14ac:dyDescent="0.3">
      <c r="E1369" s="18"/>
      <c r="F1369" s="18"/>
    </row>
    <row r="1370" spans="5:6" x14ac:dyDescent="0.3">
      <c r="E1370" s="18"/>
      <c r="F1370" s="18"/>
    </row>
    <row r="1371" spans="5:6" x14ac:dyDescent="0.3">
      <c r="E1371" s="18"/>
      <c r="F1371" s="18"/>
    </row>
    <row r="1372" spans="5:6" x14ac:dyDescent="0.3">
      <c r="E1372" s="18"/>
      <c r="F1372" s="18"/>
    </row>
    <row r="1373" spans="5:6" x14ac:dyDescent="0.3">
      <c r="E1373" s="18"/>
      <c r="F1373" s="18"/>
    </row>
    <row r="1374" spans="5:6" x14ac:dyDescent="0.3">
      <c r="E1374" s="18"/>
      <c r="F1374" s="18"/>
    </row>
    <row r="1375" spans="5:6" x14ac:dyDescent="0.3">
      <c r="E1375" s="18"/>
      <c r="F1375" s="18"/>
    </row>
    <row r="1376" spans="5:6" x14ac:dyDescent="0.3">
      <c r="E1376" s="18"/>
      <c r="F1376" s="18"/>
    </row>
    <row r="1377" spans="5:6" x14ac:dyDescent="0.3">
      <c r="E1377" s="18"/>
      <c r="F1377" s="18"/>
    </row>
    <row r="1378" spans="5:6" x14ac:dyDescent="0.3">
      <c r="E1378" s="18"/>
      <c r="F1378" s="18"/>
    </row>
    <row r="1379" spans="5:6" x14ac:dyDescent="0.3">
      <c r="E1379" s="18"/>
      <c r="F1379" s="18"/>
    </row>
    <row r="1380" spans="5:6" x14ac:dyDescent="0.3">
      <c r="E1380" s="18"/>
      <c r="F1380" s="18"/>
    </row>
    <row r="1381" spans="5:6" x14ac:dyDescent="0.3">
      <c r="E1381" s="18"/>
      <c r="F1381" s="18"/>
    </row>
    <row r="1382" spans="5:6" x14ac:dyDescent="0.3">
      <c r="E1382" s="18"/>
      <c r="F1382" s="18"/>
    </row>
    <row r="1383" spans="5:6" x14ac:dyDescent="0.3">
      <c r="E1383" s="18"/>
      <c r="F1383" s="18"/>
    </row>
    <row r="1384" spans="5:6" x14ac:dyDescent="0.3">
      <c r="E1384" s="18"/>
      <c r="F1384" s="18"/>
    </row>
    <row r="1385" spans="5:6" x14ac:dyDescent="0.3">
      <c r="E1385" s="18"/>
      <c r="F1385" s="18"/>
    </row>
    <row r="1386" spans="5:6" x14ac:dyDescent="0.3">
      <c r="E1386" s="18"/>
      <c r="F1386" s="18"/>
    </row>
    <row r="1387" spans="5:6" x14ac:dyDescent="0.3">
      <c r="E1387" s="18"/>
      <c r="F1387" s="18"/>
    </row>
    <row r="1388" spans="5:6" x14ac:dyDescent="0.3">
      <c r="E1388" s="18"/>
      <c r="F1388" s="18"/>
    </row>
    <row r="1389" spans="5:6" x14ac:dyDescent="0.3">
      <c r="E1389" s="18"/>
      <c r="F1389" s="18"/>
    </row>
    <row r="1390" spans="5:6" x14ac:dyDescent="0.3">
      <c r="E1390" s="18"/>
      <c r="F1390" s="18"/>
    </row>
    <row r="1391" spans="5:6" x14ac:dyDescent="0.3">
      <c r="E1391" s="18"/>
      <c r="F1391" s="18"/>
    </row>
    <row r="1392" spans="5:6" x14ac:dyDescent="0.3">
      <c r="E1392" s="18"/>
      <c r="F1392" s="18"/>
    </row>
    <row r="1393" spans="5:6" x14ac:dyDescent="0.3">
      <c r="E1393" s="18"/>
      <c r="F1393" s="18"/>
    </row>
    <row r="1394" spans="5:6" x14ac:dyDescent="0.3">
      <c r="E1394" s="18"/>
      <c r="F1394" s="18"/>
    </row>
    <row r="1395" spans="5:6" x14ac:dyDescent="0.3">
      <c r="E1395" s="18"/>
      <c r="F1395" s="18"/>
    </row>
    <row r="1396" spans="5:6" x14ac:dyDescent="0.3">
      <c r="E1396" s="18"/>
      <c r="F1396" s="18"/>
    </row>
    <row r="1397" spans="5:6" x14ac:dyDescent="0.3">
      <c r="E1397" s="18"/>
      <c r="F1397" s="18"/>
    </row>
    <row r="1398" spans="5:6" x14ac:dyDescent="0.3">
      <c r="E1398" s="18"/>
      <c r="F1398" s="18"/>
    </row>
    <row r="1399" spans="5:6" x14ac:dyDescent="0.3">
      <c r="E1399" s="18"/>
      <c r="F1399" s="18"/>
    </row>
    <row r="1400" spans="5:6" x14ac:dyDescent="0.3">
      <c r="E1400" s="18"/>
      <c r="F1400" s="18"/>
    </row>
    <row r="1401" spans="5:6" x14ac:dyDescent="0.3">
      <c r="E1401" s="18"/>
      <c r="F1401" s="18"/>
    </row>
    <row r="1402" spans="5:6" x14ac:dyDescent="0.3">
      <c r="E1402" s="18"/>
      <c r="F1402" s="18"/>
    </row>
    <row r="1403" spans="5:6" x14ac:dyDescent="0.3">
      <c r="E1403" s="18"/>
      <c r="F1403" s="18"/>
    </row>
    <row r="1404" spans="5:6" x14ac:dyDescent="0.3">
      <c r="E1404" s="18"/>
      <c r="F1404" s="18"/>
    </row>
    <row r="1405" spans="5:6" x14ac:dyDescent="0.3">
      <c r="E1405" s="18"/>
      <c r="F1405" s="18"/>
    </row>
    <row r="1406" spans="5:6" x14ac:dyDescent="0.3">
      <c r="E1406" s="18"/>
      <c r="F1406" s="18"/>
    </row>
    <row r="1407" spans="5:6" x14ac:dyDescent="0.3">
      <c r="E1407" s="18"/>
      <c r="F1407" s="18"/>
    </row>
    <row r="1408" spans="5:6" x14ac:dyDescent="0.3">
      <c r="E1408" s="18"/>
      <c r="F1408" s="18"/>
    </row>
    <row r="1409" spans="5:6" x14ac:dyDescent="0.3">
      <c r="E1409" s="18"/>
      <c r="F1409" s="18"/>
    </row>
    <row r="1410" spans="5:6" x14ac:dyDescent="0.3">
      <c r="E1410" s="18"/>
      <c r="F1410" s="18"/>
    </row>
    <row r="1411" spans="5:6" x14ac:dyDescent="0.3">
      <c r="E1411" s="18"/>
      <c r="F1411" s="18"/>
    </row>
    <row r="1412" spans="5:6" x14ac:dyDescent="0.3">
      <c r="E1412" s="18"/>
      <c r="F1412" s="18"/>
    </row>
    <row r="1413" spans="5:6" x14ac:dyDescent="0.3">
      <c r="E1413" s="18"/>
      <c r="F1413" s="18"/>
    </row>
    <row r="1414" spans="5:6" x14ac:dyDescent="0.3">
      <c r="E1414" s="18"/>
      <c r="F1414" s="18"/>
    </row>
    <row r="1415" spans="5:6" x14ac:dyDescent="0.3">
      <c r="E1415" s="18"/>
      <c r="F1415" s="18"/>
    </row>
    <row r="1416" spans="5:6" x14ac:dyDescent="0.3">
      <c r="E1416" s="18"/>
      <c r="F1416" s="18"/>
    </row>
    <row r="1417" spans="5:6" x14ac:dyDescent="0.3">
      <c r="E1417" s="18"/>
      <c r="F1417" s="18"/>
    </row>
    <row r="1418" spans="5:6" x14ac:dyDescent="0.3">
      <c r="E1418" s="18"/>
      <c r="F1418" s="18"/>
    </row>
    <row r="1419" spans="5:6" x14ac:dyDescent="0.3">
      <c r="E1419" s="18"/>
      <c r="F1419" s="18"/>
    </row>
    <row r="1420" spans="5:6" x14ac:dyDescent="0.3">
      <c r="E1420" s="18"/>
      <c r="F1420" s="18"/>
    </row>
    <row r="1421" spans="5:6" x14ac:dyDescent="0.3">
      <c r="E1421" s="18"/>
      <c r="F1421" s="18"/>
    </row>
    <row r="1422" spans="5:6" x14ac:dyDescent="0.3">
      <c r="E1422" s="18"/>
      <c r="F1422" s="18"/>
    </row>
    <row r="1423" spans="5:6" x14ac:dyDescent="0.3">
      <c r="E1423" s="18"/>
      <c r="F1423" s="18"/>
    </row>
    <row r="1424" spans="5:6" x14ac:dyDescent="0.3">
      <c r="E1424" s="18"/>
      <c r="F1424" s="18"/>
    </row>
    <row r="1425" spans="5:6" x14ac:dyDescent="0.3">
      <c r="E1425" s="18"/>
      <c r="F1425" s="18"/>
    </row>
    <row r="1426" spans="5:6" x14ac:dyDescent="0.3">
      <c r="E1426" s="18"/>
      <c r="F1426" s="18"/>
    </row>
    <row r="1427" spans="5:6" x14ac:dyDescent="0.3">
      <c r="E1427" s="18"/>
      <c r="F1427" s="18"/>
    </row>
    <row r="1428" spans="5:6" x14ac:dyDescent="0.3">
      <c r="E1428" s="18"/>
      <c r="F1428" s="18"/>
    </row>
    <row r="1429" spans="5:6" x14ac:dyDescent="0.3">
      <c r="E1429" s="18"/>
      <c r="F1429" s="18"/>
    </row>
    <row r="1430" spans="5:6" x14ac:dyDescent="0.3">
      <c r="E1430" s="18"/>
      <c r="F1430" s="18"/>
    </row>
    <row r="1431" spans="5:6" x14ac:dyDescent="0.3">
      <c r="E1431" s="18"/>
      <c r="F1431" s="18"/>
    </row>
    <row r="1432" spans="5:6" x14ac:dyDescent="0.3">
      <c r="E1432" s="18"/>
      <c r="F1432" s="18"/>
    </row>
    <row r="1433" spans="5:6" x14ac:dyDescent="0.3">
      <c r="E1433" s="18"/>
      <c r="F1433" s="18"/>
    </row>
    <row r="1434" spans="5:6" x14ac:dyDescent="0.3">
      <c r="E1434" s="18"/>
      <c r="F1434" s="18"/>
    </row>
    <row r="1435" spans="5:6" x14ac:dyDescent="0.3">
      <c r="E1435" s="18"/>
      <c r="F1435" s="18"/>
    </row>
    <row r="1436" spans="5:6" x14ac:dyDescent="0.3">
      <c r="E1436" s="18"/>
      <c r="F1436" s="18"/>
    </row>
    <row r="1437" spans="5:6" x14ac:dyDescent="0.3">
      <c r="E1437" s="18"/>
      <c r="F1437" s="18"/>
    </row>
    <row r="1438" spans="5:6" x14ac:dyDescent="0.3">
      <c r="E1438" s="18"/>
      <c r="F1438" s="18"/>
    </row>
    <row r="1439" spans="5:6" x14ac:dyDescent="0.3">
      <c r="E1439" s="18"/>
      <c r="F1439" s="18"/>
    </row>
    <row r="1440" spans="5:6" x14ac:dyDescent="0.3">
      <c r="E1440" s="18"/>
      <c r="F1440" s="18"/>
    </row>
    <row r="1441" spans="5:6" x14ac:dyDescent="0.3">
      <c r="E1441" s="18"/>
      <c r="F1441" s="18"/>
    </row>
    <row r="1442" spans="5:6" x14ac:dyDescent="0.3">
      <c r="E1442" s="18"/>
      <c r="F1442" s="18"/>
    </row>
    <row r="1443" spans="5:6" x14ac:dyDescent="0.3">
      <c r="E1443" s="18"/>
      <c r="F1443" s="18"/>
    </row>
    <row r="1444" spans="5:6" x14ac:dyDescent="0.3">
      <c r="E1444" s="18"/>
      <c r="F1444" s="18"/>
    </row>
    <row r="1445" spans="5:6" x14ac:dyDescent="0.3">
      <c r="E1445" s="18"/>
      <c r="F1445" s="18"/>
    </row>
    <row r="1446" spans="5:6" x14ac:dyDescent="0.3">
      <c r="E1446" s="18"/>
      <c r="F1446" s="18"/>
    </row>
    <row r="1447" spans="5:6" x14ac:dyDescent="0.3">
      <c r="E1447" s="18"/>
      <c r="F1447" s="18"/>
    </row>
    <row r="1448" spans="5:6" x14ac:dyDescent="0.3">
      <c r="E1448" s="18"/>
      <c r="F1448" s="18"/>
    </row>
    <row r="1449" spans="5:6" x14ac:dyDescent="0.3">
      <c r="E1449" s="18"/>
      <c r="F1449" s="18"/>
    </row>
    <row r="1450" spans="5:6" x14ac:dyDescent="0.3">
      <c r="E1450" s="18"/>
      <c r="F1450" s="18"/>
    </row>
    <row r="1451" spans="5:6" x14ac:dyDescent="0.3">
      <c r="E1451" s="18"/>
      <c r="F1451" s="18"/>
    </row>
    <row r="1452" spans="5:6" x14ac:dyDescent="0.3">
      <c r="E1452" s="18"/>
      <c r="F1452" s="18"/>
    </row>
    <row r="1453" spans="5:6" x14ac:dyDescent="0.3">
      <c r="E1453" s="18"/>
      <c r="F1453" s="18"/>
    </row>
    <row r="1454" spans="5:6" x14ac:dyDescent="0.3">
      <c r="E1454" s="18"/>
      <c r="F1454" s="18"/>
    </row>
    <row r="1455" spans="5:6" x14ac:dyDescent="0.3">
      <c r="E1455" s="18"/>
      <c r="F1455" s="18"/>
    </row>
    <row r="1456" spans="5:6" x14ac:dyDescent="0.3">
      <c r="E1456" s="18"/>
      <c r="F1456" s="18"/>
    </row>
    <row r="1457" spans="5:6" x14ac:dyDescent="0.3">
      <c r="E1457" s="18"/>
      <c r="F1457" s="18"/>
    </row>
    <row r="1458" spans="5:6" x14ac:dyDescent="0.3">
      <c r="E1458" s="18"/>
      <c r="F1458" s="18"/>
    </row>
    <row r="1459" spans="5:6" x14ac:dyDescent="0.3">
      <c r="E1459" s="18"/>
      <c r="F1459" s="18"/>
    </row>
    <row r="1460" spans="5:6" x14ac:dyDescent="0.3">
      <c r="E1460" s="18"/>
      <c r="F1460" s="18"/>
    </row>
    <row r="1461" spans="5:6" x14ac:dyDescent="0.3">
      <c r="E1461" s="18"/>
      <c r="F1461" s="18"/>
    </row>
    <row r="1462" spans="5:6" x14ac:dyDescent="0.3">
      <c r="E1462" s="18"/>
      <c r="F1462" s="18"/>
    </row>
    <row r="1463" spans="5:6" x14ac:dyDescent="0.3">
      <c r="E1463" s="18"/>
      <c r="F1463" s="18"/>
    </row>
    <row r="1464" spans="5:6" x14ac:dyDescent="0.3">
      <c r="E1464" s="18"/>
      <c r="F1464" s="18"/>
    </row>
    <row r="1465" spans="5:6" x14ac:dyDescent="0.3">
      <c r="E1465" s="18"/>
      <c r="F1465" s="18"/>
    </row>
    <row r="1466" spans="5:6" x14ac:dyDescent="0.3">
      <c r="E1466" s="18"/>
      <c r="F1466" s="18"/>
    </row>
    <row r="1467" spans="5:6" x14ac:dyDescent="0.3">
      <c r="E1467" s="18"/>
      <c r="F1467" s="18"/>
    </row>
    <row r="1468" spans="5:6" x14ac:dyDescent="0.3">
      <c r="E1468" s="18"/>
      <c r="F1468" s="18"/>
    </row>
    <row r="1469" spans="5:6" x14ac:dyDescent="0.3">
      <c r="E1469" s="18"/>
      <c r="F1469" s="18"/>
    </row>
    <row r="1470" spans="5:6" x14ac:dyDescent="0.3">
      <c r="E1470" s="18"/>
      <c r="F1470" s="18"/>
    </row>
    <row r="1471" spans="5:6" x14ac:dyDescent="0.3">
      <c r="E1471" s="18"/>
      <c r="F1471" s="18"/>
    </row>
    <row r="1472" spans="5:6" x14ac:dyDescent="0.3">
      <c r="E1472" s="18"/>
      <c r="F1472" s="18"/>
    </row>
    <row r="1473" spans="5:6" x14ac:dyDescent="0.3">
      <c r="E1473" s="18"/>
      <c r="F1473" s="18"/>
    </row>
    <row r="1474" spans="5:6" x14ac:dyDescent="0.3">
      <c r="E1474" s="18"/>
      <c r="F1474" s="18"/>
    </row>
    <row r="1475" spans="5:6" x14ac:dyDescent="0.3">
      <c r="E1475" s="18"/>
      <c r="F1475" s="18"/>
    </row>
    <row r="1476" spans="5:6" x14ac:dyDescent="0.3">
      <c r="E1476" s="18"/>
      <c r="F1476" s="18"/>
    </row>
    <row r="1477" spans="5:6" x14ac:dyDescent="0.3">
      <c r="E1477" s="18"/>
      <c r="F1477" s="18"/>
    </row>
    <row r="1478" spans="5:6" x14ac:dyDescent="0.3">
      <c r="E1478" s="18"/>
      <c r="F1478" s="18"/>
    </row>
    <row r="1479" spans="5:6" x14ac:dyDescent="0.3">
      <c r="E1479" s="18"/>
      <c r="F1479" s="18"/>
    </row>
    <row r="1480" spans="5:6" x14ac:dyDescent="0.3">
      <c r="E1480" s="18"/>
      <c r="F1480" s="18"/>
    </row>
    <row r="1481" spans="5:6" x14ac:dyDescent="0.3">
      <c r="E1481" s="18"/>
      <c r="F1481" s="18"/>
    </row>
    <row r="1482" spans="5:6" x14ac:dyDescent="0.3">
      <c r="E1482" s="18"/>
      <c r="F1482" s="18"/>
    </row>
    <row r="1483" spans="5:6" x14ac:dyDescent="0.3">
      <c r="E1483" s="18"/>
      <c r="F1483" s="18"/>
    </row>
    <row r="1484" spans="5:6" x14ac:dyDescent="0.3">
      <c r="E1484" s="18"/>
      <c r="F1484" s="18"/>
    </row>
    <row r="1485" spans="5:6" x14ac:dyDescent="0.3">
      <c r="E1485" s="18"/>
      <c r="F1485" s="18"/>
    </row>
    <row r="1486" spans="5:6" x14ac:dyDescent="0.3">
      <c r="E1486" s="18"/>
      <c r="F1486" s="18"/>
    </row>
    <row r="1487" spans="5:6" x14ac:dyDescent="0.3">
      <c r="E1487" s="18"/>
      <c r="F1487" s="18"/>
    </row>
    <row r="1488" spans="5:6" x14ac:dyDescent="0.3">
      <c r="E1488" s="18"/>
      <c r="F1488" s="18"/>
    </row>
    <row r="1489" spans="5:6" x14ac:dyDescent="0.3">
      <c r="E1489" s="18"/>
      <c r="F1489" s="18"/>
    </row>
    <row r="1490" spans="5:6" x14ac:dyDescent="0.3">
      <c r="E1490" s="18"/>
      <c r="F1490" s="18"/>
    </row>
    <row r="1491" spans="5:6" x14ac:dyDescent="0.3">
      <c r="E1491" s="18"/>
      <c r="F1491" s="18"/>
    </row>
    <row r="1492" spans="5:6" x14ac:dyDescent="0.3">
      <c r="E1492" s="18"/>
      <c r="F1492" s="18"/>
    </row>
    <row r="1493" spans="5:6" x14ac:dyDescent="0.3">
      <c r="E1493" s="18"/>
      <c r="F1493" s="18"/>
    </row>
    <row r="1494" spans="5:6" x14ac:dyDescent="0.3">
      <c r="E1494" s="18"/>
      <c r="F1494" s="18"/>
    </row>
    <row r="1495" spans="5:6" x14ac:dyDescent="0.3">
      <c r="E1495" s="18"/>
      <c r="F1495" s="18"/>
    </row>
    <row r="1496" spans="5:6" x14ac:dyDescent="0.3">
      <c r="E1496" s="18"/>
      <c r="F1496" s="18"/>
    </row>
    <row r="1497" spans="5:6" x14ac:dyDescent="0.3">
      <c r="E1497" s="18"/>
      <c r="F1497" s="18"/>
    </row>
    <row r="1498" spans="5:6" x14ac:dyDescent="0.3">
      <c r="E1498" s="18"/>
      <c r="F1498" s="18"/>
    </row>
    <row r="1499" spans="5:6" x14ac:dyDescent="0.3">
      <c r="E1499" s="18"/>
      <c r="F1499" s="18"/>
    </row>
    <row r="1500" spans="5:6" x14ac:dyDescent="0.3">
      <c r="E1500" s="18"/>
      <c r="F1500" s="18"/>
    </row>
    <row r="1501" spans="5:6" x14ac:dyDescent="0.3">
      <c r="E1501" s="18"/>
      <c r="F1501" s="18"/>
    </row>
    <row r="1502" spans="5:6" x14ac:dyDescent="0.3">
      <c r="E1502" s="18"/>
      <c r="F1502" s="18"/>
    </row>
    <row r="1503" spans="5:6" x14ac:dyDescent="0.3">
      <c r="E1503" s="18"/>
      <c r="F1503" s="18"/>
    </row>
    <row r="1504" spans="5:6" x14ac:dyDescent="0.3">
      <c r="E1504" s="18"/>
      <c r="F1504" s="18"/>
    </row>
    <row r="1505" spans="5:6" x14ac:dyDescent="0.3">
      <c r="E1505" s="18"/>
      <c r="F1505" s="18"/>
    </row>
    <row r="1506" spans="5:6" x14ac:dyDescent="0.3">
      <c r="E1506" s="18"/>
      <c r="F1506" s="18"/>
    </row>
    <row r="1507" spans="5:6" x14ac:dyDescent="0.3">
      <c r="E1507" s="18"/>
      <c r="F1507" s="18"/>
    </row>
    <row r="1508" spans="5:6" x14ac:dyDescent="0.3">
      <c r="E1508" s="18"/>
      <c r="F1508" s="18"/>
    </row>
    <row r="1509" spans="5:6" x14ac:dyDescent="0.3">
      <c r="E1509" s="18"/>
      <c r="F1509" s="18"/>
    </row>
    <row r="1510" spans="5:6" x14ac:dyDescent="0.3">
      <c r="E1510" s="18"/>
      <c r="F1510" s="18"/>
    </row>
    <row r="1511" spans="5:6" x14ac:dyDescent="0.3">
      <c r="E1511" s="18"/>
      <c r="F1511" s="18"/>
    </row>
    <row r="1512" spans="5:6" x14ac:dyDescent="0.3">
      <c r="E1512" s="18"/>
      <c r="F1512" s="18"/>
    </row>
    <row r="1513" spans="5:6" x14ac:dyDescent="0.3">
      <c r="E1513" s="18"/>
      <c r="F1513" s="18"/>
    </row>
    <row r="1514" spans="5:6" x14ac:dyDescent="0.3">
      <c r="E1514" s="18"/>
      <c r="F1514" s="18"/>
    </row>
    <row r="1515" spans="5:6" x14ac:dyDescent="0.3">
      <c r="E1515" s="18"/>
      <c r="F1515" s="18"/>
    </row>
    <row r="1516" spans="5:6" x14ac:dyDescent="0.3">
      <c r="E1516" s="18"/>
      <c r="F1516" s="18"/>
    </row>
    <row r="1517" spans="5:6" x14ac:dyDescent="0.3">
      <c r="E1517" s="18"/>
      <c r="F1517" s="18"/>
    </row>
    <row r="1518" spans="5:6" x14ac:dyDescent="0.3">
      <c r="E1518" s="18"/>
      <c r="F1518" s="18"/>
    </row>
    <row r="1519" spans="5:6" x14ac:dyDescent="0.3">
      <c r="E1519" s="18"/>
      <c r="F1519" s="18"/>
    </row>
    <row r="1520" spans="5:6" x14ac:dyDescent="0.3">
      <c r="E1520" s="18"/>
      <c r="F1520" s="18"/>
    </row>
    <row r="1521" spans="5:6" x14ac:dyDescent="0.3">
      <c r="E1521" s="18"/>
      <c r="F1521" s="18"/>
    </row>
    <row r="1522" spans="5:6" x14ac:dyDescent="0.3">
      <c r="E1522" s="18"/>
      <c r="F1522" s="18"/>
    </row>
    <row r="1523" spans="5:6" x14ac:dyDescent="0.3">
      <c r="E1523" s="18"/>
      <c r="F1523" s="18"/>
    </row>
    <row r="1524" spans="5:6" x14ac:dyDescent="0.3">
      <c r="E1524" s="18"/>
      <c r="F1524" s="18"/>
    </row>
    <row r="1525" spans="5:6" x14ac:dyDescent="0.3">
      <c r="E1525" s="18"/>
      <c r="F1525" s="18"/>
    </row>
    <row r="1526" spans="5:6" x14ac:dyDescent="0.3">
      <c r="E1526" s="18"/>
      <c r="F1526" s="18"/>
    </row>
    <row r="1527" spans="5:6" x14ac:dyDescent="0.3">
      <c r="E1527" s="18"/>
      <c r="F1527" s="18"/>
    </row>
    <row r="1528" spans="5:6" x14ac:dyDescent="0.3">
      <c r="E1528" s="18"/>
      <c r="F1528" s="18"/>
    </row>
    <row r="1529" spans="5:6" x14ac:dyDescent="0.3">
      <c r="E1529" s="18"/>
      <c r="F1529" s="18"/>
    </row>
    <row r="1530" spans="5:6" x14ac:dyDescent="0.3">
      <c r="E1530" s="18"/>
      <c r="F1530" s="18"/>
    </row>
    <row r="1531" spans="5:6" x14ac:dyDescent="0.3">
      <c r="E1531" s="18"/>
      <c r="F1531" s="18"/>
    </row>
    <row r="1532" spans="5:6" x14ac:dyDescent="0.3">
      <c r="E1532" s="18"/>
      <c r="F1532" s="18"/>
    </row>
    <row r="1533" spans="5:6" x14ac:dyDescent="0.3">
      <c r="E1533" s="18"/>
      <c r="F1533" s="18"/>
    </row>
    <row r="1534" spans="5:6" x14ac:dyDescent="0.3">
      <c r="E1534" s="18"/>
      <c r="F1534" s="18"/>
    </row>
    <row r="1535" spans="5:6" x14ac:dyDescent="0.3">
      <c r="E1535" s="18"/>
      <c r="F1535" s="18"/>
    </row>
    <row r="1536" spans="5:6" x14ac:dyDescent="0.3">
      <c r="E1536" s="18"/>
      <c r="F1536" s="18"/>
    </row>
    <row r="1537" spans="5:6" x14ac:dyDescent="0.3">
      <c r="E1537" s="18"/>
      <c r="F1537" s="18"/>
    </row>
    <row r="1538" spans="5:6" x14ac:dyDescent="0.3">
      <c r="E1538" s="18"/>
      <c r="F1538" s="18"/>
    </row>
    <row r="1539" spans="5:6" x14ac:dyDescent="0.3">
      <c r="E1539" s="18"/>
      <c r="F1539" s="18"/>
    </row>
    <row r="1540" spans="5:6" x14ac:dyDescent="0.3">
      <c r="E1540" s="18"/>
      <c r="F1540" s="18"/>
    </row>
    <row r="1541" spans="5:6" x14ac:dyDescent="0.3">
      <c r="E1541" s="18"/>
      <c r="F1541" s="18"/>
    </row>
    <row r="1542" spans="5:6" x14ac:dyDescent="0.3">
      <c r="E1542" s="18"/>
      <c r="F1542" s="18"/>
    </row>
    <row r="1543" spans="5:6" x14ac:dyDescent="0.3">
      <c r="E1543" s="18"/>
      <c r="F1543" s="18"/>
    </row>
    <row r="1544" spans="5:6" x14ac:dyDescent="0.3">
      <c r="E1544" s="18"/>
      <c r="F1544" s="18"/>
    </row>
    <row r="1545" spans="5:6" x14ac:dyDescent="0.3">
      <c r="E1545" s="18"/>
      <c r="F1545" s="18"/>
    </row>
    <row r="1546" spans="5:6" x14ac:dyDescent="0.3">
      <c r="E1546" s="18"/>
      <c r="F1546" s="18"/>
    </row>
    <row r="1547" spans="5:6" x14ac:dyDescent="0.3">
      <c r="E1547" s="18"/>
      <c r="F1547" s="18"/>
    </row>
    <row r="1548" spans="5:6" x14ac:dyDescent="0.3">
      <c r="E1548" s="18"/>
      <c r="F1548" s="18"/>
    </row>
    <row r="1549" spans="5:6" x14ac:dyDescent="0.3">
      <c r="E1549" s="18"/>
      <c r="F1549" s="18"/>
    </row>
    <row r="1550" spans="5:6" x14ac:dyDescent="0.3">
      <c r="E1550" s="18"/>
      <c r="F1550" s="18"/>
    </row>
    <row r="1551" spans="5:6" x14ac:dyDescent="0.3">
      <c r="E1551" s="18"/>
      <c r="F1551" s="18"/>
    </row>
    <row r="1552" spans="5:6" x14ac:dyDescent="0.3">
      <c r="E1552" s="18"/>
      <c r="F1552" s="18"/>
    </row>
    <row r="1553" spans="5:6" x14ac:dyDescent="0.3">
      <c r="E1553" s="18"/>
      <c r="F1553" s="18"/>
    </row>
    <row r="1554" spans="5:6" x14ac:dyDescent="0.3">
      <c r="E1554" s="18"/>
      <c r="F1554" s="18"/>
    </row>
    <row r="1555" spans="5:6" x14ac:dyDescent="0.3">
      <c r="E1555" s="18"/>
      <c r="F1555" s="18"/>
    </row>
    <row r="1556" spans="5:6" x14ac:dyDescent="0.3">
      <c r="E1556" s="18"/>
      <c r="F1556" s="18"/>
    </row>
    <row r="1557" spans="5:6" x14ac:dyDescent="0.3">
      <c r="E1557" s="18"/>
      <c r="F1557" s="18"/>
    </row>
    <row r="1558" spans="5:6" x14ac:dyDescent="0.3">
      <c r="E1558" s="18"/>
      <c r="F1558" s="18"/>
    </row>
    <row r="1559" spans="5:6" x14ac:dyDescent="0.3">
      <c r="E1559" s="18"/>
      <c r="F1559" s="18"/>
    </row>
    <row r="1560" spans="5:6" x14ac:dyDescent="0.3">
      <c r="E1560" s="18"/>
      <c r="F1560" s="18"/>
    </row>
    <row r="1561" spans="5:6" x14ac:dyDescent="0.3">
      <c r="E1561" s="18"/>
      <c r="F1561" s="18"/>
    </row>
    <row r="1562" spans="5:6" x14ac:dyDescent="0.3">
      <c r="E1562" s="18"/>
      <c r="F1562" s="18"/>
    </row>
    <row r="1563" spans="5:6" x14ac:dyDescent="0.3">
      <c r="E1563" s="18"/>
      <c r="F1563" s="18"/>
    </row>
    <row r="1564" spans="5:6" x14ac:dyDescent="0.3">
      <c r="E1564" s="18"/>
      <c r="F1564" s="18"/>
    </row>
    <row r="1565" spans="5:6" x14ac:dyDescent="0.3">
      <c r="E1565" s="18"/>
      <c r="F1565" s="18"/>
    </row>
    <row r="1566" spans="5:6" x14ac:dyDescent="0.3">
      <c r="E1566" s="18"/>
      <c r="F1566" s="18"/>
    </row>
    <row r="1567" spans="5:6" x14ac:dyDescent="0.3">
      <c r="E1567" s="18"/>
      <c r="F1567" s="18"/>
    </row>
    <row r="1568" spans="5:6" x14ac:dyDescent="0.3">
      <c r="E1568" s="18"/>
      <c r="F1568" s="18"/>
    </row>
    <row r="1569" spans="5:6" x14ac:dyDescent="0.3">
      <c r="E1569" s="18"/>
      <c r="F1569" s="18"/>
    </row>
    <row r="1570" spans="5:6" x14ac:dyDescent="0.3">
      <c r="E1570" s="18"/>
      <c r="F1570" s="18"/>
    </row>
    <row r="1571" spans="5:6" x14ac:dyDescent="0.3">
      <c r="E1571" s="18"/>
      <c r="F1571" s="18"/>
    </row>
    <row r="1572" spans="5:6" x14ac:dyDescent="0.3">
      <c r="E1572" s="18"/>
      <c r="F1572" s="18"/>
    </row>
    <row r="1573" spans="5:6" x14ac:dyDescent="0.3">
      <c r="E1573" s="18"/>
      <c r="F1573" s="18"/>
    </row>
    <row r="1574" spans="5:6" x14ac:dyDescent="0.3">
      <c r="E1574" s="18"/>
      <c r="F1574" s="18"/>
    </row>
    <row r="1575" spans="5:6" x14ac:dyDescent="0.3">
      <c r="E1575" s="18"/>
      <c r="F1575" s="18"/>
    </row>
    <row r="1576" spans="5:6" x14ac:dyDescent="0.3">
      <c r="E1576" s="18"/>
      <c r="F1576" s="18"/>
    </row>
    <row r="1577" spans="5:6" x14ac:dyDescent="0.3">
      <c r="E1577" s="18"/>
      <c r="F1577" s="18"/>
    </row>
    <row r="1578" spans="5:6" x14ac:dyDescent="0.3">
      <c r="E1578" s="18"/>
      <c r="F1578" s="18"/>
    </row>
    <row r="1579" spans="5:6" x14ac:dyDescent="0.3">
      <c r="E1579" s="18"/>
      <c r="F1579" s="18"/>
    </row>
    <row r="1580" spans="5:6" x14ac:dyDescent="0.3">
      <c r="E1580" s="18"/>
      <c r="F1580" s="18"/>
    </row>
    <row r="1581" spans="5:6" x14ac:dyDescent="0.3">
      <c r="E1581" s="18"/>
      <c r="F1581" s="18"/>
    </row>
    <row r="1582" spans="5:6" x14ac:dyDescent="0.3">
      <c r="E1582" s="18"/>
      <c r="F1582" s="18"/>
    </row>
    <row r="1583" spans="5:6" x14ac:dyDescent="0.3">
      <c r="E1583" s="18"/>
      <c r="F1583" s="18"/>
    </row>
    <row r="1584" spans="5:6" x14ac:dyDescent="0.3">
      <c r="E1584" s="18"/>
      <c r="F1584" s="18"/>
    </row>
    <row r="1585" spans="5:6" x14ac:dyDescent="0.3">
      <c r="E1585" s="18"/>
      <c r="F1585" s="18"/>
    </row>
    <row r="1586" spans="5:6" x14ac:dyDescent="0.3">
      <c r="E1586" s="18"/>
      <c r="F1586" s="18"/>
    </row>
    <row r="1587" spans="5:6" x14ac:dyDescent="0.3">
      <c r="E1587" s="18"/>
      <c r="F1587" s="18"/>
    </row>
    <row r="1588" spans="5:6" x14ac:dyDescent="0.3">
      <c r="E1588" s="18"/>
      <c r="F1588" s="18"/>
    </row>
    <row r="1589" spans="5:6" x14ac:dyDescent="0.3">
      <c r="E1589" s="18"/>
      <c r="F1589" s="18"/>
    </row>
    <row r="1590" spans="5:6" x14ac:dyDescent="0.3">
      <c r="E1590" s="18"/>
      <c r="F1590" s="18"/>
    </row>
    <row r="1591" spans="5:6" x14ac:dyDescent="0.3">
      <c r="E1591" s="18"/>
      <c r="F1591" s="18"/>
    </row>
    <row r="1592" spans="5:6" x14ac:dyDescent="0.3">
      <c r="E1592" s="18"/>
      <c r="F1592" s="18"/>
    </row>
    <row r="1593" spans="5:6" x14ac:dyDescent="0.3">
      <c r="E1593" s="18"/>
      <c r="F1593" s="18"/>
    </row>
    <row r="1594" spans="5:6" x14ac:dyDescent="0.3">
      <c r="E1594" s="18"/>
      <c r="F1594" s="18"/>
    </row>
    <row r="1595" spans="5:6" x14ac:dyDescent="0.3">
      <c r="E1595" s="18"/>
      <c r="F1595" s="18"/>
    </row>
    <row r="1596" spans="5:6" x14ac:dyDescent="0.3">
      <c r="E1596" s="18"/>
      <c r="F1596" s="18"/>
    </row>
    <row r="1597" spans="5:6" x14ac:dyDescent="0.3">
      <c r="E1597" s="18"/>
      <c r="F1597" s="18"/>
    </row>
    <row r="1598" spans="5:6" x14ac:dyDescent="0.3">
      <c r="E1598" s="18"/>
      <c r="F1598" s="18"/>
    </row>
    <row r="1599" spans="5:6" x14ac:dyDescent="0.3">
      <c r="E1599" s="18"/>
      <c r="F1599" s="18"/>
    </row>
    <row r="1600" spans="5:6" x14ac:dyDescent="0.3">
      <c r="E1600" s="18"/>
      <c r="F1600" s="18"/>
    </row>
    <row r="1601" spans="5:6" x14ac:dyDescent="0.3">
      <c r="E1601" s="18"/>
      <c r="F1601" s="18"/>
    </row>
    <row r="1602" spans="5:6" x14ac:dyDescent="0.3">
      <c r="E1602" s="18"/>
      <c r="F1602" s="18"/>
    </row>
    <row r="1603" spans="5:6" x14ac:dyDescent="0.3">
      <c r="E1603" s="18"/>
      <c r="F1603" s="18"/>
    </row>
    <row r="1604" spans="5:6" x14ac:dyDescent="0.3">
      <c r="E1604" s="18"/>
      <c r="F1604" s="18"/>
    </row>
    <row r="1605" spans="5:6" x14ac:dyDescent="0.3">
      <c r="E1605" s="18"/>
      <c r="F1605" s="18"/>
    </row>
    <row r="1606" spans="5:6" x14ac:dyDescent="0.3">
      <c r="E1606" s="18"/>
      <c r="F1606" s="18"/>
    </row>
    <row r="1607" spans="5:6" x14ac:dyDescent="0.3">
      <c r="E1607" s="18"/>
      <c r="F1607" s="18"/>
    </row>
    <row r="1608" spans="5:6" x14ac:dyDescent="0.3">
      <c r="E1608" s="18"/>
      <c r="F1608" s="18"/>
    </row>
    <row r="1609" spans="5:6" x14ac:dyDescent="0.3">
      <c r="E1609" s="18"/>
      <c r="F1609" s="18"/>
    </row>
    <row r="1610" spans="5:6" x14ac:dyDescent="0.3">
      <c r="E1610" s="18"/>
      <c r="F1610" s="18"/>
    </row>
    <row r="1611" spans="5:6" x14ac:dyDescent="0.3">
      <c r="E1611" s="18"/>
      <c r="F1611" s="18"/>
    </row>
    <row r="1612" spans="5:6" x14ac:dyDescent="0.3">
      <c r="E1612" s="18"/>
      <c r="F1612" s="18"/>
    </row>
    <row r="1613" spans="5:6" x14ac:dyDescent="0.3">
      <c r="E1613" s="18"/>
      <c r="F1613" s="18"/>
    </row>
    <row r="1614" spans="5:6" x14ac:dyDescent="0.3">
      <c r="E1614" s="18"/>
      <c r="F1614" s="18"/>
    </row>
    <row r="1615" spans="5:6" x14ac:dyDescent="0.3">
      <c r="E1615" s="18"/>
      <c r="F1615" s="18"/>
    </row>
    <row r="1616" spans="5:6" x14ac:dyDescent="0.3">
      <c r="E1616" s="18"/>
      <c r="F1616" s="18"/>
    </row>
    <row r="1617" spans="5:6" x14ac:dyDescent="0.3">
      <c r="E1617" s="18"/>
      <c r="F1617" s="18"/>
    </row>
    <row r="1618" spans="5:6" x14ac:dyDescent="0.3">
      <c r="E1618" s="18"/>
      <c r="F1618" s="18"/>
    </row>
    <row r="1619" spans="5:6" x14ac:dyDescent="0.3">
      <c r="E1619" s="18"/>
      <c r="F1619" s="18"/>
    </row>
    <row r="1620" spans="5:6" x14ac:dyDescent="0.3">
      <c r="E1620" s="18"/>
      <c r="F1620" s="18"/>
    </row>
    <row r="1621" spans="5:6" x14ac:dyDescent="0.3">
      <c r="E1621" s="18"/>
      <c r="F1621" s="18"/>
    </row>
    <row r="1622" spans="5:6" x14ac:dyDescent="0.3">
      <c r="E1622" s="18"/>
      <c r="F1622" s="18"/>
    </row>
    <row r="1623" spans="5:6" x14ac:dyDescent="0.3">
      <c r="E1623" s="18"/>
      <c r="F1623" s="18"/>
    </row>
    <row r="1624" spans="5:6" x14ac:dyDescent="0.3">
      <c r="E1624" s="18"/>
      <c r="F1624" s="18"/>
    </row>
    <row r="1625" spans="5:6" x14ac:dyDescent="0.3">
      <c r="E1625" s="18"/>
      <c r="F1625" s="18"/>
    </row>
    <row r="1626" spans="5:6" x14ac:dyDescent="0.3">
      <c r="E1626" s="18"/>
      <c r="F1626" s="18"/>
    </row>
    <row r="1627" spans="5:6" x14ac:dyDescent="0.3">
      <c r="E1627" s="18"/>
      <c r="F1627" s="18"/>
    </row>
    <row r="1628" spans="5:6" x14ac:dyDescent="0.3">
      <c r="E1628" s="18"/>
      <c r="F1628" s="18"/>
    </row>
    <row r="1629" spans="5:6" x14ac:dyDescent="0.3">
      <c r="E1629" s="18"/>
      <c r="F1629" s="18"/>
    </row>
    <row r="1630" spans="5:6" x14ac:dyDescent="0.3">
      <c r="E1630" s="18"/>
      <c r="F1630" s="18"/>
    </row>
    <row r="1631" spans="5:6" x14ac:dyDescent="0.3">
      <c r="E1631" s="18"/>
      <c r="F1631" s="18"/>
    </row>
    <row r="1632" spans="5:6" x14ac:dyDescent="0.3">
      <c r="E1632" s="18"/>
      <c r="F1632" s="18"/>
    </row>
    <row r="1633" spans="5:6" x14ac:dyDescent="0.3">
      <c r="E1633" s="18"/>
      <c r="F1633" s="18"/>
    </row>
    <row r="1634" spans="5:6" x14ac:dyDescent="0.3">
      <c r="E1634" s="18"/>
      <c r="F1634" s="18"/>
    </row>
    <row r="1635" spans="5:6" x14ac:dyDescent="0.3">
      <c r="E1635" s="18"/>
      <c r="F1635" s="18"/>
    </row>
    <row r="1636" spans="5:6" x14ac:dyDescent="0.3">
      <c r="E1636" s="18"/>
      <c r="F1636" s="18"/>
    </row>
    <row r="1637" spans="5:6" x14ac:dyDescent="0.3">
      <c r="E1637" s="18"/>
      <c r="F1637" s="18"/>
    </row>
    <row r="1638" spans="5:6" x14ac:dyDescent="0.3">
      <c r="E1638" s="18"/>
      <c r="F1638" s="18"/>
    </row>
    <row r="1639" spans="5:6" x14ac:dyDescent="0.3">
      <c r="E1639" s="18"/>
      <c r="F1639" s="18"/>
    </row>
    <row r="1640" spans="5:6" x14ac:dyDescent="0.3">
      <c r="E1640" s="18"/>
      <c r="F1640" s="18"/>
    </row>
    <row r="1641" spans="5:6" x14ac:dyDescent="0.3">
      <c r="E1641" s="18"/>
      <c r="F1641" s="18"/>
    </row>
    <row r="1642" spans="5:6" x14ac:dyDescent="0.3">
      <c r="E1642" s="18"/>
      <c r="F1642" s="18"/>
    </row>
    <row r="1643" spans="5:6" x14ac:dyDescent="0.3">
      <c r="E1643" s="18"/>
      <c r="F1643" s="18"/>
    </row>
    <row r="1644" spans="5:6" x14ac:dyDescent="0.3">
      <c r="E1644" s="18"/>
      <c r="F1644" s="18"/>
    </row>
    <row r="1645" spans="5:6" x14ac:dyDescent="0.3">
      <c r="E1645" s="18"/>
      <c r="F1645" s="18"/>
    </row>
    <row r="1646" spans="5:6" x14ac:dyDescent="0.3">
      <c r="E1646" s="18"/>
      <c r="F1646" s="18"/>
    </row>
    <row r="1647" spans="5:6" x14ac:dyDescent="0.3">
      <c r="E1647" s="18"/>
      <c r="F1647" s="18"/>
    </row>
    <row r="1648" spans="5:6" x14ac:dyDescent="0.3">
      <c r="E1648" s="18"/>
      <c r="F1648" s="18"/>
    </row>
    <row r="1649" spans="5:6" x14ac:dyDescent="0.3">
      <c r="E1649" s="18"/>
      <c r="F1649" s="18"/>
    </row>
    <row r="1650" spans="5:6" x14ac:dyDescent="0.3">
      <c r="E1650" s="18"/>
      <c r="F1650" s="18"/>
    </row>
    <row r="1651" spans="5:6" x14ac:dyDescent="0.3">
      <c r="E1651" s="18"/>
      <c r="F1651" s="18"/>
    </row>
    <row r="1652" spans="5:6" x14ac:dyDescent="0.3">
      <c r="E1652" s="18"/>
      <c r="F1652" s="18"/>
    </row>
    <row r="1653" spans="5:6" x14ac:dyDescent="0.3">
      <c r="E1653" s="18"/>
      <c r="F1653" s="18"/>
    </row>
    <row r="1654" spans="5:6" x14ac:dyDescent="0.3">
      <c r="E1654" s="18"/>
      <c r="F1654" s="18"/>
    </row>
    <row r="1655" spans="5:6" x14ac:dyDescent="0.3">
      <c r="E1655" s="18"/>
      <c r="F1655" s="18"/>
    </row>
    <row r="1656" spans="5:6" x14ac:dyDescent="0.3">
      <c r="E1656" s="18"/>
      <c r="F1656" s="18"/>
    </row>
    <row r="1657" spans="5:6" x14ac:dyDescent="0.3">
      <c r="E1657" s="18"/>
      <c r="F1657" s="18"/>
    </row>
    <row r="1658" spans="5:6" x14ac:dyDescent="0.3">
      <c r="E1658" s="18"/>
      <c r="F1658" s="18"/>
    </row>
    <row r="1659" spans="5:6" x14ac:dyDescent="0.3">
      <c r="E1659" s="18"/>
      <c r="F1659" s="18"/>
    </row>
    <row r="1660" spans="5:6" x14ac:dyDescent="0.3">
      <c r="E1660" s="18"/>
      <c r="F1660" s="18"/>
    </row>
    <row r="1661" spans="5:6" x14ac:dyDescent="0.3">
      <c r="E1661" s="18"/>
      <c r="F1661" s="18"/>
    </row>
    <row r="1662" spans="5:6" x14ac:dyDescent="0.3">
      <c r="E1662" s="18"/>
      <c r="F1662" s="18"/>
    </row>
    <row r="1663" spans="5:6" x14ac:dyDescent="0.3">
      <c r="E1663" s="18"/>
      <c r="F1663" s="18"/>
    </row>
    <row r="1664" spans="5:6" x14ac:dyDescent="0.3">
      <c r="E1664" s="18"/>
      <c r="F1664" s="18"/>
    </row>
    <row r="1665" spans="5:6" x14ac:dyDescent="0.3">
      <c r="E1665" s="18"/>
      <c r="F1665" s="18"/>
    </row>
    <row r="1666" spans="5:6" x14ac:dyDescent="0.3">
      <c r="E1666" s="18"/>
      <c r="F1666" s="18"/>
    </row>
    <row r="1667" spans="5:6" x14ac:dyDescent="0.3">
      <c r="E1667" s="18"/>
      <c r="F1667" s="18"/>
    </row>
    <row r="1668" spans="5:6" x14ac:dyDescent="0.3">
      <c r="E1668" s="18"/>
      <c r="F1668" s="18"/>
    </row>
    <row r="1669" spans="5:6" x14ac:dyDescent="0.3">
      <c r="E1669" s="18"/>
      <c r="F1669" s="18"/>
    </row>
    <row r="1670" spans="5:6" x14ac:dyDescent="0.3">
      <c r="E1670" s="18"/>
      <c r="F1670" s="18"/>
    </row>
    <row r="1671" spans="5:6" x14ac:dyDescent="0.3">
      <c r="E1671" s="18"/>
      <c r="F1671" s="18"/>
    </row>
    <row r="1672" spans="5:6" x14ac:dyDescent="0.3">
      <c r="E1672" s="18"/>
      <c r="F1672" s="18"/>
    </row>
    <row r="1673" spans="5:6" x14ac:dyDescent="0.3">
      <c r="E1673" s="18"/>
      <c r="F1673" s="18"/>
    </row>
    <row r="1674" spans="5:6" x14ac:dyDescent="0.3">
      <c r="E1674" s="18"/>
      <c r="F1674" s="18"/>
    </row>
    <row r="1675" spans="5:6" x14ac:dyDescent="0.3">
      <c r="E1675" s="18"/>
      <c r="F1675" s="18"/>
    </row>
    <row r="1676" spans="5:6" x14ac:dyDescent="0.3">
      <c r="E1676" s="18"/>
      <c r="F1676" s="18"/>
    </row>
    <row r="1677" spans="5:6" x14ac:dyDescent="0.3">
      <c r="E1677" s="18"/>
      <c r="F1677" s="18"/>
    </row>
    <row r="1678" spans="5:6" x14ac:dyDescent="0.3">
      <c r="E1678" s="18"/>
      <c r="F1678" s="18"/>
    </row>
    <row r="1679" spans="5:6" x14ac:dyDescent="0.3">
      <c r="E1679" s="18"/>
      <c r="F1679" s="18"/>
    </row>
    <row r="1680" spans="5:6" x14ac:dyDescent="0.3">
      <c r="E1680" s="18"/>
      <c r="F1680" s="18"/>
    </row>
    <row r="1681" spans="5:6" x14ac:dyDescent="0.3">
      <c r="E1681" s="18"/>
      <c r="F1681" s="18"/>
    </row>
    <row r="1682" spans="5:6" x14ac:dyDescent="0.3">
      <c r="E1682" s="18"/>
      <c r="F1682" s="18"/>
    </row>
    <row r="1683" spans="5:6" x14ac:dyDescent="0.3">
      <c r="E1683" s="18"/>
      <c r="F1683" s="18"/>
    </row>
    <row r="1684" spans="5:6" x14ac:dyDescent="0.3">
      <c r="E1684" s="18"/>
      <c r="F1684" s="18"/>
    </row>
    <row r="1685" spans="5:6" x14ac:dyDescent="0.3">
      <c r="E1685" s="18"/>
      <c r="F1685" s="18"/>
    </row>
    <row r="1686" spans="5:6" x14ac:dyDescent="0.3">
      <c r="E1686" s="18"/>
      <c r="F1686" s="18"/>
    </row>
    <row r="1687" spans="5:6" x14ac:dyDescent="0.3">
      <c r="E1687" s="18"/>
      <c r="F1687" s="18"/>
    </row>
    <row r="1688" spans="5:6" x14ac:dyDescent="0.3">
      <c r="E1688" s="18"/>
      <c r="F1688" s="18"/>
    </row>
    <row r="1689" spans="5:6" x14ac:dyDescent="0.3">
      <c r="E1689" s="18"/>
      <c r="F1689" s="18"/>
    </row>
    <row r="1690" spans="5:6" x14ac:dyDescent="0.3">
      <c r="E1690" s="18"/>
      <c r="F1690" s="18"/>
    </row>
    <row r="1691" spans="5:6" x14ac:dyDescent="0.3">
      <c r="E1691" s="18"/>
      <c r="F1691" s="18"/>
    </row>
    <row r="1692" spans="5:6" x14ac:dyDescent="0.3">
      <c r="E1692" s="18"/>
      <c r="F1692" s="18"/>
    </row>
    <row r="1693" spans="5:6" x14ac:dyDescent="0.3">
      <c r="E1693" s="18"/>
      <c r="F1693" s="18"/>
    </row>
    <row r="1694" spans="5:6" x14ac:dyDescent="0.3">
      <c r="E1694" s="18"/>
      <c r="F1694" s="18"/>
    </row>
    <row r="1695" spans="5:6" x14ac:dyDescent="0.3">
      <c r="E1695" s="18"/>
      <c r="F1695" s="18"/>
    </row>
    <row r="1696" spans="5:6" x14ac:dyDescent="0.3">
      <c r="E1696" s="18"/>
      <c r="F1696" s="18"/>
    </row>
    <row r="1697" spans="5:6" x14ac:dyDescent="0.3">
      <c r="E1697" s="18"/>
      <c r="F1697" s="18"/>
    </row>
    <row r="1698" spans="5:6" x14ac:dyDescent="0.3">
      <c r="E1698" s="18"/>
      <c r="F1698" s="18"/>
    </row>
    <row r="1699" spans="5:6" x14ac:dyDescent="0.3">
      <c r="E1699" s="18"/>
      <c r="F1699" s="18"/>
    </row>
    <row r="1700" spans="5:6" x14ac:dyDescent="0.3">
      <c r="E1700" s="18"/>
      <c r="F1700" s="18"/>
    </row>
    <row r="1701" spans="5:6" x14ac:dyDescent="0.3">
      <c r="E1701" s="18"/>
      <c r="F1701" s="18"/>
    </row>
    <row r="1702" spans="5:6" x14ac:dyDescent="0.3">
      <c r="E1702" s="18"/>
      <c r="F1702" s="18"/>
    </row>
    <row r="1703" spans="5:6" x14ac:dyDescent="0.3">
      <c r="E1703" s="18"/>
      <c r="F1703" s="18"/>
    </row>
    <row r="1704" spans="5:6" x14ac:dyDescent="0.3">
      <c r="E1704" s="18"/>
      <c r="F1704" s="18"/>
    </row>
    <row r="1705" spans="5:6" x14ac:dyDescent="0.3">
      <c r="E1705" s="18"/>
      <c r="F1705" s="18"/>
    </row>
    <row r="1706" spans="5:6" x14ac:dyDescent="0.3">
      <c r="E1706" s="18"/>
      <c r="F1706" s="18"/>
    </row>
    <row r="1707" spans="5:6" x14ac:dyDescent="0.3">
      <c r="E1707" s="18"/>
      <c r="F1707" s="18"/>
    </row>
    <row r="1708" spans="5:6" x14ac:dyDescent="0.3">
      <c r="E1708" s="18"/>
      <c r="F1708" s="18"/>
    </row>
    <row r="1709" spans="5:6" x14ac:dyDescent="0.3">
      <c r="E1709" s="18"/>
      <c r="F1709" s="18"/>
    </row>
    <row r="1710" spans="5:6" x14ac:dyDescent="0.3">
      <c r="E1710" s="18"/>
      <c r="F1710" s="18"/>
    </row>
    <row r="1711" spans="5:6" x14ac:dyDescent="0.3">
      <c r="E1711" s="18"/>
      <c r="F1711" s="18"/>
    </row>
    <row r="1712" spans="5:6" x14ac:dyDescent="0.3">
      <c r="E1712" s="18"/>
      <c r="F1712" s="18"/>
    </row>
    <row r="1713" spans="5:6" x14ac:dyDescent="0.3">
      <c r="E1713" s="18"/>
      <c r="F1713" s="18"/>
    </row>
    <row r="1714" spans="5:6" x14ac:dyDescent="0.3">
      <c r="E1714" s="18"/>
      <c r="F1714" s="18"/>
    </row>
    <row r="1715" spans="5:6" x14ac:dyDescent="0.3">
      <c r="E1715" s="18"/>
      <c r="F1715" s="18"/>
    </row>
    <row r="1716" spans="5:6" x14ac:dyDescent="0.3">
      <c r="E1716" s="18"/>
      <c r="F1716" s="18"/>
    </row>
    <row r="1717" spans="5:6" x14ac:dyDescent="0.3">
      <c r="E1717" s="18"/>
      <c r="F1717" s="18"/>
    </row>
    <row r="1718" spans="5:6" x14ac:dyDescent="0.3">
      <c r="E1718" s="18"/>
      <c r="F1718" s="18"/>
    </row>
    <row r="1719" spans="5:6" x14ac:dyDescent="0.3">
      <c r="E1719" s="18"/>
      <c r="F1719" s="18"/>
    </row>
    <row r="1720" spans="5:6" x14ac:dyDescent="0.3">
      <c r="E1720" s="18"/>
      <c r="F1720" s="18"/>
    </row>
    <row r="1721" spans="5:6" x14ac:dyDescent="0.3">
      <c r="E1721" s="18"/>
      <c r="F1721" s="18"/>
    </row>
    <row r="1722" spans="5:6" x14ac:dyDescent="0.3">
      <c r="E1722" s="18"/>
      <c r="F1722" s="18"/>
    </row>
    <row r="1723" spans="5:6" x14ac:dyDescent="0.3">
      <c r="E1723" s="18"/>
      <c r="F1723" s="18"/>
    </row>
    <row r="1724" spans="5:6" x14ac:dyDescent="0.3">
      <c r="E1724" s="18"/>
      <c r="F1724" s="18"/>
    </row>
    <row r="1725" spans="5:6" x14ac:dyDescent="0.3">
      <c r="E1725" s="18"/>
      <c r="F1725" s="18"/>
    </row>
    <row r="1726" spans="5:6" x14ac:dyDescent="0.3">
      <c r="E1726" s="18"/>
      <c r="F1726" s="18"/>
    </row>
    <row r="1727" spans="5:6" x14ac:dyDescent="0.3">
      <c r="E1727" s="18"/>
      <c r="F1727" s="18"/>
    </row>
    <row r="1728" spans="5:6" x14ac:dyDescent="0.3">
      <c r="E1728" s="18"/>
      <c r="F1728" s="18"/>
    </row>
    <row r="1729" spans="5:6" x14ac:dyDescent="0.3">
      <c r="E1729" s="18"/>
      <c r="F1729" s="18"/>
    </row>
    <row r="1730" spans="5:6" x14ac:dyDescent="0.3">
      <c r="E1730" s="18"/>
      <c r="F1730" s="18"/>
    </row>
    <row r="1731" spans="5:6" x14ac:dyDescent="0.3">
      <c r="E1731" s="18"/>
      <c r="F1731" s="18"/>
    </row>
    <row r="1732" spans="5:6" x14ac:dyDescent="0.3">
      <c r="E1732" s="18"/>
      <c r="F1732" s="18"/>
    </row>
    <row r="1733" spans="5:6" x14ac:dyDescent="0.3">
      <c r="E1733" s="18"/>
      <c r="F1733" s="18"/>
    </row>
    <row r="1734" spans="5:6" x14ac:dyDescent="0.3">
      <c r="E1734" s="18"/>
      <c r="F1734" s="18"/>
    </row>
    <row r="1735" spans="5:6" x14ac:dyDescent="0.3">
      <c r="E1735" s="18"/>
      <c r="F1735" s="18"/>
    </row>
    <row r="1736" spans="5:6" x14ac:dyDescent="0.3">
      <c r="E1736" s="18"/>
      <c r="F1736" s="18"/>
    </row>
    <row r="1737" spans="5:6" x14ac:dyDescent="0.3">
      <c r="E1737" s="18"/>
      <c r="F1737" s="18"/>
    </row>
    <row r="1738" spans="5:6" x14ac:dyDescent="0.3">
      <c r="E1738" s="18"/>
      <c r="F1738" s="18"/>
    </row>
    <row r="1739" spans="5:6" x14ac:dyDescent="0.3">
      <c r="E1739" s="18"/>
      <c r="F1739" s="18"/>
    </row>
    <row r="1740" spans="5:6" x14ac:dyDescent="0.3">
      <c r="E1740" s="18"/>
      <c r="F1740" s="18"/>
    </row>
    <row r="1741" spans="5:6" x14ac:dyDescent="0.3">
      <c r="E1741" s="18"/>
      <c r="F1741" s="18"/>
    </row>
    <row r="1742" spans="5:6" x14ac:dyDescent="0.3">
      <c r="E1742" s="18"/>
      <c r="F1742" s="18"/>
    </row>
    <row r="1743" spans="5:6" x14ac:dyDescent="0.3">
      <c r="E1743" s="18"/>
      <c r="F1743" s="18"/>
    </row>
    <row r="1744" spans="5:6" x14ac:dyDescent="0.3">
      <c r="E1744" s="18"/>
      <c r="F1744" s="18"/>
    </row>
    <row r="1745" spans="5:6" x14ac:dyDescent="0.3">
      <c r="E1745" s="18"/>
      <c r="F1745" s="18"/>
    </row>
    <row r="1746" spans="5:6" x14ac:dyDescent="0.3">
      <c r="E1746" s="18"/>
      <c r="F1746" s="18"/>
    </row>
    <row r="1747" spans="5:6" x14ac:dyDescent="0.3">
      <c r="E1747" s="18"/>
      <c r="F1747" s="18"/>
    </row>
    <row r="1748" spans="5:6" x14ac:dyDescent="0.3">
      <c r="E1748" s="18"/>
      <c r="F1748" s="18"/>
    </row>
    <row r="1749" spans="5:6" x14ac:dyDescent="0.3">
      <c r="E1749" s="18"/>
      <c r="F1749" s="18"/>
    </row>
    <row r="1750" spans="5:6" x14ac:dyDescent="0.3">
      <c r="E1750" s="18"/>
      <c r="F1750" s="18"/>
    </row>
    <row r="1751" spans="5:6" x14ac:dyDescent="0.3">
      <c r="E1751" s="18"/>
      <c r="F1751" s="18"/>
    </row>
    <row r="1752" spans="5:6" x14ac:dyDescent="0.3">
      <c r="E1752" s="18"/>
      <c r="F1752" s="18"/>
    </row>
    <row r="1753" spans="5:6" x14ac:dyDescent="0.3">
      <c r="E1753" s="18"/>
      <c r="F1753" s="18"/>
    </row>
    <row r="1754" spans="5:6" x14ac:dyDescent="0.3">
      <c r="E1754" s="18"/>
      <c r="F1754" s="18"/>
    </row>
    <row r="1755" spans="5:6" x14ac:dyDescent="0.3">
      <c r="E1755" s="18"/>
      <c r="F1755" s="18"/>
    </row>
    <row r="1756" spans="5:6" x14ac:dyDescent="0.3">
      <c r="E1756" s="18"/>
      <c r="F1756" s="18"/>
    </row>
    <row r="1757" spans="5:6" x14ac:dyDescent="0.3">
      <c r="E1757" s="18"/>
      <c r="F1757" s="18"/>
    </row>
    <row r="1758" spans="5:6" x14ac:dyDescent="0.3">
      <c r="E1758" s="18"/>
      <c r="F1758" s="18"/>
    </row>
    <row r="1759" spans="5:6" x14ac:dyDescent="0.3">
      <c r="E1759" s="18"/>
      <c r="F1759" s="18"/>
    </row>
    <row r="1760" spans="5:6" x14ac:dyDescent="0.3">
      <c r="E1760" s="18"/>
      <c r="F1760" s="18"/>
    </row>
    <row r="1761" spans="5:6" x14ac:dyDescent="0.3">
      <c r="E1761" s="18"/>
      <c r="F1761" s="18"/>
    </row>
    <row r="1762" spans="5:6" x14ac:dyDescent="0.3">
      <c r="E1762" s="18"/>
      <c r="F1762" s="18"/>
    </row>
    <row r="1763" spans="5:6" x14ac:dyDescent="0.3">
      <c r="E1763" s="18"/>
      <c r="F1763" s="18"/>
    </row>
    <row r="1764" spans="5:6" x14ac:dyDescent="0.3">
      <c r="E1764" s="18"/>
      <c r="F1764" s="18"/>
    </row>
    <row r="1765" spans="5:6" x14ac:dyDescent="0.3">
      <c r="E1765" s="18"/>
      <c r="F1765" s="18"/>
    </row>
    <row r="1766" spans="5:6" x14ac:dyDescent="0.3">
      <c r="E1766" s="18"/>
      <c r="F1766" s="18"/>
    </row>
    <row r="1767" spans="5:6" x14ac:dyDescent="0.3">
      <c r="E1767" s="18"/>
      <c r="F1767" s="18"/>
    </row>
    <row r="1768" spans="5:6" x14ac:dyDescent="0.3">
      <c r="E1768" s="18"/>
      <c r="F1768" s="18"/>
    </row>
    <row r="1769" spans="5:6" x14ac:dyDescent="0.3">
      <c r="E1769" s="18"/>
      <c r="F1769" s="18"/>
    </row>
    <row r="1770" spans="5:6" x14ac:dyDescent="0.3">
      <c r="E1770" s="18"/>
      <c r="F1770" s="18"/>
    </row>
    <row r="1771" spans="5:6" x14ac:dyDescent="0.3">
      <c r="E1771" s="18"/>
      <c r="F1771" s="18"/>
    </row>
    <row r="1772" spans="5:6" x14ac:dyDescent="0.3">
      <c r="E1772" s="18"/>
      <c r="F1772" s="18"/>
    </row>
    <row r="1773" spans="5:6" x14ac:dyDescent="0.3">
      <c r="E1773" s="18"/>
      <c r="F1773" s="18"/>
    </row>
    <row r="1774" spans="5:6" x14ac:dyDescent="0.3">
      <c r="E1774" s="18"/>
      <c r="F1774" s="18"/>
    </row>
    <row r="1775" spans="5:6" x14ac:dyDescent="0.3">
      <c r="E1775" s="18"/>
      <c r="F1775" s="18"/>
    </row>
    <row r="1776" spans="5:6" x14ac:dyDescent="0.3">
      <c r="E1776" s="18"/>
      <c r="F1776" s="18"/>
    </row>
    <row r="1777" spans="5:6" x14ac:dyDescent="0.3">
      <c r="E1777" s="18"/>
      <c r="F1777" s="18"/>
    </row>
    <row r="1778" spans="5:6" x14ac:dyDescent="0.3">
      <c r="E1778" s="18"/>
      <c r="F1778" s="18"/>
    </row>
    <row r="1779" spans="5:6" x14ac:dyDescent="0.3">
      <c r="E1779" s="18"/>
      <c r="F1779" s="18"/>
    </row>
    <row r="1780" spans="5:6" x14ac:dyDescent="0.3">
      <c r="E1780" s="18"/>
      <c r="F1780" s="18"/>
    </row>
    <row r="1781" spans="5:6" x14ac:dyDescent="0.3">
      <c r="E1781" s="18"/>
      <c r="F1781" s="18"/>
    </row>
    <row r="1782" spans="5:6" x14ac:dyDescent="0.3">
      <c r="E1782" s="18"/>
      <c r="F1782" s="18"/>
    </row>
    <row r="1783" spans="5:6" x14ac:dyDescent="0.3">
      <c r="E1783" s="18"/>
      <c r="F1783" s="18"/>
    </row>
    <row r="1784" spans="5:6" x14ac:dyDescent="0.3">
      <c r="E1784" s="18"/>
      <c r="F1784" s="18"/>
    </row>
    <row r="1785" spans="5:6" x14ac:dyDescent="0.3">
      <c r="E1785" s="18"/>
      <c r="F1785" s="18"/>
    </row>
    <row r="1786" spans="5:6" x14ac:dyDescent="0.3">
      <c r="E1786" s="18"/>
      <c r="F1786" s="18"/>
    </row>
    <row r="1787" spans="5:6" x14ac:dyDescent="0.3">
      <c r="E1787" s="18"/>
      <c r="F1787" s="18"/>
    </row>
    <row r="1788" spans="5:6" x14ac:dyDescent="0.3">
      <c r="E1788" s="18"/>
      <c r="F1788" s="18"/>
    </row>
    <row r="1789" spans="5:6" x14ac:dyDescent="0.3">
      <c r="E1789" s="18"/>
      <c r="F1789" s="18"/>
    </row>
    <row r="1790" spans="5:6" x14ac:dyDescent="0.3">
      <c r="E1790" s="18"/>
      <c r="F1790" s="18"/>
    </row>
    <row r="1791" spans="5:6" x14ac:dyDescent="0.3">
      <c r="E1791" s="18"/>
      <c r="F1791" s="18"/>
    </row>
    <row r="1792" spans="5:6" x14ac:dyDescent="0.3">
      <c r="E1792" s="18"/>
      <c r="F1792" s="18"/>
    </row>
    <row r="1793" spans="5:6" x14ac:dyDescent="0.3">
      <c r="E1793" s="18"/>
      <c r="F1793" s="18"/>
    </row>
    <row r="1794" spans="5:6" x14ac:dyDescent="0.3">
      <c r="E1794" s="18"/>
      <c r="F1794" s="18"/>
    </row>
    <row r="1795" spans="5:6" x14ac:dyDescent="0.3">
      <c r="E1795" s="18"/>
      <c r="F1795" s="18"/>
    </row>
    <row r="1796" spans="5:6" x14ac:dyDescent="0.3">
      <c r="E1796" s="18"/>
      <c r="F1796" s="18"/>
    </row>
    <row r="1797" spans="5:6" x14ac:dyDescent="0.3">
      <c r="E1797" s="18"/>
      <c r="F1797" s="18"/>
    </row>
    <row r="1798" spans="5:6" x14ac:dyDescent="0.3">
      <c r="E1798" s="18"/>
      <c r="F1798" s="18"/>
    </row>
    <row r="1799" spans="5:6" x14ac:dyDescent="0.3">
      <c r="E1799" s="18"/>
      <c r="F1799" s="18"/>
    </row>
    <row r="1800" spans="5:6" x14ac:dyDescent="0.3">
      <c r="E1800" s="18"/>
      <c r="F1800" s="18"/>
    </row>
    <row r="1801" spans="5:6" x14ac:dyDescent="0.3">
      <c r="E1801" s="18"/>
      <c r="F1801" s="18"/>
    </row>
    <row r="1802" spans="5:6" x14ac:dyDescent="0.3">
      <c r="E1802" s="18"/>
      <c r="F1802" s="18"/>
    </row>
    <row r="1803" spans="5:6" x14ac:dyDescent="0.3">
      <c r="E1803" s="18"/>
      <c r="F1803" s="18"/>
    </row>
    <row r="1804" spans="5:6" x14ac:dyDescent="0.3">
      <c r="E1804" s="18"/>
      <c r="F1804" s="18"/>
    </row>
    <row r="1805" spans="5:6" x14ac:dyDescent="0.3">
      <c r="E1805" s="18"/>
      <c r="F1805" s="18"/>
    </row>
    <row r="1806" spans="5:6" x14ac:dyDescent="0.3">
      <c r="E1806" s="18"/>
      <c r="F1806" s="18"/>
    </row>
    <row r="1807" spans="5:6" x14ac:dyDescent="0.3">
      <c r="E1807" s="18"/>
      <c r="F1807" s="18"/>
    </row>
    <row r="1808" spans="5:6" x14ac:dyDescent="0.3">
      <c r="E1808" s="18"/>
      <c r="F1808" s="18"/>
    </row>
    <row r="1809" spans="5:6" x14ac:dyDescent="0.3">
      <c r="E1809" s="18"/>
      <c r="F1809" s="18"/>
    </row>
    <row r="1810" spans="5:6" x14ac:dyDescent="0.3">
      <c r="E1810" s="18"/>
      <c r="F1810" s="18"/>
    </row>
    <row r="1811" spans="5:6" x14ac:dyDescent="0.3">
      <c r="E1811" s="18"/>
      <c r="F1811" s="18"/>
    </row>
    <row r="1812" spans="5:6" x14ac:dyDescent="0.3">
      <c r="E1812" s="18"/>
      <c r="F1812" s="18"/>
    </row>
    <row r="1813" spans="5:6" x14ac:dyDescent="0.3">
      <c r="E1813" s="18"/>
      <c r="F1813" s="18"/>
    </row>
    <row r="1814" spans="5:6" x14ac:dyDescent="0.3">
      <c r="E1814" s="18"/>
      <c r="F1814" s="18"/>
    </row>
    <row r="1815" spans="5:6" x14ac:dyDescent="0.3">
      <c r="E1815" s="18"/>
      <c r="F1815" s="18"/>
    </row>
    <row r="1816" spans="5:6" x14ac:dyDescent="0.3">
      <c r="E1816" s="18"/>
      <c r="F1816" s="18"/>
    </row>
    <row r="1817" spans="5:6" x14ac:dyDescent="0.3">
      <c r="E1817" s="18"/>
      <c r="F1817" s="18"/>
    </row>
    <row r="1818" spans="5:6" x14ac:dyDescent="0.3">
      <c r="E1818" s="18"/>
      <c r="F1818" s="18"/>
    </row>
    <row r="1819" spans="5:6" x14ac:dyDescent="0.3">
      <c r="E1819" s="18"/>
      <c r="F1819" s="18"/>
    </row>
    <row r="1820" spans="5:6" x14ac:dyDescent="0.3">
      <c r="E1820" s="18"/>
      <c r="F1820" s="18"/>
    </row>
    <row r="1821" spans="5:6" x14ac:dyDescent="0.3">
      <c r="E1821" s="18"/>
      <c r="F1821" s="18"/>
    </row>
    <row r="1822" spans="5:6" x14ac:dyDescent="0.3">
      <c r="E1822" s="18"/>
      <c r="F1822" s="18"/>
    </row>
    <row r="1823" spans="5:6" x14ac:dyDescent="0.3">
      <c r="E1823" s="18"/>
      <c r="F1823" s="18"/>
    </row>
    <row r="1824" spans="5:6" x14ac:dyDescent="0.3">
      <c r="E1824" s="18"/>
      <c r="F1824" s="18"/>
    </row>
    <row r="1825" spans="5:6" x14ac:dyDescent="0.3">
      <c r="E1825" s="18"/>
      <c r="F1825" s="18"/>
    </row>
    <row r="1826" spans="5:6" x14ac:dyDescent="0.3">
      <c r="E1826" s="18"/>
      <c r="F1826" s="18"/>
    </row>
    <row r="1827" spans="5:6" x14ac:dyDescent="0.3">
      <c r="E1827" s="18"/>
      <c r="F1827" s="18"/>
    </row>
    <row r="1828" spans="5:6" x14ac:dyDescent="0.3">
      <c r="E1828" s="18"/>
      <c r="F1828" s="18"/>
    </row>
    <row r="1829" spans="5:6" x14ac:dyDescent="0.3">
      <c r="E1829" s="18"/>
      <c r="F1829" s="18"/>
    </row>
    <row r="1830" spans="5:6" x14ac:dyDescent="0.3">
      <c r="E1830" s="18"/>
      <c r="F1830" s="18"/>
    </row>
    <row r="1831" spans="5:6" x14ac:dyDescent="0.3">
      <c r="E1831" s="18"/>
      <c r="F1831" s="18"/>
    </row>
    <row r="1832" spans="5:6" x14ac:dyDescent="0.3">
      <c r="E1832" s="18"/>
      <c r="F1832" s="18"/>
    </row>
    <row r="1833" spans="5:6" x14ac:dyDescent="0.3">
      <c r="E1833" s="18"/>
      <c r="F1833" s="18"/>
    </row>
    <row r="1834" spans="5:6" x14ac:dyDescent="0.3">
      <c r="E1834" s="18"/>
      <c r="F1834" s="18"/>
    </row>
    <row r="1835" spans="5:6" x14ac:dyDescent="0.3">
      <c r="E1835" s="18"/>
      <c r="F1835" s="18"/>
    </row>
    <row r="1836" spans="5:6" x14ac:dyDescent="0.3">
      <c r="E1836" s="18"/>
      <c r="F1836" s="18"/>
    </row>
    <row r="1837" spans="5:6" x14ac:dyDescent="0.3">
      <c r="E1837" s="18"/>
      <c r="F1837" s="18"/>
    </row>
    <row r="1838" spans="5:6" x14ac:dyDescent="0.3">
      <c r="E1838" s="18"/>
      <c r="F1838" s="18"/>
    </row>
    <row r="1839" spans="5:6" x14ac:dyDescent="0.3">
      <c r="E1839" s="18"/>
      <c r="F1839" s="18"/>
    </row>
    <row r="1840" spans="5:6" x14ac:dyDescent="0.3">
      <c r="E1840" s="18"/>
      <c r="F1840" s="18"/>
    </row>
    <row r="1841" spans="5:6" x14ac:dyDescent="0.3">
      <c r="E1841" s="18"/>
      <c r="F1841" s="18"/>
    </row>
    <row r="1842" spans="5:6" x14ac:dyDescent="0.3">
      <c r="E1842" s="18"/>
      <c r="F1842" s="18"/>
    </row>
    <row r="1843" spans="5:6" x14ac:dyDescent="0.3">
      <c r="E1843" s="18"/>
      <c r="F1843" s="18"/>
    </row>
    <row r="1844" spans="5:6" x14ac:dyDescent="0.3">
      <c r="E1844" s="18"/>
      <c r="F1844" s="18"/>
    </row>
    <row r="1845" spans="5:6" x14ac:dyDescent="0.3">
      <c r="E1845" s="18"/>
      <c r="F1845" s="18"/>
    </row>
    <row r="1846" spans="5:6" x14ac:dyDescent="0.3">
      <c r="E1846" s="18"/>
      <c r="F1846" s="18"/>
    </row>
    <row r="1847" spans="5:6" x14ac:dyDescent="0.3">
      <c r="E1847" s="18"/>
      <c r="F1847" s="18"/>
    </row>
    <row r="1848" spans="5:6" x14ac:dyDescent="0.3">
      <c r="E1848" s="18"/>
      <c r="F1848" s="18"/>
    </row>
    <row r="1849" spans="5:6" x14ac:dyDescent="0.3">
      <c r="E1849" s="18"/>
      <c r="F1849" s="18"/>
    </row>
    <row r="1850" spans="5:6" x14ac:dyDescent="0.3">
      <c r="E1850" s="18"/>
      <c r="F1850" s="18"/>
    </row>
    <row r="1851" spans="5:6" x14ac:dyDescent="0.3">
      <c r="E1851" s="18"/>
      <c r="F1851" s="18"/>
    </row>
    <row r="1852" spans="5:6" x14ac:dyDescent="0.3">
      <c r="E1852" s="18"/>
      <c r="F1852" s="18"/>
    </row>
    <row r="1853" spans="5:6" x14ac:dyDescent="0.3">
      <c r="E1853" s="18"/>
      <c r="F1853" s="18"/>
    </row>
    <row r="1854" spans="5:6" x14ac:dyDescent="0.3">
      <c r="E1854" s="18"/>
      <c r="F1854" s="18"/>
    </row>
    <row r="1855" spans="5:6" x14ac:dyDescent="0.3">
      <c r="E1855" s="18"/>
      <c r="F1855" s="18"/>
    </row>
    <row r="1856" spans="5:6" x14ac:dyDescent="0.3">
      <c r="E1856" s="18"/>
      <c r="F1856" s="18"/>
    </row>
    <row r="1857" spans="5:6" x14ac:dyDescent="0.3">
      <c r="E1857" s="18"/>
      <c r="F1857" s="18"/>
    </row>
    <row r="1858" spans="5:6" x14ac:dyDescent="0.3">
      <c r="E1858" s="18"/>
      <c r="F1858" s="18"/>
    </row>
    <row r="1859" spans="5:6" x14ac:dyDescent="0.3">
      <c r="E1859" s="18"/>
      <c r="F1859" s="18"/>
    </row>
    <row r="1860" spans="5:6" x14ac:dyDescent="0.3">
      <c r="E1860" s="18"/>
      <c r="F1860" s="18"/>
    </row>
    <row r="1861" spans="5:6" x14ac:dyDescent="0.3">
      <c r="E1861" s="18"/>
      <c r="F1861" s="18"/>
    </row>
    <row r="1862" spans="5:6" x14ac:dyDescent="0.3">
      <c r="E1862" s="18"/>
      <c r="F1862" s="18"/>
    </row>
    <row r="1863" spans="5:6" x14ac:dyDescent="0.3">
      <c r="E1863" s="18"/>
      <c r="F1863" s="18"/>
    </row>
    <row r="1864" spans="5:6" x14ac:dyDescent="0.3">
      <c r="E1864" s="18"/>
      <c r="F1864" s="18"/>
    </row>
    <row r="1865" spans="5:6" x14ac:dyDescent="0.3">
      <c r="E1865" s="18"/>
      <c r="F1865" s="18"/>
    </row>
    <row r="1866" spans="5:6" x14ac:dyDescent="0.3">
      <c r="E1866" s="18"/>
      <c r="F1866" s="18"/>
    </row>
    <row r="1867" spans="5:6" x14ac:dyDescent="0.3">
      <c r="E1867" s="18"/>
      <c r="F1867" s="18"/>
    </row>
    <row r="1868" spans="5:6" x14ac:dyDescent="0.3">
      <c r="E1868" s="18"/>
      <c r="F1868" s="18"/>
    </row>
    <row r="1869" spans="5:6" x14ac:dyDescent="0.3">
      <c r="E1869" s="18"/>
      <c r="F1869" s="18"/>
    </row>
    <row r="1870" spans="5:6" x14ac:dyDescent="0.3">
      <c r="E1870" s="18"/>
      <c r="F1870" s="18"/>
    </row>
    <row r="1871" spans="5:6" x14ac:dyDescent="0.3">
      <c r="E1871" s="18"/>
      <c r="F1871" s="18"/>
    </row>
    <row r="1872" spans="5:6" x14ac:dyDescent="0.3">
      <c r="E1872" s="18"/>
      <c r="F1872" s="18"/>
    </row>
    <row r="1873" spans="5:6" x14ac:dyDescent="0.3">
      <c r="E1873" s="18"/>
      <c r="F1873" s="18"/>
    </row>
    <row r="1874" spans="5:6" x14ac:dyDescent="0.3">
      <c r="E1874" s="18"/>
      <c r="F1874" s="18"/>
    </row>
    <row r="1875" spans="5:6" x14ac:dyDescent="0.3">
      <c r="E1875" s="18"/>
      <c r="F1875" s="18"/>
    </row>
    <row r="1876" spans="5:6" x14ac:dyDescent="0.3">
      <c r="E1876" s="18"/>
      <c r="F1876" s="18"/>
    </row>
    <row r="1877" spans="5:6" x14ac:dyDescent="0.3">
      <c r="E1877" s="18"/>
      <c r="F1877" s="18"/>
    </row>
    <row r="1878" spans="5:6" x14ac:dyDescent="0.3">
      <c r="E1878" s="18"/>
      <c r="F1878" s="18"/>
    </row>
    <row r="1879" spans="5:6" x14ac:dyDescent="0.3">
      <c r="E1879" s="18"/>
      <c r="F1879" s="18"/>
    </row>
    <row r="1880" spans="5:6" x14ac:dyDescent="0.3">
      <c r="E1880" s="18"/>
      <c r="F1880" s="18"/>
    </row>
    <row r="1881" spans="5:6" x14ac:dyDescent="0.3">
      <c r="E1881" s="18"/>
      <c r="F1881" s="18"/>
    </row>
    <row r="1882" spans="5:6" x14ac:dyDescent="0.3">
      <c r="E1882" s="18"/>
      <c r="F1882" s="18"/>
    </row>
    <row r="1883" spans="5:6" x14ac:dyDescent="0.3">
      <c r="E1883" s="18"/>
      <c r="F1883" s="18"/>
    </row>
    <row r="1884" spans="5:6" x14ac:dyDescent="0.3">
      <c r="E1884" s="18"/>
      <c r="F1884" s="18"/>
    </row>
    <row r="1885" spans="5:6" x14ac:dyDescent="0.3">
      <c r="E1885" s="18"/>
      <c r="F1885" s="18"/>
    </row>
    <row r="1886" spans="5:6" x14ac:dyDescent="0.3">
      <c r="E1886" s="18"/>
      <c r="F1886" s="18"/>
    </row>
    <row r="1887" spans="5:6" x14ac:dyDescent="0.3">
      <c r="E1887" s="18"/>
      <c r="F1887" s="18"/>
    </row>
    <row r="1888" spans="5:6" x14ac:dyDescent="0.3">
      <c r="E1888" s="18"/>
      <c r="F1888" s="18"/>
    </row>
    <row r="1889" spans="5:6" x14ac:dyDescent="0.3">
      <c r="E1889" s="18"/>
      <c r="F1889" s="18"/>
    </row>
    <row r="1890" spans="5:6" x14ac:dyDescent="0.3">
      <c r="E1890" s="18"/>
      <c r="F1890" s="18"/>
    </row>
    <row r="1891" spans="5:6" x14ac:dyDescent="0.3">
      <c r="E1891" s="18"/>
      <c r="F1891" s="18"/>
    </row>
    <row r="1892" spans="5:6" x14ac:dyDescent="0.3">
      <c r="E1892" s="18"/>
      <c r="F1892" s="18"/>
    </row>
    <row r="1893" spans="5:6" x14ac:dyDescent="0.3">
      <c r="E1893" s="18"/>
      <c r="F1893" s="18"/>
    </row>
    <row r="1894" spans="5:6" x14ac:dyDescent="0.3">
      <c r="E1894" s="18"/>
      <c r="F1894" s="18"/>
    </row>
    <row r="1895" spans="5:6" x14ac:dyDescent="0.3">
      <c r="E1895" s="18"/>
      <c r="F1895" s="18"/>
    </row>
    <row r="1896" spans="5:6" x14ac:dyDescent="0.3">
      <c r="E1896" s="18"/>
      <c r="F1896" s="18"/>
    </row>
    <row r="1897" spans="5:6" x14ac:dyDescent="0.3">
      <c r="E1897" s="18"/>
      <c r="F1897" s="18"/>
    </row>
    <row r="1898" spans="5:6" x14ac:dyDescent="0.3">
      <c r="E1898" s="18"/>
      <c r="F1898" s="18"/>
    </row>
    <row r="1899" spans="5:6" x14ac:dyDescent="0.3">
      <c r="E1899" s="18"/>
      <c r="F1899" s="18"/>
    </row>
    <row r="1900" spans="5:6" x14ac:dyDescent="0.3">
      <c r="E1900" s="18"/>
      <c r="F1900" s="18"/>
    </row>
    <row r="1901" spans="5:6" x14ac:dyDescent="0.3">
      <c r="E1901" s="18"/>
      <c r="F1901" s="18"/>
    </row>
    <row r="1902" spans="5:6" x14ac:dyDescent="0.3">
      <c r="E1902" s="18"/>
      <c r="F1902" s="18"/>
    </row>
    <row r="1903" spans="5:6" x14ac:dyDescent="0.3">
      <c r="E1903" s="18"/>
      <c r="F1903" s="18"/>
    </row>
    <row r="1904" spans="5:6" x14ac:dyDescent="0.3">
      <c r="E1904" s="18"/>
      <c r="F1904" s="18"/>
    </row>
    <row r="1905" spans="5:6" x14ac:dyDescent="0.3">
      <c r="E1905" s="18"/>
      <c r="F1905" s="18"/>
    </row>
    <row r="1906" spans="5:6" x14ac:dyDescent="0.3">
      <c r="E1906" s="18"/>
      <c r="F1906" s="18"/>
    </row>
    <row r="1907" spans="5:6" x14ac:dyDescent="0.3">
      <c r="E1907" s="18"/>
      <c r="F1907" s="18"/>
    </row>
    <row r="1908" spans="5:6" x14ac:dyDescent="0.3">
      <c r="E1908" s="18"/>
      <c r="F1908" s="18"/>
    </row>
    <row r="1909" spans="5:6" x14ac:dyDescent="0.3">
      <c r="E1909" s="18"/>
      <c r="F1909" s="18"/>
    </row>
    <row r="1910" spans="5:6" x14ac:dyDescent="0.3">
      <c r="E1910" s="18"/>
      <c r="F1910" s="18"/>
    </row>
    <row r="1911" spans="5:6" x14ac:dyDescent="0.3">
      <c r="E1911" s="18"/>
      <c r="F1911" s="18"/>
    </row>
    <row r="1912" spans="5:6" x14ac:dyDescent="0.3">
      <c r="E1912" s="18"/>
      <c r="F1912" s="18"/>
    </row>
    <row r="1913" spans="5:6" x14ac:dyDescent="0.3">
      <c r="E1913" s="18"/>
      <c r="F1913" s="18"/>
    </row>
    <row r="1914" spans="5:6" x14ac:dyDescent="0.3">
      <c r="E1914" s="18"/>
      <c r="F1914" s="18"/>
    </row>
    <row r="1915" spans="5:6" x14ac:dyDescent="0.3">
      <c r="E1915" s="18"/>
      <c r="F1915" s="18"/>
    </row>
    <row r="1916" spans="5:6" x14ac:dyDescent="0.3">
      <c r="E1916" s="18"/>
      <c r="F1916" s="18"/>
    </row>
    <row r="1917" spans="5:6" x14ac:dyDescent="0.3">
      <c r="E1917" s="18"/>
      <c r="F1917" s="18"/>
    </row>
    <row r="1918" spans="5:6" x14ac:dyDescent="0.3">
      <c r="E1918" s="18"/>
      <c r="F1918" s="18"/>
    </row>
    <row r="1919" spans="5:6" x14ac:dyDescent="0.3">
      <c r="E1919" s="18"/>
      <c r="F1919" s="18"/>
    </row>
    <row r="1920" spans="5:6" x14ac:dyDescent="0.3">
      <c r="E1920" s="18"/>
      <c r="F1920" s="18"/>
    </row>
    <row r="1921" spans="5:6" x14ac:dyDescent="0.3">
      <c r="E1921" s="18"/>
      <c r="F1921" s="18"/>
    </row>
    <row r="1922" spans="5:6" x14ac:dyDescent="0.3">
      <c r="E1922" s="18"/>
      <c r="F1922" s="18"/>
    </row>
    <row r="1923" spans="5:6" x14ac:dyDescent="0.3">
      <c r="E1923" s="18"/>
      <c r="F1923" s="18"/>
    </row>
    <row r="1924" spans="5:6" x14ac:dyDescent="0.3">
      <c r="E1924" s="18"/>
      <c r="F1924" s="18"/>
    </row>
    <row r="1925" spans="5:6" x14ac:dyDescent="0.3">
      <c r="E1925" s="18"/>
      <c r="F1925" s="18"/>
    </row>
    <row r="1926" spans="5:6" x14ac:dyDescent="0.3">
      <c r="E1926" s="18"/>
      <c r="F1926" s="18"/>
    </row>
    <row r="1927" spans="5:6" x14ac:dyDescent="0.3">
      <c r="E1927" s="18"/>
      <c r="F1927" s="18"/>
    </row>
    <row r="1928" spans="5:6" x14ac:dyDescent="0.3">
      <c r="E1928" s="18"/>
      <c r="F1928" s="18"/>
    </row>
    <row r="1929" spans="5:6" x14ac:dyDescent="0.3">
      <c r="E1929" s="18"/>
      <c r="F1929" s="18"/>
    </row>
    <row r="1930" spans="5:6" x14ac:dyDescent="0.3">
      <c r="E1930" s="18"/>
      <c r="F1930" s="18"/>
    </row>
    <row r="1931" spans="5:6" x14ac:dyDescent="0.3">
      <c r="E1931" s="18"/>
      <c r="F1931" s="18"/>
    </row>
    <row r="1932" spans="5:6" x14ac:dyDescent="0.3">
      <c r="E1932" s="18"/>
      <c r="F1932" s="18"/>
    </row>
    <row r="1933" spans="5:6" x14ac:dyDescent="0.3">
      <c r="E1933" s="18"/>
      <c r="F1933" s="18"/>
    </row>
    <row r="1934" spans="5:6" x14ac:dyDescent="0.3">
      <c r="E1934" s="18"/>
      <c r="F1934" s="18"/>
    </row>
    <row r="1935" spans="5:6" x14ac:dyDescent="0.3">
      <c r="E1935" s="18"/>
      <c r="F1935" s="18"/>
    </row>
    <row r="1936" spans="5:6" x14ac:dyDescent="0.3">
      <c r="E1936" s="18"/>
      <c r="F1936" s="18"/>
    </row>
    <row r="1937" spans="5:6" x14ac:dyDescent="0.3">
      <c r="E1937" s="18"/>
      <c r="F1937" s="18"/>
    </row>
    <row r="1938" spans="5:6" x14ac:dyDescent="0.3">
      <c r="E1938" s="18"/>
      <c r="F1938" s="18"/>
    </row>
    <row r="1939" spans="5:6" x14ac:dyDescent="0.3">
      <c r="E1939" s="18"/>
      <c r="F1939" s="18"/>
    </row>
    <row r="1940" spans="5:6" x14ac:dyDescent="0.3">
      <c r="E1940" s="18"/>
      <c r="F1940" s="18"/>
    </row>
    <row r="1941" spans="5:6" x14ac:dyDescent="0.3">
      <c r="E1941" s="18"/>
      <c r="F1941" s="18"/>
    </row>
    <row r="1942" spans="5:6" x14ac:dyDescent="0.3">
      <c r="E1942" s="18"/>
      <c r="F1942" s="18"/>
    </row>
    <row r="1943" spans="5:6" x14ac:dyDescent="0.3">
      <c r="E1943" s="18"/>
      <c r="F1943" s="18"/>
    </row>
    <row r="1944" spans="5:6" x14ac:dyDescent="0.3">
      <c r="E1944" s="18"/>
      <c r="F1944" s="18"/>
    </row>
    <row r="1945" spans="5:6" x14ac:dyDescent="0.3">
      <c r="E1945" s="18"/>
      <c r="F1945" s="18"/>
    </row>
    <row r="1946" spans="5:6" x14ac:dyDescent="0.3">
      <c r="E1946" s="18"/>
      <c r="F1946" s="18"/>
    </row>
    <row r="1947" spans="5:6" x14ac:dyDescent="0.3">
      <c r="E1947" s="18"/>
      <c r="F1947" s="18"/>
    </row>
    <row r="1948" spans="5:6" x14ac:dyDescent="0.3">
      <c r="E1948" s="18"/>
      <c r="F1948" s="18"/>
    </row>
    <row r="1949" spans="5:6" x14ac:dyDescent="0.3">
      <c r="E1949" s="18"/>
      <c r="F1949" s="18"/>
    </row>
    <row r="1950" spans="5:6" x14ac:dyDescent="0.3">
      <c r="E1950" s="18"/>
      <c r="F1950" s="18"/>
    </row>
    <row r="1951" spans="5:6" x14ac:dyDescent="0.3">
      <c r="E1951" s="18"/>
      <c r="F1951" s="18"/>
    </row>
    <row r="1952" spans="5:6" x14ac:dyDescent="0.3">
      <c r="E1952" s="18"/>
      <c r="F1952" s="18"/>
    </row>
    <row r="1953" spans="5:6" x14ac:dyDescent="0.3">
      <c r="E1953" s="18"/>
      <c r="F1953" s="18"/>
    </row>
    <row r="1954" spans="5:6" x14ac:dyDescent="0.3">
      <c r="E1954" s="18"/>
      <c r="F1954" s="18"/>
    </row>
    <row r="1955" spans="5:6" x14ac:dyDescent="0.3">
      <c r="E1955" s="18"/>
      <c r="F1955" s="18"/>
    </row>
    <row r="1956" spans="5:6" x14ac:dyDescent="0.3">
      <c r="E1956" s="18"/>
      <c r="F1956" s="18"/>
    </row>
    <row r="1957" spans="5:6" x14ac:dyDescent="0.3">
      <c r="E1957" s="18"/>
      <c r="F1957" s="18"/>
    </row>
    <row r="1958" spans="5:6" x14ac:dyDescent="0.3">
      <c r="E1958" s="18"/>
      <c r="F1958" s="18"/>
    </row>
    <row r="1959" spans="5:6" x14ac:dyDescent="0.3">
      <c r="E1959" s="18"/>
      <c r="F1959" s="18"/>
    </row>
    <row r="1960" spans="5:6" x14ac:dyDescent="0.3">
      <c r="E1960" s="18"/>
      <c r="F1960" s="18"/>
    </row>
    <row r="1961" spans="5:6" x14ac:dyDescent="0.3">
      <c r="E1961" s="18"/>
      <c r="F1961" s="18"/>
    </row>
    <row r="1962" spans="5:6" x14ac:dyDescent="0.3">
      <c r="E1962" s="18"/>
      <c r="F1962" s="18"/>
    </row>
    <row r="1963" spans="5:6" x14ac:dyDescent="0.3">
      <c r="E1963" s="18"/>
      <c r="F1963" s="18"/>
    </row>
    <row r="1964" spans="5:6" x14ac:dyDescent="0.3">
      <c r="E1964" s="18"/>
      <c r="F1964" s="18"/>
    </row>
    <row r="1965" spans="5:6" x14ac:dyDescent="0.3">
      <c r="E1965" s="18"/>
      <c r="F1965" s="18"/>
    </row>
    <row r="1966" spans="5:6" x14ac:dyDescent="0.3">
      <c r="E1966" s="18"/>
      <c r="F1966" s="18"/>
    </row>
    <row r="1967" spans="5:6" x14ac:dyDescent="0.3">
      <c r="E1967" s="18"/>
      <c r="F1967" s="18"/>
    </row>
    <row r="1968" spans="5:6" x14ac:dyDescent="0.3">
      <c r="E1968" s="18"/>
      <c r="F1968" s="18"/>
    </row>
    <row r="1969" spans="5:6" x14ac:dyDescent="0.3">
      <c r="E1969" s="18"/>
      <c r="F1969" s="18"/>
    </row>
    <row r="1970" spans="5:6" x14ac:dyDescent="0.3">
      <c r="E1970" s="18"/>
      <c r="F1970" s="18"/>
    </row>
    <row r="1971" spans="5:6" x14ac:dyDescent="0.3">
      <c r="E1971" s="18"/>
      <c r="F1971" s="18"/>
    </row>
    <row r="1972" spans="5:6" x14ac:dyDescent="0.3">
      <c r="E1972" s="18"/>
      <c r="F1972" s="18"/>
    </row>
    <row r="1973" spans="5:6" x14ac:dyDescent="0.3">
      <c r="E1973" s="18"/>
      <c r="F1973" s="18"/>
    </row>
    <row r="1974" spans="5:6" x14ac:dyDescent="0.3">
      <c r="E1974" s="18"/>
      <c r="F1974" s="18"/>
    </row>
    <row r="1975" spans="5:6" x14ac:dyDescent="0.3">
      <c r="E1975" s="18"/>
      <c r="F1975" s="18"/>
    </row>
    <row r="1976" spans="5:6" x14ac:dyDescent="0.3">
      <c r="E1976" s="18"/>
      <c r="F1976" s="18"/>
    </row>
    <row r="1977" spans="5:6" x14ac:dyDescent="0.3">
      <c r="E1977" s="18"/>
      <c r="F1977" s="18"/>
    </row>
    <row r="1978" spans="5:6" x14ac:dyDescent="0.3">
      <c r="E1978" s="18"/>
      <c r="F1978" s="18"/>
    </row>
    <row r="1979" spans="5:6" x14ac:dyDescent="0.3">
      <c r="E1979" s="18"/>
      <c r="F1979" s="18"/>
    </row>
    <row r="1980" spans="5:6" x14ac:dyDescent="0.3">
      <c r="E1980" s="18"/>
      <c r="F1980" s="18"/>
    </row>
    <row r="1981" spans="5:6" x14ac:dyDescent="0.3">
      <c r="E1981" s="18"/>
      <c r="F1981" s="18"/>
    </row>
    <row r="1982" spans="5:6" x14ac:dyDescent="0.3">
      <c r="E1982" s="18"/>
      <c r="F1982" s="18"/>
    </row>
    <row r="1983" spans="5:6" x14ac:dyDescent="0.3">
      <c r="E1983" s="18"/>
      <c r="F1983" s="18"/>
    </row>
    <row r="1984" spans="5:6" x14ac:dyDescent="0.3">
      <c r="E1984" s="18"/>
      <c r="F1984" s="18"/>
    </row>
    <row r="1985" spans="5:6" x14ac:dyDescent="0.3">
      <c r="E1985" s="18"/>
      <c r="F1985" s="18"/>
    </row>
    <row r="1986" spans="5:6" x14ac:dyDescent="0.3">
      <c r="E1986" s="18"/>
      <c r="F1986" s="18"/>
    </row>
    <row r="1987" spans="5:6" x14ac:dyDescent="0.3">
      <c r="E1987" s="18"/>
      <c r="F1987" s="18"/>
    </row>
    <row r="1988" spans="5:6" x14ac:dyDescent="0.3">
      <c r="E1988" s="18"/>
      <c r="F1988" s="18"/>
    </row>
    <row r="1989" spans="5:6" x14ac:dyDescent="0.3">
      <c r="E1989" s="18"/>
      <c r="F1989" s="18"/>
    </row>
    <row r="1990" spans="5:6" x14ac:dyDescent="0.3">
      <c r="E1990" s="18"/>
      <c r="F1990" s="18"/>
    </row>
    <row r="1991" spans="5:6" x14ac:dyDescent="0.3">
      <c r="E1991" s="18"/>
      <c r="F1991" s="18"/>
    </row>
    <row r="1992" spans="5:6" x14ac:dyDescent="0.3">
      <c r="E1992" s="18"/>
      <c r="F1992" s="18"/>
    </row>
    <row r="1993" spans="5:6" x14ac:dyDescent="0.3">
      <c r="E1993" s="18"/>
      <c r="F1993" s="18"/>
    </row>
    <row r="1994" spans="5:6" x14ac:dyDescent="0.3">
      <c r="E1994" s="18"/>
      <c r="F1994" s="18"/>
    </row>
    <row r="1995" spans="5:6" x14ac:dyDescent="0.3">
      <c r="E1995" s="18"/>
      <c r="F1995" s="18"/>
    </row>
    <row r="1996" spans="5:6" x14ac:dyDescent="0.3">
      <c r="E1996" s="18"/>
      <c r="F1996" s="18"/>
    </row>
    <row r="1997" spans="5:6" x14ac:dyDescent="0.3">
      <c r="E1997" s="18"/>
      <c r="F1997" s="18"/>
    </row>
    <row r="1998" spans="5:6" x14ac:dyDescent="0.3">
      <c r="E1998" s="18"/>
      <c r="F1998" s="18"/>
    </row>
    <row r="1999" spans="5:6" x14ac:dyDescent="0.3">
      <c r="E1999" s="18"/>
      <c r="F1999" s="18"/>
    </row>
    <row r="2000" spans="5:6" x14ac:dyDescent="0.3">
      <c r="E2000" s="18"/>
      <c r="F2000" s="18"/>
    </row>
    <row r="2001" spans="5:6" x14ac:dyDescent="0.3">
      <c r="E2001" s="18"/>
      <c r="F2001" s="18"/>
    </row>
    <row r="2002" spans="5:6" x14ac:dyDescent="0.3">
      <c r="E2002" s="18"/>
      <c r="F2002" s="18"/>
    </row>
    <row r="2003" spans="5:6" x14ac:dyDescent="0.3">
      <c r="E2003" s="18"/>
      <c r="F2003" s="18"/>
    </row>
    <row r="2004" spans="5:6" x14ac:dyDescent="0.3">
      <c r="E2004" s="18"/>
      <c r="F2004" s="18"/>
    </row>
    <row r="2005" spans="5:6" x14ac:dyDescent="0.3">
      <c r="E2005" s="18"/>
      <c r="F2005" s="18"/>
    </row>
    <row r="2006" spans="5:6" x14ac:dyDescent="0.3">
      <c r="E2006" s="18"/>
      <c r="F2006" s="18"/>
    </row>
    <row r="2007" spans="5:6" x14ac:dyDescent="0.3">
      <c r="E2007" s="18"/>
      <c r="F2007" s="18"/>
    </row>
    <row r="2008" spans="5:6" x14ac:dyDescent="0.3">
      <c r="E2008" s="18"/>
      <c r="F2008" s="18"/>
    </row>
    <row r="2009" spans="5:6" x14ac:dyDescent="0.3">
      <c r="E2009" s="18"/>
      <c r="F2009" s="18"/>
    </row>
    <row r="2010" spans="5:6" x14ac:dyDescent="0.3">
      <c r="E2010" s="18"/>
      <c r="F2010" s="18"/>
    </row>
    <row r="2011" spans="5:6" x14ac:dyDescent="0.3">
      <c r="E2011" s="18"/>
      <c r="F2011" s="18"/>
    </row>
    <row r="2012" spans="5:6" x14ac:dyDescent="0.3">
      <c r="E2012" s="18"/>
      <c r="F2012" s="18"/>
    </row>
    <row r="2013" spans="5:6" x14ac:dyDescent="0.3">
      <c r="E2013" s="18"/>
      <c r="F2013" s="18"/>
    </row>
    <row r="2014" spans="5:6" x14ac:dyDescent="0.3">
      <c r="E2014" s="18"/>
      <c r="F2014" s="18"/>
    </row>
    <row r="2015" spans="5:6" x14ac:dyDescent="0.3">
      <c r="E2015" s="18"/>
      <c r="F2015" s="18"/>
    </row>
    <row r="2016" spans="5:6" x14ac:dyDescent="0.3">
      <c r="E2016" s="18"/>
      <c r="F2016" s="18"/>
    </row>
    <row r="2017" spans="5:6" x14ac:dyDescent="0.3">
      <c r="E2017" s="18"/>
      <c r="F2017" s="18"/>
    </row>
    <row r="2018" spans="5:6" x14ac:dyDescent="0.3">
      <c r="E2018" s="18"/>
      <c r="F2018" s="18"/>
    </row>
    <row r="2019" spans="5:6" x14ac:dyDescent="0.3">
      <c r="E2019" s="18"/>
      <c r="F2019" s="18"/>
    </row>
    <row r="2020" spans="5:6" x14ac:dyDescent="0.3">
      <c r="E2020" s="18"/>
      <c r="F2020" s="18"/>
    </row>
    <row r="2021" spans="5:6" x14ac:dyDescent="0.3">
      <c r="E2021" s="18"/>
      <c r="F2021" s="18"/>
    </row>
    <row r="2022" spans="5:6" x14ac:dyDescent="0.3">
      <c r="E2022" s="18"/>
      <c r="F2022" s="18"/>
    </row>
    <row r="2023" spans="5:6" x14ac:dyDescent="0.3">
      <c r="E2023" s="18"/>
      <c r="F2023" s="18"/>
    </row>
    <row r="2024" spans="5:6" x14ac:dyDescent="0.3">
      <c r="E2024" s="18"/>
      <c r="F2024" s="18"/>
    </row>
    <row r="2025" spans="5:6" x14ac:dyDescent="0.3">
      <c r="E2025" s="18"/>
      <c r="F2025" s="18"/>
    </row>
    <row r="2026" spans="5:6" x14ac:dyDescent="0.3">
      <c r="E2026" s="18"/>
      <c r="F2026" s="18"/>
    </row>
    <row r="2027" spans="5:6" x14ac:dyDescent="0.3">
      <c r="E2027" s="18"/>
      <c r="F2027" s="18"/>
    </row>
    <row r="2028" spans="5:6" x14ac:dyDescent="0.3">
      <c r="E2028" s="18"/>
      <c r="F2028" s="18"/>
    </row>
    <row r="2029" spans="5:6" x14ac:dyDescent="0.3">
      <c r="E2029" s="18"/>
      <c r="F2029" s="18"/>
    </row>
    <row r="2030" spans="5:6" x14ac:dyDescent="0.3">
      <c r="E2030" s="18"/>
      <c r="F2030" s="18"/>
    </row>
    <row r="2031" spans="5:6" x14ac:dyDescent="0.3">
      <c r="E2031" s="18"/>
      <c r="F2031" s="18"/>
    </row>
    <row r="2032" spans="5:6" x14ac:dyDescent="0.3">
      <c r="E2032" s="18"/>
      <c r="F2032" s="18"/>
    </row>
    <row r="2033" spans="5:6" x14ac:dyDescent="0.3">
      <c r="E2033" s="18"/>
      <c r="F2033" s="18"/>
    </row>
    <row r="2034" spans="5:6" x14ac:dyDescent="0.3">
      <c r="E2034" s="18"/>
      <c r="F2034" s="18"/>
    </row>
    <row r="2035" spans="5:6" x14ac:dyDescent="0.3">
      <c r="E2035" s="18"/>
      <c r="F2035" s="18"/>
    </row>
    <row r="2036" spans="5:6" x14ac:dyDescent="0.3">
      <c r="E2036" s="18"/>
      <c r="F2036" s="18"/>
    </row>
    <row r="2037" spans="5:6" x14ac:dyDescent="0.3">
      <c r="E2037" s="18"/>
      <c r="F2037" s="18"/>
    </row>
    <row r="2038" spans="5:6" x14ac:dyDescent="0.3">
      <c r="E2038" s="18"/>
      <c r="F2038" s="18"/>
    </row>
    <row r="2039" spans="5:6" x14ac:dyDescent="0.3">
      <c r="E2039" s="18"/>
      <c r="F2039" s="18"/>
    </row>
    <row r="2040" spans="5:6" x14ac:dyDescent="0.3">
      <c r="E2040" s="18"/>
      <c r="F2040" s="18"/>
    </row>
    <row r="2041" spans="5:6" x14ac:dyDescent="0.3">
      <c r="E2041" s="18"/>
      <c r="F2041" s="18"/>
    </row>
    <row r="2042" spans="5:6" x14ac:dyDescent="0.3">
      <c r="E2042" s="18"/>
      <c r="F2042" s="18"/>
    </row>
    <row r="2043" spans="5:6" x14ac:dyDescent="0.3">
      <c r="E2043" s="18"/>
      <c r="F2043" s="18"/>
    </row>
    <row r="2044" spans="5:6" x14ac:dyDescent="0.3">
      <c r="E2044" s="18"/>
      <c r="F2044" s="18"/>
    </row>
    <row r="2045" spans="5:6" x14ac:dyDescent="0.3">
      <c r="E2045" s="18"/>
      <c r="F2045" s="18"/>
    </row>
    <row r="2046" spans="5:6" x14ac:dyDescent="0.3">
      <c r="E2046" s="18"/>
      <c r="F2046" s="18"/>
    </row>
    <row r="2047" spans="5:6" x14ac:dyDescent="0.3">
      <c r="E2047" s="18"/>
      <c r="F2047" s="18"/>
    </row>
    <row r="2048" spans="5:6" x14ac:dyDescent="0.3">
      <c r="E2048" s="18"/>
      <c r="F2048" s="18"/>
    </row>
    <row r="2049" spans="5:6" x14ac:dyDescent="0.3">
      <c r="E2049" s="18"/>
      <c r="F2049" s="18"/>
    </row>
    <row r="2050" spans="5:6" x14ac:dyDescent="0.3">
      <c r="E2050" s="18"/>
      <c r="F2050" s="18"/>
    </row>
    <row r="2051" spans="5:6" x14ac:dyDescent="0.3">
      <c r="E2051" s="18"/>
      <c r="F2051" s="18"/>
    </row>
    <row r="2052" spans="5:6" x14ac:dyDescent="0.3">
      <c r="E2052" s="18"/>
      <c r="F2052" s="18"/>
    </row>
    <row r="2053" spans="5:6" x14ac:dyDescent="0.3">
      <c r="E2053" s="18"/>
      <c r="F2053" s="18"/>
    </row>
    <row r="2054" spans="5:6" x14ac:dyDescent="0.3">
      <c r="E2054" s="18"/>
      <c r="F2054" s="18"/>
    </row>
    <row r="2055" spans="5:6" x14ac:dyDescent="0.3">
      <c r="E2055" s="18"/>
      <c r="F2055" s="18"/>
    </row>
    <row r="2056" spans="5:6" x14ac:dyDescent="0.3">
      <c r="E2056" s="18"/>
      <c r="F2056" s="18"/>
    </row>
    <row r="2057" spans="5:6" x14ac:dyDescent="0.3">
      <c r="E2057" s="18"/>
      <c r="F2057" s="18"/>
    </row>
    <row r="2058" spans="5:6" x14ac:dyDescent="0.3">
      <c r="E2058" s="18"/>
      <c r="F2058" s="18"/>
    </row>
    <row r="2059" spans="5:6" x14ac:dyDescent="0.3">
      <c r="E2059" s="18"/>
      <c r="F2059" s="18"/>
    </row>
    <row r="2060" spans="5:6" x14ac:dyDescent="0.3">
      <c r="E2060" s="18"/>
      <c r="F2060" s="18"/>
    </row>
    <row r="2061" spans="5:6" x14ac:dyDescent="0.3">
      <c r="E2061" s="18"/>
      <c r="F2061" s="18"/>
    </row>
    <row r="2062" spans="5:6" x14ac:dyDescent="0.3">
      <c r="E2062" s="18"/>
      <c r="F2062" s="18"/>
    </row>
    <row r="2063" spans="5:6" x14ac:dyDescent="0.3">
      <c r="E2063" s="18"/>
      <c r="F2063" s="18"/>
    </row>
    <row r="2064" spans="5:6" x14ac:dyDescent="0.3">
      <c r="E2064" s="18"/>
      <c r="F2064" s="18"/>
    </row>
    <row r="2065" spans="5:6" x14ac:dyDescent="0.3">
      <c r="E2065" s="18"/>
      <c r="F2065" s="18"/>
    </row>
    <row r="2066" spans="5:6" x14ac:dyDescent="0.3">
      <c r="E2066" s="18"/>
      <c r="F2066" s="18"/>
    </row>
    <row r="2067" spans="5:6" x14ac:dyDescent="0.3">
      <c r="E2067" s="18"/>
      <c r="F2067" s="18"/>
    </row>
    <row r="2068" spans="5:6" x14ac:dyDescent="0.3">
      <c r="E2068" s="18"/>
      <c r="F2068" s="18"/>
    </row>
    <row r="2069" spans="5:6" x14ac:dyDescent="0.3">
      <c r="E2069" s="18"/>
      <c r="F2069" s="18"/>
    </row>
    <row r="2070" spans="5:6" x14ac:dyDescent="0.3">
      <c r="E2070" s="18"/>
      <c r="F2070" s="18"/>
    </row>
    <row r="2071" spans="5:6" x14ac:dyDescent="0.3">
      <c r="E2071" s="18"/>
      <c r="F2071" s="18"/>
    </row>
    <row r="2072" spans="5:6" x14ac:dyDescent="0.3">
      <c r="E2072" s="18"/>
      <c r="F2072" s="18"/>
    </row>
    <row r="2073" spans="5:6" x14ac:dyDescent="0.3">
      <c r="E2073" s="18"/>
      <c r="F2073" s="18"/>
    </row>
    <row r="2074" spans="5:6" x14ac:dyDescent="0.3">
      <c r="E2074" s="18"/>
      <c r="F2074" s="18"/>
    </row>
    <row r="2075" spans="5:6" x14ac:dyDescent="0.3">
      <c r="E2075" s="18"/>
      <c r="F2075" s="18"/>
    </row>
    <row r="2076" spans="5:6" x14ac:dyDescent="0.3">
      <c r="E2076" s="18"/>
      <c r="F2076" s="18"/>
    </row>
    <row r="2077" spans="5:6" x14ac:dyDescent="0.3">
      <c r="E2077" s="18"/>
      <c r="F2077" s="18"/>
    </row>
    <row r="2078" spans="5:6" x14ac:dyDescent="0.3">
      <c r="E2078" s="18"/>
      <c r="F2078" s="18"/>
    </row>
    <row r="2079" spans="5:6" x14ac:dyDescent="0.3">
      <c r="E2079" s="18"/>
      <c r="F2079" s="18"/>
    </row>
    <row r="2080" spans="5:6" x14ac:dyDescent="0.3">
      <c r="E2080" s="18"/>
      <c r="F2080" s="18"/>
    </row>
    <row r="2081" spans="5:6" x14ac:dyDescent="0.3">
      <c r="E2081" s="18"/>
      <c r="F2081" s="18"/>
    </row>
    <row r="2082" spans="5:6" x14ac:dyDescent="0.3">
      <c r="E2082" s="18"/>
      <c r="F2082" s="18"/>
    </row>
    <row r="2083" spans="5:6" x14ac:dyDescent="0.3">
      <c r="E2083" s="18"/>
      <c r="F2083" s="18"/>
    </row>
    <row r="2084" spans="5:6" x14ac:dyDescent="0.3">
      <c r="E2084" s="18"/>
      <c r="F2084" s="18"/>
    </row>
    <row r="2085" spans="5:6" x14ac:dyDescent="0.3">
      <c r="E2085" s="18"/>
      <c r="F2085" s="18"/>
    </row>
    <row r="2086" spans="5:6" x14ac:dyDescent="0.3">
      <c r="E2086" s="18"/>
      <c r="F2086" s="18"/>
    </row>
    <row r="2087" spans="5:6" x14ac:dyDescent="0.3">
      <c r="E2087" s="18"/>
      <c r="F2087" s="18"/>
    </row>
    <row r="2088" spans="5:6" x14ac:dyDescent="0.3">
      <c r="E2088" s="18"/>
      <c r="F2088" s="18"/>
    </row>
    <row r="2089" spans="5:6" x14ac:dyDescent="0.3">
      <c r="E2089" s="18"/>
      <c r="F2089" s="18"/>
    </row>
    <row r="2090" spans="5:6" x14ac:dyDescent="0.3">
      <c r="E2090" s="18"/>
      <c r="F2090" s="18"/>
    </row>
    <row r="2091" spans="5:6" x14ac:dyDescent="0.3">
      <c r="E2091" s="18"/>
      <c r="F2091" s="18"/>
    </row>
    <row r="2092" spans="5:6" x14ac:dyDescent="0.3">
      <c r="E2092" s="18"/>
      <c r="F2092" s="18"/>
    </row>
    <row r="2093" spans="5:6" x14ac:dyDescent="0.3">
      <c r="E2093" s="18"/>
      <c r="F2093" s="18"/>
    </row>
    <row r="2094" spans="5:6" x14ac:dyDescent="0.3">
      <c r="E2094" s="18"/>
      <c r="F2094" s="18"/>
    </row>
    <row r="2095" spans="5:6" x14ac:dyDescent="0.3">
      <c r="E2095" s="18"/>
      <c r="F2095" s="18"/>
    </row>
    <row r="2096" spans="5:6" x14ac:dyDescent="0.3">
      <c r="E2096" s="18"/>
      <c r="F2096" s="18"/>
    </row>
    <row r="2097" spans="5:6" x14ac:dyDescent="0.3">
      <c r="E2097" s="18"/>
      <c r="F2097" s="18"/>
    </row>
    <row r="2098" spans="5:6" x14ac:dyDescent="0.3">
      <c r="E2098" s="18"/>
      <c r="F2098" s="18"/>
    </row>
    <row r="2099" spans="5:6" x14ac:dyDescent="0.3">
      <c r="E2099" s="18"/>
      <c r="F2099" s="18"/>
    </row>
    <row r="2100" spans="5:6" x14ac:dyDescent="0.3">
      <c r="E2100" s="18"/>
      <c r="F2100" s="18"/>
    </row>
    <row r="2101" spans="5:6" x14ac:dyDescent="0.3">
      <c r="E2101" s="18"/>
      <c r="F2101" s="18"/>
    </row>
    <row r="2102" spans="5:6" x14ac:dyDescent="0.3">
      <c r="E2102" s="18"/>
      <c r="F2102" s="18"/>
    </row>
    <row r="2103" spans="5:6" x14ac:dyDescent="0.3">
      <c r="E2103" s="18"/>
      <c r="F2103" s="18"/>
    </row>
    <row r="2104" spans="5:6" x14ac:dyDescent="0.3">
      <c r="E2104" s="18"/>
      <c r="F2104" s="18"/>
    </row>
    <row r="2105" spans="5:6" x14ac:dyDescent="0.3">
      <c r="E2105" s="18"/>
      <c r="F2105" s="18"/>
    </row>
    <row r="2106" spans="5:6" x14ac:dyDescent="0.3">
      <c r="E2106" s="18"/>
      <c r="F2106" s="18"/>
    </row>
    <row r="2107" spans="5:6" x14ac:dyDescent="0.3">
      <c r="E2107" s="18"/>
      <c r="F2107" s="18"/>
    </row>
    <row r="2108" spans="5:6" x14ac:dyDescent="0.3">
      <c r="E2108" s="18"/>
      <c r="F2108" s="18"/>
    </row>
    <row r="2109" spans="5:6" x14ac:dyDescent="0.3">
      <c r="E2109" s="18"/>
      <c r="F2109" s="18"/>
    </row>
    <row r="2110" spans="5:6" x14ac:dyDescent="0.3">
      <c r="E2110" s="18"/>
      <c r="F2110" s="18"/>
    </row>
    <row r="2111" spans="5:6" x14ac:dyDescent="0.3">
      <c r="E2111" s="18"/>
      <c r="F2111" s="18"/>
    </row>
    <row r="2112" spans="5:6" x14ac:dyDescent="0.3">
      <c r="E2112" s="18"/>
      <c r="F2112" s="18"/>
    </row>
    <row r="2113" spans="5:6" x14ac:dyDescent="0.3">
      <c r="E2113" s="18"/>
      <c r="F2113" s="18"/>
    </row>
    <row r="2114" spans="5:6" x14ac:dyDescent="0.3">
      <c r="E2114" s="18"/>
      <c r="F2114" s="18"/>
    </row>
    <row r="2115" spans="5:6" x14ac:dyDescent="0.3">
      <c r="E2115" s="18"/>
      <c r="F2115" s="18"/>
    </row>
    <row r="2116" spans="5:6" x14ac:dyDescent="0.3">
      <c r="E2116" s="18"/>
      <c r="F2116" s="18"/>
    </row>
    <row r="2117" spans="5:6" x14ac:dyDescent="0.3">
      <c r="E2117" s="18"/>
      <c r="F2117" s="18"/>
    </row>
    <row r="2118" spans="5:6" x14ac:dyDescent="0.3">
      <c r="E2118" s="18"/>
      <c r="F2118" s="18"/>
    </row>
    <row r="2119" spans="5:6" x14ac:dyDescent="0.3">
      <c r="E2119" s="18"/>
      <c r="F2119" s="18"/>
    </row>
    <row r="2120" spans="5:6" x14ac:dyDescent="0.3">
      <c r="E2120" s="18"/>
      <c r="F2120" s="18"/>
    </row>
    <row r="2121" spans="5:6" x14ac:dyDescent="0.3">
      <c r="E2121" s="18"/>
      <c r="F2121" s="18"/>
    </row>
    <row r="2122" spans="5:6" x14ac:dyDescent="0.3">
      <c r="E2122" s="18"/>
      <c r="F2122" s="18"/>
    </row>
    <row r="2123" spans="5:6" x14ac:dyDescent="0.3">
      <c r="E2123" s="18"/>
      <c r="F2123" s="18"/>
    </row>
    <row r="2124" spans="5:6" x14ac:dyDescent="0.3">
      <c r="E2124" s="18"/>
      <c r="F2124" s="18"/>
    </row>
    <row r="2125" spans="5:6" x14ac:dyDescent="0.3">
      <c r="E2125" s="18"/>
      <c r="F2125" s="18"/>
    </row>
    <row r="2126" spans="5:6" x14ac:dyDescent="0.3">
      <c r="E2126" s="18"/>
      <c r="F2126" s="18"/>
    </row>
    <row r="2127" spans="5:6" x14ac:dyDescent="0.3">
      <c r="E2127" s="18"/>
      <c r="F2127" s="18"/>
    </row>
    <row r="2128" spans="5:6" x14ac:dyDescent="0.3">
      <c r="E2128" s="18"/>
      <c r="F2128" s="18"/>
    </row>
    <row r="2129" spans="5:6" x14ac:dyDescent="0.3">
      <c r="E2129" s="18"/>
      <c r="F2129" s="18"/>
    </row>
    <row r="2130" spans="5:6" x14ac:dyDescent="0.3">
      <c r="E2130" s="18"/>
      <c r="F2130" s="18"/>
    </row>
    <row r="2131" spans="5:6" x14ac:dyDescent="0.3">
      <c r="E2131" s="18"/>
      <c r="F2131" s="18"/>
    </row>
    <row r="2132" spans="5:6" x14ac:dyDescent="0.3">
      <c r="E2132" s="18"/>
      <c r="F2132" s="18"/>
    </row>
    <row r="2133" spans="5:6" x14ac:dyDescent="0.3">
      <c r="E2133" s="18"/>
      <c r="F2133" s="18"/>
    </row>
    <row r="2134" spans="5:6" x14ac:dyDescent="0.3">
      <c r="E2134" s="18"/>
      <c r="F2134" s="18"/>
    </row>
    <row r="2135" spans="5:6" x14ac:dyDescent="0.3">
      <c r="E2135" s="18"/>
      <c r="F2135" s="18"/>
    </row>
    <row r="2136" spans="5:6" x14ac:dyDescent="0.3">
      <c r="E2136" s="18"/>
      <c r="F2136" s="18"/>
    </row>
    <row r="2137" spans="5:6" x14ac:dyDescent="0.3">
      <c r="E2137" s="18"/>
      <c r="F2137" s="18"/>
    </row>
    <row r="2138" spans="5:6" x14ac:dyDescent="0.3">
      <c r="E2138" s="18"/>
      <c r="F2138" s="18"/>
    </row>
    <row r="2139" spans="5:6" x14ac:dyDescent="0.3">
      <c r="E2139" s="18"/>
      <c r="F2139" s="18"/>
    </row>
    <row r="2140" spans="5:6" x14ac:dyDescent="0.3">
      <c r="E2140" s="18"/>
      <c r="F2140" s="18"/>
    </row>
    <row r="2141" spans="5:6" x14ac:dyDescent="0.3">
      <c r="E2141" s="18"/>
      <c r="F2141" s="18"/>
    </row>
    <row r="2142" spans="5:6" x14ac:dyDescent="0.3">
      <c r="E2142" s="18"/>
      <c r="F2142" s="18"/>
    </row>
    <row r="2143" spans="5:6" x14ac:dyDescent="0.3">
      <c r="E2143" s="18"/>
      <c r="F2143" s="18"/>
    </row>
    <row r="2144" spans="5:6" x14ac:dyDescent="0.3">
      <c r="E2144" s="18"/>
      <c r="F2144" s="18"/>
    </row>
    <row r="2145" spans="5:6" x14ac:dyDescent="0.3">
      <c r="E2145" s="18"/>
      <c r="F2145" s="18"/>
    </row>
    <row r="2146" spans="5:6" x14ac:dyDescent="0.3">
      <c r="E2146" s="18"/>
      <c r="F2146" s="18"/>
    </row>
    <row r="2147" spans="5:6" x14ac:dyDescent="0.3">
      <c r="E2147" s="18"/>
      <c r="F2147" s="18"/>
    </row>
    <row r="2148" spans="5:6" x14ac:dyDescent="0.3">
      <c r="E2148" s="18"/>
      <c r="F2148" s="18"/>
    </row>
    <row r="2149" spans="5:6" x14ac:dyDescent="0.3">
      <c r="E2149" s="18"/>
      <c r="F2149" s="18"/>
    </row>
    <row r="2150" spans="5:6" x14ac:dyDescent="0.3">
      <c r="E2150" s="18"/>
      <c r="F2150" s="18"/>
    </row>
    <row r="2151" spans="5:6" x14ac:dyDescent="0.3">
      <c r="E2151" s="18"/>
      <c r="F2151" s="18"/>
    </row>
    <row r="2152" spans="5:6" x14ac:dyDescent="0.3">
      <c r="E2152" s="18"/>
      <c r="F2152" s="18"/>
    </row>
    <row r="2153" spans="5:6" x14ac:dyDescent="0.3">
      <c r="E2153" s="18"/>
      <c r="F2153" s="18"/>
    </row>
    <row r="2154" spans="5:6" x14ac:dyDescent="0.3">
      <c r="E2154" s="18"/>
      <c r="F2154" s="18"/>
    </row>
    <row r="2155" spans="5:6" x14ac:dyDescent="0.3">
      <c r="E2155" s="18"/>
      <c r="F2155" s="18"/>
    </row>
    <row r="2156" spans="5:6" x14ac:dyDescent="0.3">
      <c r="E2156" s="18"/>
      <c r="F2156" s="18"/>
    </row>
    <row r="2157" spans="5:6" x14ac:dyDescent="0.3">
      <c r="E2157" s="18"/>
      <c r="F2157" s="18"/>
    </row>
    <row r="2158" spans="5:6" x14ac:dyDescent="0.3">
      <c r="E2158" s="18"/>
      <c r="F2158" s="18"/>
    </row>
    <row r="2159" spans="5:6" x14ac:dyDescent="0.3">
      <c r="E2159" s="18"/>
      <c r="F2159" s="18"/>
    </row>
    <row r="2160" spans="5:6" x14ac:dyDescent="0.3">
      <c r="E2160" s="18"/>
      <c r="F2160" s="18"/>
    </row>
    <row r="2161" spans="5:6" x14ac:dyDescent="0.3">
      <c r="E2161" s="18"/>
      <c r="F2161" s="18"/>
    </row>
    <row r="2162" spans="5:6" x14ac:dyDescent="0.3">
      <c r="E2162" s="18"/>
      <c r="F2162" s="18"/>
    </row>
    <row r="2163" spans="5:6" x14ac:dyDescent="0.3">
      <c r="E2163" s="18"/>
      <c r="F2163" s="18"/>
    </row>
    <row r="2164" spans="5:6" x14ac:dyDescent="0.3">
      <c r="E2164" s="18"/>
      <c r="F2164" s="18"/>
    </row>
    <row r="2165" spans="5:6" x14ac:dyDescent="0.3">
      <c r="E2165" s="18"/>
      <c r="F2165" s="18"/>
    </row>
    <row r="2166" spans="5:6" x14ac:dyDescent="0.3">
      <c r="E2166" s="18"/>
      <c r="F2166" s="18"/>
    </row>
    <row r="2167" spans="5:6" x14ac:dyDescent="0.3">
      <c r="E2167" s="18"/>
      <c r="F2167" s="18"/>
    </row>
    <row r="2168" spans="5:6" x14ac:dyDescent="0.3">
      <c r="E2168" s="18"/>
      <c r="F2168" s="18"/>
    </row>
    <row r="2169" spans="5:6" x14ac:dyDescent="0.3">
      <c r="E2169" s="18"/>
      <c r="F2169" s="18"/>
    </row>
    <row r="2170" spans="5:6" x14ac:dyDescent="0.3">
      <c r="E2170" s="18"/>
      <c r="F2170" s="18"/>
    </row>
    <row r="2171" spans="5:6" x14ac:dyDescent="0.3">
      <c r="E2171" s="18"/>
      <c r="F2171" s="18"/>
    </row>
    <row r="2172" spans="5:6" x14ac:dyDescent="0.3">
      <c r="E2172" s="18"/>
      <c r="F2172" s="18"/>
    </row>
    <row r="2173" spans="5:6" x14ac:dyDescent="0.3">
      <c r="E2173" s="18"/>
      <c r="F2173" s="18"/>
    </row>
    <row r="2174" spans="5:6" x14ac:dyDescent="0.3">
      <c r="E2174" s="18"/>
      <c r="F2174" s="18"/>
    </row>
    <row r="2175" spans="5:6" x14ac:dyDescent="0.3">
      <c r="E2175" s="18"/>
      <c r="F2175" s="18"/>
    </row>
    <row r="2176" spans="5:6" x14ac:dyDescent="0.3">
      <c r="E2176" s="18"/>
      <c r="F2176" s="18"/>
    </row>
    <row r="2177" spans="5:6" x14ac:dyDescent="0.3">
      <c r="E2177" s="18"/>
      <c r="F2177" s="18"/>
    </row>
    <row r="2178" spans="5:6" x14ac:dyDescent="0.3">
      <c r="E2178" s="18"/>
      <c r="F2178" s="18"/>
    </row>
    <row r="2179" spans="5:6" x14ac:dyDescent="0.3">
      <c r="E2179" s="18"/>
      <c r="F2179" s="18"/>
    </row>
    <row r="2180" spans="5:6" x14ac:dyDescent="0.3">
      <c r="E2180" s="18"/>
      <c r="F2180" s="18"/>
    </row>
    <row r="2181" spans="5:6" x14ac:dyDescent="0.3">
      <c r="E2181" s="18"/>
      <c r="F2181" s="18"/>
    </row>
    <row r="2182" spans="5:6" x14ac:dyDescent="0.3">
      <c r="E2182" s="18"/>
      <c r="F2182" s="18"/>
    </row>
    <row r="2183" spans="5:6" x14ac:dyDescent="0.3">
      <c r="E2183" s="18"/>
      <c r="F2183" s="18"/>
    </row>
    <row r="2184" spans="5:6" x14ac:dyDescent="0.3">
      <c r="E2184" s="18"/>
      <c r="F2184" s="18"/>
    </row>
    <row r="2185" spans="5:6" x14ac:dyDescent="0.3">
      <c r="E2185" s="18"/>
      <c r="F2185" s="18"/>
    </row>
    <row r="2186" spans="5:6" x14ac:dyDescent="0.3">
      <c r="E2186" s="18"/>
      <c r="F2186" s="18"/>
    </row>
    <row r="2187" spans="5:6" x14ac:dyDescent="0.3">
      <c r="E2187" s="18"/>
      <c r="F2187" s="18"/>
    </row>
    <row r="2188" spans="5:6" x14ac:dyDescent="0.3">
      <c r="E2188" s="18"/>
      <c r="F2188" s="18"/>
    </row>
    <row r="2189" spans="5:6" x14ac:dyDescent="0.3">
      <c r="E2189" s="18"/>
      <c r="F2189" s="18"/>
    </row>
    <row r="2190" spans="5:6" x14ac:dyDescent="0.3">
      <c r="E2190" s="18"/>
      <c r="F2190" s="18"/>
    </row>
    <row r="2191" spans="5:6" x14ac:dyDescent="0.3">
      <c r="E2191" s="18"/>
      <c r="F2191" s="18"/>
    </row>
    <row r="2192" spans="5:6" x14ac:dyDescent="0.3">
      <c r="E2192" s="18"/>
      <c r="F2192" s="18"/>
    </row>
    <row r="2193" spans="5:6" x14ac:dyDescent="0.3">
      <c r="E2193" s="18"/>
      <c r="F2193" s="18"/>
    </row>
    <row r="2194" spans="5:6" x14ac:dyDescent="0.3">
      <c r="E2194" s="18"/>
      <c r="F2194" s="18"/>
    </row>
    <row r="2195" spans="5:6" x14ac:dyDescent="0.3">
      <c r="E2195" s="18"/>
      <c r="F2195" s="18"/>
    </row>
    <row r="2196" spans="5:6" x14ac:dyDescent="0.3">
      <c r="E2196" s="18"/>
      <c r="F2196" s="18"/>
    </row>
    <row r="2197" spans="5:6" x14ac:dyDescent="0.3">
      <c r="E2197" s="18"/>
      <c r="F2197" s="18"/>
    </row>
    <row r="2198" spans="5:6" x14ac:dyDescent="0.3">
      <c r="E2198" s="18"/>
      <c r="F2198" s="18"/>
    </row>
    <row r="2199" spans="5:6" x14ac:dyDescent="0.3">
      <c r="E2199" s="18"/>
      <c r="F2199" s="18"/>
    </row>
    <row r="2200" spans="5:6" x14ac:dyDescent="0.3">
      <c r="E2200" s="18"/>
      <c r="F2200" s="18"/>
    </row>
    <row r="2201" spans="5:6" x14ac:dyDescent="0.3">
      <c r="E2201" s="18"/>
      <c r="F2201" s="18"/>
    </row>
    <row r="2202" spans="5:6" x14ac:dyDescent="0.3">
      <c r="E2202" s="18"/>
      <c r="F2202" s="18"/>
    </row>
    <row r="2203" spans="5:6" x14ac:dyDescent="0.3">
      <c r="E2203" s="18"/>
      <c r="F2203" s="18"/>
    </row>
    <row r="2204" spans="5:6" x14ac:dyDescent="0.3">
      <c r="E2204" s="18"/>
      <c r="F2204" s="18"/>
    </row>
    <row r="2205" spans="5:6" x14ac:dyDescent="0.3">
      <c r="E2205" s="18"/>
      <c r="F2205" s="18"/>
    </row>
    <row r="2206" spans="5:6" x14ac:dyDescent="0.3">
      <c r="E2206" s="18"/>
      <c r="F2206" s="18"/>
    </row>
    <row r="2207" spans="5:6" x14ac:dyDescent="0.3">
      <c r="E2207" s="18"/>
      <c r="F2207" s="18"/>
    </row>
    <row r="2208" spans="5:6" x14ac:dyDescent="0.3">
      <c r="E2208" s="18"/>
      <c r="F2208" s="18"/>
    </row>
    <row r="2209" spans="5:6" x14ac:dyDescent="0.3">
      <c r="E2209" s="18"/>
      <c r="F2209" s="18"/>
    </row>
    <row r="2210" spans="5:6" x14ac:dyDescent="0.3">
      <c r="E2210" s="18"/>
      <c r="F2210" s="18"/>
    </row>
    <row r="2211" spans="5:6" x14ac:dyDescent="0.3">
      <c r="E2211" s="18"/>
      <c r="F2211" s="18"/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11"/>
  <sheetViews>
    <sheetView topLeftCell="A319" workbookViewId="0">
      <selection activeCell="F329" sqref="F327:J329"/>
    </sheetView>
  </sheetViews>
  <sheetFormatPr defaultColWidth="9.109375" defaultRowHeight="14.4" x14ac:dyDescent="0.3"/>
  <cols>
    <col min="1" max="4" width="9.109375" style="4"/>
    <col min="5" max="5" width="17.109375" style="19" customWidth="1"/>
    <col min="6" max="6" width="18.88671875" style="20" customWidth="1"/>
    <col min="7" max="7" width="18.88671875" style="31" customWidth="1"/>
    <col min="8" max="8" width="11.6640625" style="9" bestFit="1" customWidth="1"/>
    <col min="9" max="9" width="23.88671875" bestFit="1" customWidth="1"/>
    <col min="10" max="10" width="18.6640625" customWidth="1"/>
  </cols>
  <sheetData>
    <row r="1" spans="1:10" x14ac:dyDescent="0.3">
      <c r="E1" s="41" t="s">
        <v>5</v>
      </c>
      <c r="F1" s="42"/>
      <c r="G1" s="43"/>
      <c r="H1" s="13"/>
      <c r="I1" s="25"/>
    </row>
    <row r="2" spans="1:10" s="25" customFormat="1" x14ac:dyDescent="0.3">
      <c r="A2" s="1"/>
      <c r="B2" s="21" t="s">
        <v>0</v>
      </c>
      <c r="C2" s="21" t="s">
        <v>1</v>
      </c>
      <c r="D2" s="21" t="s">
        <v>2</v>
      </c>
      <c r="E2" s="2" t="s">
        <v>3</v>
      </c>
      <c r="F2" s="2" t="s">
        <v>4</v>
      </c>
      <c r="G2" s="2" t="s">
        <v>13</v>
      </c>
      <c r="H2" s="21" t="s">
        <v>6</v>
      </c>
      <c r="I2" s="2" t="s">
        <v>7</v>
      </c>
      <c r="J2" s="2" t="s">
        <v>8</v>
      </c>
    </row>
    <row r="3" spans="1:10" x14ac:dyDescent="0.3">
      <c r="B3" s="22">
        <v>1</v>
      </c>
      <c r="C3" s="22">
        <v>1</v>
      </c>
      <c r="D3" s="22">
        <v>1</v>
      </c>
      <c r="E3" s="35">
        <v>4.2243799999999998E-2</v>
      </c>
      <c r="F3" s="35">
        <v>0.81970399999999999</v>
      </c>
      <c r="G3" s="26">
        <v>6</v>
      </c>
      <c r="H3" s="27">
        <f>E3*100</f>
        <v>4.22438</v>
      </c>
      <c r="I3" s="28">
        <f t="shared" ref="I3:I66" si="0">F3*0.012987012987013</f>
        <v>1.0645506493506504E-2</v>
      </c>
      <c r="J3" s="30">
        <f t="shared" ref="J3:J66" si="1">G3/(0.2*0.2)</f>
        <v>149.99999999999997</v>
      </c>
    </row>
    <row r="4" spans="1:10" x14ac:dyDescent="0.3">
      <c r="B4" s="22">
        <v>1</v>
      </c>
      <c r="C4" s="22">
        <v>1</v>
      </c>
      <c r="D4" s="22">
        <v>2</v>
      </c>
      <c r="E4" s="35">
        <v>0</v>
      </c>
      <c r="F4" s="35">
        <v>0</v>
      </c>
      <c r="G4" s="26">
        <v>7</v>
      </c>
      <c r="H4" s="27">
        <f t="shared" ref="H4:H67" si="2">E4*100</f>
        <v>0</v>
      </c>
      <c r="I4" s="28">
        <f t="shared" si="0"/>
        <v>0</v>
      </c>
      <c r="J4" s="30">
        <f t="shared" si="1"/>
        <v>174.99999999999997</v>
      </c>
    </row>
    <row r="5" spans="1:10" x14ac:dyDescent="0.3">
      <c r="B5" s="22">
        <v>1</v>
      </c>
      <c r="C5" s="22">
        <v>1</v>
      </c>
      <c r="D5" s="22">
        <v>3</v>
      </c>
      <c r="E5" s="35">
        <v>0.46208500000000002</v>
      </c>
      <c r="F5" s="35">
        <v>2.8559999999999999</v>
      </c>
      <c r="G5" s="26">
        <v>13</v>
      </c>
      <c r="H5" s="27">
        <f t="shared" si="2"/>
        <v>46.208500000000001</v>
      </c>
      <c r="I5" s="28">
        <f t="shared" si="0"/>
        <v>3.7090909090909126E-2</v>
      </c>
      <c r="J5" s="30">
        <f t="shared" si="1"/>
        <v>324.99999999999994</v>
      </c>
    </row>
    <row r="6" spans="1:10" x14ac:dyDescent="0.3">
      <c r="B6" s="22">
        <v>1</v>
      </c>
      <c r="C6" s="22">
        <v>1</v>
      </c>
      <c r="D6" s="22">
        <v>4</v>
      </c>
      <c r="E6" s="35">
        <v>0.256579</v>
      </c>
      <c r="F6" s="35">
        <v>3.3346</v>
      </c>
      <c r="G6" s="26">
        <v>25</v>
      </c>
      <c r="H6" s="27">
        <f t="shared" si="2"/>
        <v>25.657900000000001</v>
      </c>
      <c r="I6" s="28">
        <f t="shared" si="0"/>
        <v>4.330649350649355E-2</v>
      </c>
      <c r="J6" s="30">
        <f t="shared" si="1"/>
        <v>624.99999999999989</v>
      </c>
    </row>
    <row r="7" spans="1:10" x14ac:dyDescent="0.3">
      <c r="B7" s="22">
        <v>1</v>
      </c>
      <c r="C7" s="22">
        <v>1</v>
      </c>
      <c r="D7" s="22">
        <v>5</v>
      </c>
      <c r="E7" s="35">
        <v>0.59556799999999999</v>
      </c>
      <c r="F7" s="35">
        <v>2.8627500000000001</v>
      </c>
      <c r="G7" s="26">
        <v>2</v>
      </c>
      <c r="H7" s="27">
        <f t="shared" si="2"/>
        <v>59.556799999999996</v>
      </c>
      <c r="I7" s="28">
        <f t="shared" si="0"/>
        <v>3.7178571428571471E-2</v>
      </c>
      <c r="J7" s="30">
        <f t="shared" si="1"/>
        <v>49.999999999999993</v>
      </c>
    </row>
    <row r="8" spans="1:10" x14ac:dyDescent="0.3">
      <c r="B8" s="22">
        <v>1</v>
      </c>
      <c r="C8" s="22">
        <v>1</v>
      </c>
      <c r="D8" s="22">
        <v>6</v>
      </c>
      <c r="E8" s="35">
        <v>7.0463999999999999E-2</v>
      </c>
      <c r="F8" s="35">
        <v>2.0664099999999999</v>
      </c>
      <c r="G8" s="26">
        <v>19</v>
      </c>
      <c r="H8" s="27">
        <f t="shared" si="2"/>
        <v>7.0464000000000002</v>
      </c>
      <c r="I8" s="28">
        <f t="shared" si="0"/>
        <v>2.6836493506493531E-2</v>
      </c>
      <c r="J8" s="30">
        <f t="shared" si="1"/>
        <v>474.99999999999989</v>
      </c>
    </row>
    <row r="9" spans="1:10" x14ac:dyDescent="0.3">
      <c r="B9" s="22">
        <v>1</v>
      </c>
      <c r="C9" s="22">
        <v>1</v>
      </c>
      <c r="D9" s="22">
        <v>7</v>
      </c>
      <c r="E9" s="35">
        <v>3.2894700000000001E-3</v>
      </c>
      <c r="F9" s="35">
        <v>0.25314599999999998</v>
      </c>
      <c r="G9" s="26">
        <v>16</v>
      </c>
      <c r="H9" s="27">
        <f t="shared" si="2"/>
        <v>0.32894699999999999</v>
      </c>
      <c r="I9" s="28">
        <f t="shared" si="0"/>
        <v>3.2876103896103928E-3</v>
      </c>
      <c r="J9" s="30">
        <f t="shared" si="1"/>
        <v>399.99999999999994</v>
      </c>
    </row>
    <row r="10" spans="1:10" x14ac:dyDescent="0.3">
      <c r="B10" s="22">
        <v>1</v>
      </c>
      <c r="C10" s="22">
        <v>1</v>
      </c>
      <c r="D10" s="22">
        <v>8</v>
      </c>
      <c r="E10" s="35">
        <v>6.3884999999999997E-2</v>
      </c>
      <c r="F10" s="35">
        <v>0.60844600000000004</v>
      </c>
      <c r="G10" s="26">
        <v>13</v>
      </c>
      <c r="H10" s="27">
        <f t="shared" si="2"/>
        <v>6.3884999999999996</v>
      </c>
      <c r="I10" s="28">
        <f t="shared" si="0"/>
        <v>7.9018961038961125E-3</v>
      </c>
      <c r="J10" s="30">
        <f t="shared" si="1"/>
        <v>324.99999999999994</v>
      </c>
    </row>
    <row r="11" spans="1:10" x14ac:dyDescent="0.3">
      <c r="B11" s="22">
        <v>1</v>
      </c>
      <c r="C11" s="22">
        <v>1</v>
      </c>
      <c r="D11" s="22">
        <v>9</v>
      </c>
      <c r="E11" s="35">
        <v>0.649065</v>
      </c>
      <c r="F11" s="35">
        <v>3.8567499999999999</v>
      </c>
      <c r="G11" s="26">
        <v>15</v>
      </c>
      <c r="H11" s="27">
        <f t="shared" si="2"/>
        <v>64.906499999999994</v>
      </c>
      <c r="I11" s="28">
        <f t="shared" si="0"/>
        <v>5.0087662337662389E-2</v>
      </c>
      <c r="J11" s="30">
        <f t="shared" si="1"/>
        <v>374.99999999999994</v>
      </c>
    </row>
    <row r="12" spans="1:10" x14ac:dyDescent="0.3">
      <c r="B12" s="22">
        <v>1</v>
      </c>
      <c r="C12" s="22">
        <v>1</v>
      </c>
      <c r="D12" s="22">
        <v>10</v>
      </c>
      <c r="E12" s="35">
        <v>0.23060900000000001</v>
      </c>
      <c r="F12" s="35">
        <v>1.8920999999999999</v>
      </c>
      <c r="G12" s="26">
        <v>8</v>
      </c>
      <c r="H12" s="27">
        <f t="shared" si="2"/>
        <v>23.0609</v>
      </c>
      <c r="I12" s="28">
        <f t="shared" si="0"/>
        <v>2.4572727272727295E-2</v>
      </c>
      <c r="J12" s="30">
        <f t="shared" si="1"/>
        <v>199.99999999999997</v>
      </c>
    </row>
    <row r="13" spans="1:10" x14ac:dyDescent="0.3">
      <c r="B13" s="22">
        <v>1</v>
      </c>
      <c r="C13" s="22">
        <v>1</v>
      </c>
      <c r="D13" s="22">
        <v>11</v>
      </c>
      <c r="E13" s="35">
        <v>0.339335</v>
      </c>
      <c r="F13" s="35">
        <v>2.3393000000000002</v>
      </c>
      <c r="G13" s="26">
        <v>8</v>
      </c>
      <c r="H13" s="27">
        <f t="shared" si="2"/>
        <v>33.933500000000002</v>
      </c>
      <c r="I13" s="28">
        <f t="shared" si="0"/>
        <v>3.0380519480519511E-2</v>
      </c>
      <c r="J13" s="30">
        <f t="shared" si="1"/>
        <v>199.99999999999997</v>
      </c>
    </row>
    <row r="14" spans="1:10" x14ac:dyDescent="0.3">
      <c r="B14" s="22">
        <v>1</v>
      </c>
      <c r="C14" s="22">
        <v>1</v>
      </c>
      <c r="D14" s="22">
        <v>12</v>
      </c>
      <c r="E14" s="35">
        <v>0</v>
      </c>
      <c r="F14" s="35">
        <v>0</v>
      </c>
      <c r="G14" s="26">
        <v>25</v>
      </c>
      <c r="H14" s="27">
        <f t="shared" si="2"/>
        <v>0</v>
      </c>
      <c r="I14" s="28">
        <f t="shared" si="0"/>
        <v>0</v>
      </c>
      <c r="J14" s="30">
        <f t="shared" si="1"/>
        <v>624.99999999999989</v>
      </c>
    </row>
    <row r="15" spans="1:10" x14ac:dyDescent="0.3">
      <c r="B15" s="22">
        <v>1</v>
      </c>
      <c r="C15" s="22">
        <v>1</v>
      </c>
      <c r="D15" s="22">
        <v>13</v>
      </c>
      <c r="E15" s="35">
        <v>0.53081699999999998</v>
      </c>
      <c r="F15" s="35">
        <v>2.71902</v>
      </c>
      <c r="G15" s="26">
        <v>14</v>
      </c>
      <c r="H15" s="27">
        <f t="shared" si="2"/>
        <v>53.081699999999998</v>
      </c>
      <c r="I15" s="28">
        <f t="shared" si="0"/>
        <v>3.5311948051948087E-2</v>
      </c>
      <c r="J15" s="30">
        <f t="shared" si="1"/>
        <v>349.99999999999994</v>
      </c>
    </row>
    <row r="16" spans="1:10" x14ac:dyDescent="0.3">
      <c r="B16" s="22">
        <v>1</v>
      </c>
      <c r="C16" s="22">
        <v>1</v>
      </c>
      <c r="D16" s="22">
        <v>14</v>
      </c>
      <c r="E16" s="35">
        <v>0.69857999999999998</v>
      </c>
      <c r="F16" s="35">
        <v>3.3641999999999999</v>
      </c>
      <c r="G16" s="26">
        <v>31</v>
      </c>
      <c r="H16" s="27">
        <f t="shared" si="2"/>
        <v>69.858000000000004</v>
      </c>
      <c r="I16" s="28">
        <f t="shared" si="0"/>
        <v>4.3690909090909134E-2</v>
      </c>
      <c r="J16" s="30">
        <f t="shared" si="1"/>
        <v>774.99999999999989</v>
      </c>
    </row>
    <row r="17" spans="2:10" x14ac:dyDescent="0.3">
      <c r="B17" s="22">
        <v>1</v>
      </c>
      <c r="C17" s="22">
        <v>1</v>
      </c>
      <c r="D17" s="22">
        <v>15</v>
      </c>
      <c r="E17" s="35">
        <v>0.120672</v>
      </c>
      <c r="F17" s="35">
        <v>0.91543699999999995</v>
      </c>
      <c r="G17" s="26">
        <v>17</v>
      </c>
      <c r="H17" s="27">
        <f t="shared" si="2"/>
        <v>12.0672</v>
      </c>
      <c r="I17" s="28">
        <f t="shared" si="0"/>
        <v>1.188879220779222E-2</v>
      </c>
      <c r="J17" s="30">
        <f t="shared" si="1"/>
        <v>424.99999999999994</v>
      </c>
    </row>
    <row r="18" spans="2:10" x14ac:dyDescent="0.3">
      <c r="B18" s="22">
        <v>1</v>
      </c>
      <c r="C18" s="22">
        <v>1</v>
      </c>
      <c r="D18" s="22">
        <v>16</v>
      </c>
      <c r="E18" s="35">
        <v>0.140235</v>
      </c>
      <c r="F18" s="35">
        <v>5.0085699999999997</v>
      </c>
      <c r="G18" s="26">
        <v>4</v>
      </c>
      <c r="H18" s="27">
        <f t="shared" si="2"/>
        <v>14.0235</v>
      </c>
      <c r="I18" s="28">
        <f t="shared" si="0"/>
        <v>6.5046363636363694E-2</v>
      </c>
      <c r="J18" s="30">
        <f t="shared" si="1"/>
        <v>99.999999999999986</v>
      </c>
    </row>
    <row r="19" spans="2:10" x14ac:dyDescent="0.3">
      <c r="B19" s="22">
        <v>1</v>
      </c>
      <c r="C19" s="22">
        <v>1</v>
      </c>
      <c r="D19" s="22">
        <v>17</v>
      </c>
      <c r="E19" s="35">
        <v>1.61011E-2</v>
      </c>
      <c r="F19" s="35">
        <v>1.1928799999999999</v>
      </c>
      <c r="G19" s="26">
        <v>13</v>
      </c>
      <c r="H19" s="27">
        <f t="shared" si="2"/>
        <v>1.6101099999999999</v>
      </c>
      <c r="I19" s="28">
        <f t="shared" si="0"/>
        <v>1.5491948051948066E-2</v>
      </c>
      <c r="J19" s="30">
        <f t="shared" si="1"/>
        <v>324.99999999999994</v>
      </c>
    </row>
    <row r="20" spans="2:10" x14ac:dyDescent="0.3">
      <c r="B20" s="22">
        <v>1</v>
      </c>
      <c r="C20" s="22">
        <v>1</v>
      </c>
      <c r="D20" s="22">
        <v>18</v>
      </c>
      <c r="E20" s="35">
        <v>1.61011E-2</v>
      </c>
      <c r="F20" s="35">
        <v>0.63808399999999998</v>
      </c>
      <c r="G20" s="26">
        <v>19</v>
      </c>
      <c r="H20" s="27">
        <f t="shared" si="2"/>
        <v>1.6101099999999999</v>
      </c>
      <c r="I20" s="28">
        <f t="shared" si="0"/>
        <v>8.2868051948052027E-3</v>
      </c>
      <c r="J20" s="30">
        <f t="shared" si="1"/>
        <v>474.99999999999989</v>
      </c>
    </row>
    <row r="21" spans="2:10" x14ac:dyDescent="0.3">
      <c r="B21" s="22">
        <v>1</v>
      </c>
      <c r="C21" s="22">
        <v>1</v>
      </c>
      <c r="D21" s="22">
        <v>19</v>
      </c>
      <c r="E21" s="35">
        <v>0.402528</v>
      </c>
      <c r="F21" s="35">
        <v>5.4201199999999998</v>
      </c>
      <c r="G21" s="26">
        <v>27</v>
      </c>
      <c r="H21" s="27">
        <f t="shared" si="2"/>
        <v>40.252800000000001</v>
      </c>
      <c r="I21" s="28">
        <f t="shared" si="0"/>
        <v>7.0391168831168902E-2</v>
      </c>
      <c r="J21" s="30">
        <f t="shared" si="1"/>
        <v>674.99999999999989</v>
      </c>
    </row>
    <row r="22" spans="2:10" x14ac:dyDescent="0.3">
      <c r="B22" s="22">
        <v>1</v>
      </c>
      <c r="C22" s="22">
        <v>1</v>
      </c>
      <c r="D22" s="22">
        <v>20</v>
      </c>
      <c r="E22" s="35">
        <v>2.2160699999999998E-2</v>
      </c>
      <c r="F22" s="35">
        <v>0.51370400000000005</v>
      </c>
      <c r="G22" s="26">
        <v>24</v>
      </c>
      <c r="H22" s="27">
        <f t="shared" si="2"/>
        <v>2.2160699999999998</v>
      </c>
      <c r="I22" s="28">
        <f t="shared" si="0"/>
        <v>6.6714805194805268E-3</v>
      </c>
      <c r="J22" s="30">
        <f t="shared" si="1"/>
        <v>599.99999999999989</v>
      </c>
    </row>
    <row r="23" spans="2:10" x14ac:dyDescent="0.3">
      <c r="B23" s="22">
        <v>1</v>
      </c>
      <c r="C23" s="22">
        <v>1</v>
      </c>
      <c r="D23" s="22">
        <v>21</v>
      </c>
      <c r="E23" s="35">
        <v>3.7915499999999998E-2</v>
      </c>
      <c r="F23" s="35">
        <v>1.50501</v>
      </c>
      <c r="G23" s="26">
        <v>21</v>
      </c>
      <c r="H23" s="27">
        <f t="shared" si="2"/>
        <v>3.79155</v>
      </c>
      <c r="I23" s="28">
        <f t="shared" si="0"/>
        <v>1.9545584415584436E-2</v>
      </c>
      <c r="J23" s="30">
        <f t="shared" si="1"/>
        <v>524.99999999999989</v>
      </c>
    </row>
    <row r="24" spans="2:10" x14ac:dyDescent="0.3">
      <c r="B24" s="22">
        <v>1</v>
      </c>
      <c r="C24" s="22">
        <v>1</v>
      </c>
      <c r="D24" s="22">
        <v>22</v>
      </c>
      <c r="E24" s="35">
        <v>7.2714700000000004E-3</v>
      </c>
      <c r="F24" s="35">
        <v>0.54319700000000004</v>
      </c>
      <c r="G24" s="26">
        <v>14</v>
      </c>
      <c r="H24" s="27">
        <f t="shared" si="2"/>
        <v>0.72714699999999999</v>
      </c>
      <c r="I24" s="28">
        <f t="shared" si="0"/>
        <v>7.0545064935065007E-3</v>
      </c>
      <c r="J24" s="30">
        <f t="shared" si="1"/>
        <v>349.99999999999994</v>
      </c>
    </row>
    <row r="25" spans="2:10" x14ac:dyDescent="0.3">
      <c r="B25" s="22">
        <v>1</v>
      </c>
      <c r="C25" s="22">
        <v>1</v>
      </c>
      <c r="D25" s="22">
        <v>23</v>
      </c>
      <c r="E25" s="35">
        <v>0</v>
      </c>
      <c r="F25" s="35">
        <v>0</v>
      </c>
      <c r="G25" s="26">
        <v>4</v>
      </c>
      <c r="H25" s="27">
        <f t="shared" si="2"/>
        <v>0</v>
      </c>
      <c r="I25" s="28">
        <f t="shared" si="0"/>
        <v>0</v>
      </c>
      <c r="J25" s="30">
        <f t="shared" si="1"/>
        <v>99.999999999999986</v>
      </c>
    </row>
    <row r="26" spans="2:10" x14ac:dyDescent="0.3">
      <c r="B26" s="22">
        <v>1</v>
      </c>
      <c r="C26" s="22">
        <v>1</v>
      </c>
      <c r="D26" s="22">
        <v>24</v>
      </c>
      <c r="E26" s="35">
        <v>1.03878E-3</v>
      </c>
      <c r="F26" s="35">
        <v>0.14502499999999999</v>
      </c>
      <c r="G26" s="26">
        <v>12</v>
      </c>
      <c r="H26" s="27">
        <f t="shared" si="2"/>
        <v>0.103878</v>
      </c>
      <c r="I26" s="28">
        <f t="shared" si="0"/>
        <v>1.8834415584415602E-3</v>
      </c>
      <c r="J26" s="30">
        <f t="shared" si="1"/>
        <v>299.99999999999994</v>
      </c>
    </row>
    <row r="27" spans="2:10" x14ac:dyDescent="0.3">
      <c r="B27" s="22">
        <v>1</v>
      </c>
      <c r="C27" s="22">
        <v>1</v>
      </c>
      <c r="D27" s="22">
        <v>25</v>
      </c>
      <c r="E27" s="35">
        <v>0.17174500000000001</v>
      </c>
      <c r="F27" s="35">
        <v>3.5455399999999999</v>
      </c>
      <c r="G27" s="26">
        <v>26</v>
      </c>
      <c r="H27" s="27">
        <f t="shared" si="2"/>
        <v>17.174500000000002</v>
      </c>
      <c r="I27" s="28">
        <f t="shared" si="0"/>
        <v>4.6045974025974074E-2</v>
      </c>
      <c r="J27" s="30">
        <f t="shared" si="1"/>
        <v>649.99999999999989</v>
      </c>
    </row>
    <row r="28" spans="2:10" x14ac:dyDescent="0.3">
      <c r="B28" s="22">
        <v>1</v>
      </c>
      <c r="C28" s="22">
        <v>1</v>
      </c>
      <c r="D28" s="22">
        <v>26</v>
      </c>
      <c r="E28" s="35">
        <v>0.208449</v>
      </c>
      <c r="F28" s="35">
        <v>2.4984199999999999</v>
      </c>
      <c r="G28" s="26">
        <v>29</v>
      </c>
      <c r="H28" s="27">
        <f t="shared" si="2"/>
        <v>20.844899999999999</v>
      </c>
      <c r="I28" s="28">
        <f t="shared" si="0"/>
        <v>3.2447012987013017E-2</v>
      </c>
      <c r="J28" s="30">
        <f t="shared" si="1"/>
        <v>724.99999999999989</v>
      </c>
    </row>
    <row r="29" spans="2:10" x14ac:dyDescent="0.3">
      <c r="B29" s="22">
        <v>1</v>
      </c>
      <c r="C29" s="22">
        <v>1</v>
      </c>
      <c r="D29" s="22">
        <v>27</v>
      </c>
      <c r="E29" s="35">
        <v>2.1641299999999999E-2</v>
      </c>
      <c r="F29" s="35">
        <v>1.04115</v>
      </c>
      <c r="G29" s="26">
        <v>49</v>
      </c>
      <c r="H29" s="27">
        <f t="shared" si="2"/>
        <v>2.1641299999999997</v>
      </c>
      <c r="I29" s="28">
        <f t="shared" si="0"/>
        <v>1.3521428571428585E-2</v>
      </c>
      <c r="J29" s="30">
        <f t="shared" si="1"/>
        <v>1224.9999999999998</v>
      </c>
    </row>
    <row r="30" spans="2:10" x14ac:dyDescent="0.3">
      <c r="B30" s="22">
        <v>1</v>
      </c>
      <c r="C30" s="22">
        <v>1</v>
      </c>
      <c r="D30" s="22">
        <v>28</v>
      </c>
      <c r="E30" s="35">
        <v>4.20706E-2</v>
      </c>
      <c r="F30" s="35">
        <v>2.2355499999999999</v>
      </c>
      <c r="G30" s="26">
        <v>39</v>
      </c>
      <c r="H30" s="27">
        <f t="shared" si="2"/>
        <v>4.2070600000000002</v>
      </c>
      <c r="I30" s="28">
        <f t="shared" si="0"/>
        <v>2.9033116883116911E-2</v>
      </c>
      <c r="J30" s="30">
        <f t="shared" si="1"/>
        <v>974.99999999999977</v>
      </c>
    </row>
    <row r="31" spans="2:10" x14ac:dyDescent="0.3">
      <c r="B31" s="22">
        <v>1</v>
      </c>
      <c r="C31" s="22">
        <v>1</v>
      </c>
      <c r="D31" s="22">
        <v>29</v>
      </c>
      <c r="E31" s="35">
        <v>4.8649600000000001E-2</v>
      </c>
      <c r="F31" s="35">
        <v>1.52563</v>
      </c>
      <c r="G31" s="26">
        <v>29</v>
      </c>
      <c r="H31" s="27">
        <f t="shared" si="2"/>
        <v>4.86496</v>
      </c>
      <c r="I31" s="28">
        <f t="shared" si="0"/>
        <v>1.9813376623376643E-2</v>
      </c>
      <c r="J31" s="30">
        <f t="shared" si="1"/>
        <v>724.99999999999989</v>
      </c>
    </row>
    <row r="32" spans="2:10" x14ac:dyDescent="0.3">
      <c r="B32" s="22">
        <v>1</v>
      </c>
      <c r="C32" s="22">
        <v>1</v>
      </c>
      <c r="D32" s="22">
        <v>30</v>
      </c>
      <c r="E32" s="35">
        <v>5.4016599999999998E-2</v>
      </c>
      <c r="F32" s="35">
        <v>1.5476700000000001</v>
      </c>
      <c r="G32" s="26">
        <v>21</v>
      </c>
      <c r="H32" s="27">
        <f t="shared" si="2"/>
        <v>5.4016599999999997</v>
      </c>
      <c r="I32" s="28">
        <f t="shared" si="0"/>
        <v>2.009961038961041E-2</v>
      </c>
      <c r="J32" s="30">
        <f t="shared" si="1"/>
        <v>524.99999999999989</v>
      </c>
    </row>
    <row r="33" spans="2:10" x14ac:dyDescent="0.3">
      <c r="B33" s="22">
        <v>1</v>
      </c>
      <c r="C33" s="22">
        <v>1</v>
      </c>
      <c r="D33" s="22">
        <v>31</v>
      </c>
      <c r="E33" s="35">
        <v>0.31371199999999999</v>
      </c>
      <c r="F33" s="35">
        <v>2.2402700000000002</v>
      </c>
      <c r="G33" s="26">
        <v>34</v>
      </c>
      <c r="H33" s="27">
        <f t="shared" si="2"/>
        <v>31.371199999999998</v>
      </c>
      <c r="I33" s="28">
        <f t="shared" si="0"/>
        <v>2.9094415584415615E-2</v>
      </c>
      <c r="J33" s="30">
        <f t="shared" si="1"/>
        <v>849.99999999999989</v>
      </c>
    </row>
    <row r="34" spans="2:10" x14ac:dyDescent="0.3">
      <c r="B34" s="22">
        <v>1</v>
      </c>
      <c r="C34" s="22">
        <v>1</v>
      </c>
      <c r="D34" s="22">
        <v>32</v>
      </c>
      <c r="E34" s="35">
        <v>0.29518699999999998</v>
      </c>
      <c r="F34" s="35">
        <v>4.8181200000000004</v>
      </c>
      <c r="G34" s="26">
        <v>14</v>
      </c>
      <c r="H34" s="27">
        <f t="shared" si="2"/>
        <v>29.518699999999999</v>
      </c>
      <c r="I34" s="28">
        <f t="shared" si="0"/>
        <v>6.257298701298708E-2</v>
      </c>
      <c r="J34" s="30">
        <f t="shared" si="1"/>
        <v>349.99999999999994</v>
      </c>
    </row>
    <row r="35" spans="2:10" x14ac:dyDescent="0.3">
      <c r="B35" s="22">
        <v>1</v>
      </c>
      <c r="C35" s="22">
        <v>1</v>
      </c>
      <c r="D35" s="22">
        <v>33</v>
      </c>
      <c r="E35" s="35">
        <v>0.122749</v>
      </c>
      <c r="F35" s="35">
        <v>2.1749000000000001</v>
      </c>
      <c r="G35" s="26">
        <v>0</v>
      </c>
      <c r="H35" s="27">
        <f t="shared" si="2"/>
        <v>12.274899999999999</v>
      </c>
      <c r="I35" s="28">
        <f t="shared" si="0"/>
        <v>2.8245454545454574E-2</v>
      </c>
      <c r="J35" s="30">
        <f t="shared" si="1"/>
        <v>0</v>
      </c>
    </row>
    <row r="36" spans="2:10" x14ac:dyDescent="0.3">
      <c r="B36" s="22">
        <v>1</v>
      </c>
      <c r="C36" s="22">
        <v>1</v>
      </c>
      <c r="D36" s="22">
        <v>34</v>
      </c>
      <c r="E36" s="35">
        <v>6.0768700000000002E-2</v>
      </c>
      <c r="F36" s="35">
        <v>2.5578400000000001</v>
      </c>
      <c r="G36" s="26">
        <v>23</v>
      </c>
      <c r="H36" s="27">
        <f t="shared" si="2"/>
        <v>6.0768700000000004</v>
      </c>
      <c r="I36" s="28">
        <f t="shared" si="0"/>
        <v>3.3218701298701331E-2</v>
      </c>
      <c r="J36" s="30">
        <f t="shared" si="1"/>
        <v>574.99999999999989</v>
      </c>
    </row>
    <row r="37" spans="2:10" x14ac:dyDescent="0.3">
      <c r="B37" s="22">
        <v>1</v>
      </c>
      <c r="C37" s="22">
        <v>1</v>
      </c>
      <c r="D37" s="22">
        <v>35</v>
      </c>
      <c r="E37" s="35">
        <v>0.31457800000000002</v>
      </c>
      <c r="F37" s="35">
        <v>4.4523900000000003</v>
      </c>
      <c r="G37" s="26">
        <v>18</v>
      </c>
      <c r="H37" s="27">
        <f t="shared" si="2"/>
        <v>31.457800000000002</v>
      </c>
      <c r="I37" s="28">
        <f t="shared" si="0"/>
        <v>5.7823246753246814E-2</v>
      </c>
      <c r="J37" s="30">
        <f t="shared" si="1"/>
        <v>449.99999999999989</v>
      </c>
    </row>
    <row r="38" spans="2:10" x14ac:dyDescent="0.3">
      <c r="B38" s="22">
        <v>1</v>
      </c>
      <c r="C38" s="22">
        <v>1</v>
      </c>
      <c r="D38" s="22">
        <v>36</v>
      </c>
      <c r="E38" s="35">
        <v>5.0727099999999997E-2</v>
      </c>
      <c r="F38" s="35">
        <v>0.65786500000000003</v>
      </c>
      <c r="G38" s="26">
        <v>32</v>
      </c>
      <c r="H38" s="27">
        <f t="shared" si="2"/>
        <v>5.0727099999999998</v>
      </c>
      <c r="I38" s="28">
        <f t="shared" si="0"/>
        <v>8.5437012987013075E-3</v>
      </c>
      <c r="J38" s="30">
        <f t="shared" si="1"/>
        <v>799.99999999999989</v>
      </c>
    </row>
    <row r="39" spans="2:10" x14ac:dyDescent="0.3">
      <c r="B39" s="22">
        <v>1</v>
      </c>
      <c r="C39" s="22">
        <v>2</v>
      </c>
      <c r="D39" s="22">
        <v>1</v>
      </c>
      <c r="E39" s="35">
        <v>0.120672</v>
      </c>
      <c r="F39" s="35">
        <v>3.9966400000000002</v>
      </c>
      <c r="G39" s="26">
        <v>10</v>
      </c>
      <c r="H39" s="27">
        <f t="shared" si="2"/>
        <v>12.0672</v>
      </c>
      <c r="I39" s="28">
        <f t="shared" si="0"/>
        <v>5.1904415584415636E-2</v>
      </c>
      <c r="J39" s="30">
        <f t="shared" si="1"/>
        <v>249.99999999999994</v>
      </c>
    </row>
    <row r="40" spans="2:10" x14ac:dyDescent="0.3">
      <c r="B40" s="22">
        <v>1</v>
      </c>
      <c r="C40" s="22">
        <v>2</v>
      </c>
      <c r="D40" s="22">
        <v>2</v>
      </c>
      <c r="E40" s="35">
        <v>0.27804699999999999</v>
      </c>
      <c r="F40" s="35">
        <v>7.8364200000000004</v>
      </c>
      <c r="G40" s="26">
        <v>13</v>
      </c>
      <c r="H40" s="27">
        <f t="shared" si="2"/>
        <v>27.8047</v>
      </c>
      <c r="I40" s="28">
        <f t="shared" si="0"/>
        <v>0.10177168831168842</v>
      </c>
      <c r="J40" s="30">
        <f t="shared" si="1"/>
        <v>324.99999999999994</v>
      </c>
    </row>
    <row r="41" spans="2:10" x14ac:dyDescent="0.3">
      <c r="B41" s="22">
        <v>1</v>
      </c>
      <c r="C41" s="22">
        <v>2</v>
      </c>
      <c r="D41" s="22">
        <v>3</v>
      </c>
      <c r="E41" s="35">
        <v>0.364093</v>
      </c>
      <c r="F41" s="35">
        <v>4.5427200000000001</v>
      </c>
      <c r="G41" s="26">
        <v>17</v>
      </c>
      <c r="H41" s="27">
        <f t="shared" si="2"/>
        <v>36.409300000000002</v>
      </c>
      <c r="I41" s="28">
        <f t="shared" si="0"/>
        <v>5.8996363636363694E-2</v>
      </c>
      <c r="J41" s="30">
        <f t="shared" si="1"/>
        <v>424.99999999999994</v>
      </c>
    </row>
    <row r="42" spans="2:10" x14ac:dyDescent="0.3">
      <c r="B42" s="22">
        <v>1</v>
      </c>
      <c r="C42" s="22">
        <v>2</v>
      </c>
      <c r="D42" s="22">
        <v>4</v>
      </c>
      <c r="E42" s="35">
        <v>1.71399E-2</v>
      </c>
      <c r="F42" s="35">
        <v>0.76099000000000006</v>
      </c>
      <c r="G42" s="26">
        <v>36</v>
      </c>
      <c r="H42" s="27">
        <f t="shared" si="2"/>
        <v>1.7139899999999999</v>
      </c>
      <c r="I42" s="28">
        <f t="shared" si="0"/>
        <v>9.882987012987024E-3</v>
      </c>
      <c r="J42" s="30">
        <f t="shared" si="1"/>
        <v>899.99999999999977</v>
      </c>
    </row>
    <row r="43" spans="2:10" x14ac:dyDescent="0.3">
      <c r="B43" s="22">
        <v>1</v>
      </c>
      <c r="C43" s="22">
        <v>2</v>
      </c>
      <c r="D43" s="22">
        <v>5</v>
      </c>
      <c r="E43" s="35">
        <v>0.52666199999999996</v>
      </c>
      <c r="F43" s="35">
        <v>4.2902100000000001</v>
      </c>
      <c r="G43" s="26">
        <v>29</v>
      </c>
      <c r="H43" s="27">
        <f t="shared" si="2"/>
        <v>52.666199999999996</v>
      </c>
      <c r="I43" s="28">
        <f t="shared" si="0"/>
        <v>5.5717012987013044E-2</v>
      </c>
      <c r="J43" s="30">
        <f t="shared" si="1"/>
        <v>724.99999999999989</v>
      </c>
    </row>
    <row r="44" spans="2:10" x14ac:dyDescent="0.3">
      <c r="B44" s="22">
        <v>1</v>
      </c>
      <c r="C44" s="22">
        <v>2</v>
      </c>
      <c r="D44" s="22">
        <v>6</v>
      </c>
      <c r="E44" s="35">
        <v>7.9293600000000006E-2</v>
      </c>
      <c r="F44" s="35">
        <v>1.5947100000000001</v>
      </c>
      <c r="G44" s="26">
        <v>23</v>
      </c>
      <c r="H44" s="27">
        <f t="shared" si="2"/>
        <v>7.9293600000000009</v>
      </c>
      <c r="I44" s="28">
        <f t="shared" si="0"/>
        <v>2.0710519480519503E-2</v>
      </c>
      <c r="J44" s="30">
        <f t="shared" si="1"/>
        <v>574.99999999999989</v>
      </c>
    </row>
    <row r="45" spans="2:10" x14ac:dyDescent="0.3">
      <c r="B45" s="22">
        <v>1</v>
      </c>
      <c r="C45" s="22">
        <v>2</v>
      </c>
      <c r="D45" s="22">
        <v>7</v>
      </c>
      <c r="E45" s="35">
        <v>0.10266599999999999</v>
      </c>
      <c r="F45" s="35">
        <v>4.6023100000000001</v>
      </c>
      <c r="G45" s="26">
        <v>6</v>
      </c>
      <c r="H45" s="27">
        <f t="shared" si="2"/>
        <v>10.266599999999999</v>
      </c>
      <c r="I45" s="28">
        <f t="shared" si="0"/>
        <v>5.9770259740259804E-2</v>
      </c>
      <c r="J45" s="30">
        <f t="shared" si="1"/>
        <v>149.99999999999997</v>
      </c>
    </row>
    <row r="46" spans="2:10" x14ac:dyDescent="0.3">
      <c r="B46" s="22">
        <v>1</v>
      </c>
      <c r="C46" s="22">
        <v>2</v>
      </c>
      <c r="D46" s="22">
        <v>8</v>
      </c>
      <c r="E46" s="35">
        <v>0.27319900000000003</v>
      </c>
      <c r="F46" s="35">
        <v>4.3703200000000004</v>
      </c>
      <c r="G46" s="26">
        <v>10</v>
      </c>
      <c r="H46" s="27">
        <f t="shared" si="2"/>
        <v>27.319900000000004</v>
      </c>
      <c r="I46" s="28">
        <f t="shared" si="0"/>
        <v>5.6757402597402661E-2</v>
      </c>
      <c r="J46" s="30">
        <f t="shared" si="1"/>
        <v>249.99999999999994</v>
      </c>
    </row>
    <row r="47" spans="2:10" x14ac:dyDescent="0.3">
      <c r="B47" s="22">
        <v>1</v>
      </c>
      <c r="C47" s="22">
        <v>2</v>
      </c>
      <c r="D47" s="22">
        <v>9</v>
      </c>
      <c r="E47" s="35">
        <v>0.54189799999999999</v>
      </c>
      <c r="F47" s="35">
        <v>3.4684599999999999</v>
      </c>
      <c r="G47" s="26">
        <v>5</v>
      </c>
      <c r="H47" s="27">
        <f t="shared" si="2"/>
        <v>54.189799999999998</v>
      </c>
      <c r="I47" s="28">
        <f t="shared" si="0"/>
        <v>4.5044935064935107E-2</v>
      </c>
      <c r="J47" s="30">
        <f t="shared" si="1"/>
        <v>124.99999999999997</v>
      </c>
    </row>
    <row r="48" spans="2:10" x14ac:dyDescent="0.3">
      <c r="B48" s="22">
        <v>1</v>
      </c>
      <c r="C48" s="22">
        <v>2</v>
      </c>
      <c r="D48" s="22">
        <v>10</v>
      </c>
      <c r="E48" s="35">
        <v>0.180921</v>
      </c>
      <c r="F48" s="35">
        <v>3.1787700000000001</v>
      </c>
      <c r="G48" s="26">
        <v>17</v>
      </c>
      <c r="H48" s="27">
        <f t="shared" si="2"/>
        <v>18.092099999999999</v>
      </c>
      <c r="I48" s="28">
        <f t="shared" si="0"/>
        <v>4.1282727272727318E-2</v>
      </c>
      <c r="J48" s="30">
        <f t="shared" si="1"/>
        <v>424.99999999999994</v>
      </c>
    </row>
    <row r="49" spans="2:10" x14ac:dyDescent="0.3">
      <c r="B49" s="22">
        <v>1</v>
      </c>
      <c r="C49" s="22">
        <v>2</v>
      </c>
      <c r="D49" s="22">
        <v>11</v>
      </c>
      <c r="E49" s="35">
        <v>0.552458</v>
      </c>
      <c r="F49" s="35">
        <v>3.6278800000000002</v>
      </c>
      <c r="G49" s="26">
        <v>2</v>
      </c>
      <c r="H49" s="27">
        <f t="shared" si="2"/>
        <v>55.245800000000003</v>
      </c>
      <c r="I49" s="28">
        <f t="shared" si="0"/>
        <v>4.7115324675324727E-2</v>
      </c>
      <c r="J49" s="30">
        <f t="shared" si="1"/>
        <v>49.999999999999993</v>
      </c>
    </row>
    <row r="50" spans="2:10" x14ac:dyDescent="0.3">
      <c r="B50" s="22">
        <v>1</v>
      </c>
      <c r="C50" s="22">
        <v>2</v>
      </c>
      <c r="D50" s="22">
        <v>12</v>
      </c>
      <c r="E50" s="35">
        <v>0.30038100000000001</v>
      </c>
      <c r="F50" s="35">
        <v>4.6441600000000003</v>
      </c>
      <c r="G50" s="26">
        <v>3</v>
      </c>
      <c r="H50" s="27">
        <f t="shared" si="2"/>
        <v>30.0381</v>
      </c>
      <c r="I50" s="28">
        <f t="shared" si="0"/>
        <v>6.0313766233766296E-2</v>
      </c>
      <c r="J50" s="30">
        <f t="shared" si="1"/>
        <v>74.999999999999986</v>
      </c>
    </row>
    <row r="51" spans="2:10" x14ac:dyDescent="0.3">
      <c r="B51" s="22">
        <v>1</v>
      </c>
      <c r="C51" s="22">
        <v>2</v>
      </c>
      <c r="D51" s="22">
        <v>13</v>
      </c>
      <c r="E51" s="35">
        <v>0.19875300000000001</v>
      </c>
      <c r="F51" s="35">
        <v>4.0864599999999998</v>
      </c>
      <c r="G51" s="26">
        <v>12</v>
      </c>
      <c r="H51" s="27">
        <f t="shared" si="2"/>
        <v>19.875300000000003</v>
      </c>
      <c r="I51" s="28">
        <f t="shared" si="0"/>
        <v>5.3070909090909141E-2</v>
      </c>
      <c r="J51" s="30">
        <f t="shared" si="1"/>
        <v>299.99999999999994</v>
      </c>
    </row>
    <row r="52" spans="2:10" x14ac:dyDescent="0.3">
      <c r="B52" s="22">
        <v>1</v>
      </c>
      <c r="C52" s="22">
        <v>2</v>
      </c>
      <c r="D52" s="22">
        <v>14</v>
      </c>
      <c r="E52" s="35">
        <v>0.123269</v>
      </c>
      <c r="F52" s="35">
        <v>1.7238899999999999</v>
      </c>
      <c r="G52" s="26">
        <v>6</v>
      </c>
      <c r="H52" s="27">
        <f t="shared" si="2"/>
        <v>12.3269</v>
      </c>
      <c r="I52" s="28">
        <f t="shared" si="0"/>
        <v>2.2388181818181838E-2</v>
      </c>
      <c r="J52" s="30">
        <f t="shared" si="1"/>
        <v>149.99999999999997</v>
      </c>
    </row>
    <row r="53" spans="2:10" x14ac:dyDescent="0.3">
      <c r="B53" s="22">
        <v>1</v>
      </c>
      <c r="C53" s="22">
        <v>2</v>
      </c>
      <c r="D53" s="22">
        <v>15</v>
      </c>
      <c r="E53" s="35">
        <v>0.34054699999999999</v>
      </c>
      <c r="F53" s="35">
        <v>2.8352900000000001</v>
      </c>
      <c r="G53" s="26">
        <v>1</v>
      </c>
      <c r="H53" s="27">
        <f t="shared" si="2"/>
        <v>34.054699999999997</v>
      </c>
      <c r="I53" s="28">
        <f t="shared" si="0"/>
        <v>3.6821948051948092E-2</v>
      </c>
      <c r="J53" s="30">
        <f t="shared" si="1"/>
        <v>24.999999999999996</v>
      </c>
    </row>
    <row r="54" spans="2:10" x14ac:dyDescent="0.3">
      <c r="B54" s="22">
        <v>1</v>
      </c>
      <c r="C54" s="22">
        <v>2</v>
      </c>
      <c r="D54" s="22">
        <v>16</v>
      </c>
      <c r="E54" s="35">
        <v>2.7873999999999999E-2</v>
      </c>
      <c r="F54" s="35">
        <v>1.0935999999999999</v>
      </c>
      <c r="G54" s="26">
        <v>3</v>
      </c>
      <c r="H54" s="27">
        <f t="shared" si="2"/>
        <v>2.7873999999999999</v>
      </c>
      <c r="I54" s="28">
        <f t="shared" si="0"/>
        <v>1.4202597402597416E-2</v>
      </c>
      <c r="J54" s="30">
        <f t="shared" si="1"/>
        <v>74.999999999999986</v>
      </c>
    </row>
    <row r="55" spans="2:10" x14ac:dyDescent="0.3">
      <c r="B55" s="22">
        <v>1</v>
      </c>
      <c r="C55" s="22">
        <v>2</v>
      </c>
      <c r="D55" s="22">
        <v>17</v>
      </c>
      <c r="E55" s="35">
        <v>2.9605300000000001E-2</v>
      </c>
      <c r="F55" s="35">
        <v>1.14571</v>
      </c>
      <c r="G55" s="26">
        <v>16</v>
      </c>
      <c r="H55" s="27">
        <f t="shared" si="2"/>
        <v>2.9605300000000003</v>
      </c>
      <c r="I55" s="28">
        <f t="shared" si="0"/>
        <v>1.4879350649350665E-2</v>
      </c>
      <c r="J55" s="30">
        <f t="shared" si="1"/>
        <v>399.99999999999994</v>
      </c>
    </row>
    <row r="56" spans="2:10" x14ac:dyDescent="0.3">
      <c r="B56" s="22">
        <v>1</v>
      </c>
      <c r="C56" s="22">
        <v>2</v>
      </c>
      <c r="D56" s="22">
        <v>18</v>
      </c>
      <c r="E56" s="35">
        <v>0.21485499999999999</v>
      </c>
      <c r="F56" s="35">
        <v>2.1288900000000002</v>
      </c>
      <c r="G56" s="26">
        <v>9</v>
      </c>
      <c r="H56" s="27">
        <f t="shared" si="2"/>
        <v>21.485499999999998</v>
      </c>
      <c r="I56" s="28">
        <f t="shared" si="0"/>
        <v>2.7647922077922108E-2</v>
      </c>
      <c r="J56" s="30">
        <f t="shared" si="1"/>
        <v>224.99999999999994</v>
      </c>
    </row>
    <row r="57" spans="2:10" x14ac:dyDescent="0.3">
      <c r="B57" s="22">
        <v>1</v>
      </c>
      <c r="C57" s="22">
        <v>2</v>
      </c>
      <c r="D57" s="22">
        <v>19</v>
      </c>
      <c r="E57" s="35">
        <v>4.1031900000000003E-2</v>
      </c>
      <c r="F57" s="35">
        <v>0.89650600000000003</v>
      </c>
      <c r="G57" s="26">
        <v>17</v>
      </c>
      <c r="H57" s="27">
        <f t="shared" si="2"/>
        <v>4.1031900000000006</v>
      </c>
      <c r="I57" s="28">
        <f t="shared" si="0"/>
        <v>1.1642935064935077E-2</v>
      </c>
      <c r="J57" s="30">
        <f t="shared" si="1"/>
        <v>424.99999999999994</v>
      </c>
    </row>
    <row r="58" spans="2:10" x14ac:dyDescent="0.3">
      <c r="B58" s="22">
        <v>1</v>
      </c>
      <c r="C58" s="22">
        <v>2</v>
      </c>
      <c r="D58" s="22">
        <v>20</v>
      </c>
      <c r="E58" s="35">
        <v>8.4141300000000002E-2</v>
      </c>
      <c r="F58" s="35">
        <v>2.3275700000000001</v>
      </c>
      <c r="G58" s="26">
        <v>45</v>
      </c>
      <c r="H58" s="27">
        <f t="shared" si="2"/>
        <v>8.4141300000000001</v>
      </c>
      <c r="I58" s="28">
        <f t="shared" si="0"/>
        <v>3.0228181818181852E-2</v>
      </c>
      <c r="J58" s="30">
        <f t="shared" si="1"/>
        <v>1124.9999999999998</v>
      </c>
    </row>
    <row r="59" spans="2:10" x14ac:dyDescent="0.3">
      <c r="B59" s="22">
        <v>1</v>
      </c>
      <c r="C59" s="22">
        <v>2</v>
      </c>
      <c r="D59" s="22">
        <v>21</v>
      </c>
      <c r="E59" s="35">
        <v>5.6786700000000002E-2</v>
      </c>
      <c r="F59" s="35">
        <v>1.2835399999999999</v>
      </c>
      <c r="G59" s="26">
        <v>3</v>
      </c>
      <c r="H59" s="27">
        <f t="shared" si="2"/>
        <v>5.6786700000000003</v>
      </c>
      <c r="I59" s="28">
        <f t="shared" si="0"/>
        <v>1.6669350649350666E-2</v>
      </c>
      <c r="J59" s="30">
        <f t="shared" si="1"/>
        <v>74.999999999999986</v>
      </c>
    </row>
    <row r="60" spans="2:10" x14ac:dyDescent="0.3">
      <c r="B60" s="22">
        <v>1</v>
      </c>
      <c r="C60" s="22">
        <v>2</v>
      </c>
      <c r="D60" s="22">
        <v>22</v>
      </c>
      <c r="E60" s="35">
        <v>3.8954299999999997E-2</v>
      </c>
      <c r="F60" s="35">
        <v>2.0042800000000001</v>
      </c>
      <c r="G60" s="26">
        <v>9</v>
      </c>
      <c r="H60" s="27">
        <f t="shared" si="2"/>
        <v>3.8954299999999997</v>
      </c>
      <c r="I60" s="28">
        <f t="shared" si="0"/>
        <v>2.6029610389610415E-2</v>
      </c>
      <c r="J60" s="30">
        <f t="shared" si="1"/>
        <v>224.99999999999994</v>
      </c>
    </row>
    <row r="61" spans="2:10" x14ac:dyDescent="0.3">
      <c r="B61" s="22">
        <v>1</v>
      </c>
      <c r="C61" s="22">
        <v>2</v>
      </c>
      <c r="D61" s="22">
        <v>23</v>
      </c>
      <c r="E61" s="35">
        <v>0.188193</v>
      </c>
      <c r="F61" s="35">
        <v>5.2980900000000002</v>
      </c>
      <c r="G61" s="26">
        <v>14</v>
      </c>
      <c r="H61" s="27">
        <f t="shared" si="2"/>
        <v>18.819299999999998</v>
      </c>
      <c r="I61" s="28">
        <f t="shared" si="0"/>
        <v>6.8806363636363707E-2</v>
      </c>
      <c r="J61" s="30">
        <f t="shared" si="1"/>
        <v>349.99999999999994</v>
      </c>
    </row>
    <row r="62" spans="2:10" x14ac:dyDescent="0.3">
      <c r="B62" s="22">
        <v>1</v>
      </c>
      <c r="C62" s="22">
        <v>2</v>
      </c>
      <c r="D62" s="22">
        <v>24</v>
      </c>
      <c r="E62" s="35">
        <v>0.148199</v>
      </c>
      <c r="F62" s="35">
        <v>2.4502000000000002</v>
      </c>
      <c r="G62" s="26">
        <v>6</v>
      </c>
      <c r="H62" s="27">
        <f t="shared" si="2"/>
        <v>14.819900000000001</v>
      </c>
      <c r="I62" s="28">
        <f t="shared" si="0"/>
        <v>3.1820779220779256E-2</v>
      </c>
      <c r="J62" s="30">
        <f t="shared" si="1"/>
        <v>149.99999999999997</v>
      </c>
    </row>
    <row r="63" spans="2:10" x14ac:dyDescent="0.3">
      <c r="B63" s="22">
        <v>1</v>
      </c>
      <c r="C63" s="22">
        <v>2</v>
      </c>
      <c r="D63" s="22">
        <v>25</v>
      </c>
      <c r="E63" s="35">
        <v>0.111669</v>
      </c>
      <c r="F63" s="35">
        <v>2.03532</v>
      </c>
      <c r="G63" s="26">
        <v>7</v>
      </c>
      <c r="H63" s="27">
        <f t="shared" si="2"/>
        <v>11.1669</v>
      </c>
      <c r="I63" s="28">
        <f t="shared" si="0"/>
        <v>2.6432727272727299E-2</v>
      </c>
      <c r="J63" s="30">
        <f t="shared" si="1"/>
        <v>174.99999999999997</v>
      </c>
    </row>
    <row r="64" spans="2:10" x14ac:dyDescent="0.3">
      <c r="B64" s="22">
        <v>1</v>
      </c>
      <c r="C64" s="22">
        <v>2</v>
      </c>
      <c r="D64" s="22">
        <v>26</v>
      </c>
      <c r="E64" s="35">
        <v>0.81890600000000002</v>
      </c>
      <c r="F64" s="35">
        <v>1.9176</v>
      </c>
      <c r="G64" s="26">
        <v>22</v>
      </c>
      <c r="H64" s="27">
        <f t="shared" si="2"/>
        <v>81.890600000000006</v>
      </c>
      <c r="I64" s="28">
        <f t="shared" si="0"/>
        <v>2.490389610389613E-2</v>
      </c>
      <c r="J64" s="30">
        <f t="shared" si="1"/>
        <v>549.99999999999989</v>
      </c>
    </row>
    <row r="65" spans="2:10" x14ac:dyDescent="0.3">
      <c r="B65" s="22">
        <v>1</v>
      </c>
      <c r="C65" s="22">
        <v>2</v>
      </c>
      <c r="D65" s="22">
        <v>27</v>
      </c>
      <c r="E65" s="35">
        <v>0.74411400000000005</v>
      </c>
      <c r="F65" s="35">
        <v>2.3874399999999998</v>
      </c>
      <c r="G65" s="26">
        <v>8</v>
      </c>
      <c r="H65" s="27">
        <f t="shared" si="2"/>
        <v>74.4114</v>
      </c>
      <c r="I65" s="28">
        <f t="shared" si="0"/>
        <v>3.1005714285714314E-2</v>
      </c>
      <c r="J65" s="30">
        <f t="shared" si="1"/>
        <v>199.99999999999997</v>
      </c>
    </row>
    <row r="66" spans="2:10" x14ac:dyDescent="0.3">
      <c r="B66" s="22">
        <v>1</v>
      </c>
      <c r="C66" s="22">
        <v>2</v>
      </c>
      <c r="D66" s="22">
        <v>28</v>
      </c>
      <c r="E66" s="35">
        <v>0.64958400000000005</v>
      </c>
      <c r="F66" s="35">
        <v>2.7936999999999999</v>
      </c>
      <c r="G66" s="26">
        <v>0</v>
      </c>
      <c r="H66" s="27">
        <f t="shared" si="2"/>
        <v>64.958400000000012</v>
      </c>
      <c r="I66" s="28">
        <f t="shared" si="0"/>
        <v>3.6281818181818214E-2</v>
      </c>
      <c r="J66" s="30">
        <f t="shared" si="1"/>
        <v>0</v>
      </c>
    </row>
    <row r="67" spans="2:10" x14ac:dyDescent="0.3">
      <c r="B67" s="22">
        <v>1</v>
      </c>
      <c r="C67" s="22">
        <v>2</v>
      </c>
      <c r="D67" s="22">
        <v>29</v>
      </c>
      <c r="E67" s="35">
        <v>0.16447400000000001</v>
      </c>
      <c r="F67" s="35">
        <v>5.6651999999999996</v>
      </c>
      <c r="G67" s="26">
        <v>12</v>
      </c>
      <c r="H67" s="27">
        <f t="shared" si="2"/>
        <v>16.447400000000002</v>
      </c>
      <c r="I67" s="28">
        <f t="shared" ref="I67:I130" si="3">F67*0.012987012987013</f>
        <v>7.3574025974026042E-2</v>
      </c>
      <c r="J67" s="30">
        <f t="shared" ref="J67:J130" si="4">G67/(0.2*0.2)</f>
        <v>299.99999999999994</v>
      </c>
    </row>
    <row r="68" spans="2:10" x14ac:dyDescent="0.3">
      <c r="B68" s="22">
        <v>1</v>
      </c>
      <c r="C68" s="22">
        <v>2</v>
      </c>
      <c r="D68" s="22">
        <v>30</v>
      </c>
      <c r="E68" s="35">
        <v>0.120325</v>
      </c>
      <c r="F68" s="35">
        <v>4.54352</v>
      </c>
      <c r="G68" s="26">
        <v>15</v>
      </c>
      <c r="H68" s="27">
        <f t="shared" ref="H68:H131" si="5">E68*100</f>
        <v>12.032500000000001</v>
      </c>
      <c r="I68" s="28">
        <f t="shared" si="3"/>
        <v>5.9006753246753307E-2</v>
      </c>
      <c r="J68" s="30">
        <f t="shared" si="4"/>
        <v>374.99999999999994</v>
      </c>
    </row>
    <row r="69" spans="2:10" x14ac:dyDescent="0.3">
      <c r="B69" s="22">
        <v>1</v>
      </c>
      <c r="C69" s="22">
        <v>2</v>
      </c>
      <c r="D69" s="22">
        <v>31</v>
      </c>
      <c r="E69" s="35">
        <v>0.210873</v>
      </c>
      <c r="F69" s="35">
        <v>2.5949</v>
      </c>
      <c r="G69" s="26">
        <v>14</v>
      </c>
      <c r="H69" s="27">
        <f t="shared" si="5"/>
        <v>21.087299999999999</v>
      </c>
      <c r="I69" s="28">
        <f t="shared" si="3"/>
        <v>3.3700000000000035E-2</v>
      </c>
      <c r="J69" s="30">
        <f t="shared" si="4"/>
        <v>349.99999999999994</v>
      </c>
    </row>
    <row r="70" spans="2:10" x14ac:dyDescent="0.3">
      <c r="B70" s="22">
        <v>1</v>
      </c>
      <c r="C70" s="22">
        <v>2</v>
      </c>
      <c r="D70" s="22">
        <v>32</v>
      </c>
      <c r="E70" s="35">
        <v>9.3490299999999998E-2</v>
      </c>
      <c r="F70" s="35">
        <v>2.9338700000000002</v>
      </c>
      <c r="G70" s="26">
        <v>4</v>
      </c>
      <c r="H70" s="27">
        <f t="shared" si="5"/>
        <v>9.3490299999999991</v>
      </c>
      <c r="I70" s="28">
        <f t="shared" si="3"/>
        <v>3.8102207792207833E-2</v>
      </c>
      <c r="J70" s="30">
        <f t="shared" si="4"/>
        <v>99.999999999999986</v>
      </c>
    </row>
    <row r="71" spans="2:10" x14ac:dyDescent="0.3">
      <c r="B71" s="22">
        <v>1</v>
      </c>
      <c r="C71" s="22">
        <v>2</v>
      </c>
      <c r="D71" s="22">
        <v>33</v>
      </c>
      <c r="E71" s="35">
        <v>0.80938399999999999</v>
      </c>
      <c r="F71" s="35">
        <v>2.2626900000000001</v>
      </c>
      <c r="G71" s="26">
        <v>2</v>
      </c>
      <c r="H71" s="27">
        <f t="shared" si="5"/>
        <v>80.938400000000001</v>
      </c>
      <c r="I71" s="28">
        <f t="shared" si="3"/>
        <v>2.9385584415584445E-2</v>
      </c>
      <c r="J71" s="30">
        <f t="shared" si="4"/>
        <v>49.999999999999993</v>
      </c>
    </row>
    <row r="72" spans="2:10" x14ac:dyDescent="0.3">
      <c r="B72" s="22">
        <v>1</v>
      </c>
      <c r="C72" s="22">
        <v>2</v>
      </c>
      <c r="D72" s="22">
        <v>34</v>
      </c>
      <c r="E72" s="35">
        <v>0.57011800000000001</v>
      </c>
      <c r="F72" s="35">
        <v>2.29623</v>
      </c>
      <c r="G72" s="26">
        <v>38</v>
      </c>
      <c r="H72" s="27">
        <f t="shared" si="5"/>
        <v>57.011800000000001</v>
      </c>
      <c r="I72" s="28">
        <f t="shared" si="3"/>
        <v>2.9821168831168861E-2</v>
      </c>
      <c r="J72" s="30">
        <f t="shared" si="4"/>
        <v>949.99999999999977</v>
      </c>
    </row>
    <row r="73" spans="2:10" x14ac:dyDescent="0.3">
      <c r="B73" s="22">
        <v>1</v>
      </c>
      <c r="C73" s="22">
        <v>2</v>
      </c>
      <c r="D73" s="22">
        <v>35</v>
      </c>
      <c r="E73" s="35">
        <v>0.108379</v>
      </c>
      <c r="F73" s="35">
        <v>4.7545999999999999</v>
      </c>
      <c r="G73" s="26">
        <v>3</v>
      </c>
      <c r="H73" s="27">
        <f t="shared" si="5"/>
        <v>10.837900000000001</v>
      </c>
      <c r="I73" s="28">
        <f t="shared" si="3"/>
        <v>6.174805194805201E-2</v>
      </c>
      <c r="J73" s="30">
        <f t="shared" si="4"/>
        <v>74.999999999999986</v>
      </c>
    </row>
    <row r="74" spans="2:10" x14ac:dyDescent="0.3">
      <c r="B74" s="22">
        <v>1</v>
      </c>
      <c r="C74" s="22">
        <v>2</v>
      </c>
      <c r="D74" s="22">
        <v>36</v>
      </c>
      <c r="E74" s="35">
        <v>0.12084499999999999</v>
      </c>
      <c r="F74" s="35">
        <v>3.9137300000000002</v>
      </c>
      <c r="G74" s="26">
        <v>7</v>
      </c>
      <c r="H74" s="27">
        <f t="shared" si="5"/>
        <v>12.0845</v>
      </c>
      <c r="I74" s="28">
        <f t="shared" si="3"/>
        <v>5.0827662337662394E-2</v>
      </c>
      <c r="J74" s="30">
        <f t="shared" si="4"/>
        <v>174.99999999999997</v>
      </c>
    </row>
    <row r="75" spans="2:10" x14ac:dyDescent="0.3">
      <c r="B75" s="22">
        <v>1</v>
      </c>
      <c r="C75" s="22">
        <v>3</v>
      </c>
      <c r="D75" s="22">
        <v>1</v>
      </c>
      <c r="E75" s="35">
        <v>0.32531199999999999</v>
      </c>
      <c r="F75" s="35">
        <v>4.41608</v>
      </c>
      <c r="G75" s="26">
        <v>3</v>
      </c>
      <c r="H75" s="27">
        <f t="shared" si="5"/>
        <v>32.531199999999998</v>
      </c>
      <c r="I75" s="28">
        <f t="shared" si="3"/>
        <v>5.7351688311688367E-2</v>
      </c>
      <c r="J75" s="30">
        <f t="shared" si="4"/>
        <v>74.999999999999986</v>
      </c>
    </row>
    <row r="76" spans="2:10" x14ac:dyDescent="0.3">
      <c r="B76" s="22">
        <v>1</v>
      </c>
      <c r="C76" s="22">
        <v>3</v>
      </c>
      <c r="D76" s="22">
        <v>2</v>
      </c>
      <c r="E76" s="35">
        <v>0.67503500000000005</v>
      </c>
      <c r="F76" s="35">
        <v>2.5566300000000002</v>
      </c>
      <c r="G76" s="26">
        <v>12</v>
      </c>
      <c r="H76" s="27">
        <f t="shared" si="5"/>
        <v>67.503500000000003</v>
      </c>
      <c r="I76" s="28">
        <f t="shared" si="3"/>
        <v>3.3202987012987045E-2</v>
      </c>
      <c r="J76" s="30">
        <f t="shared" si="4"/>
        <v>299.99999999999994</v>
      </c>
    </row>
    <row r="77" spans="2:10" x14ac:dyDescent="0.3">
      <c r="B77" s="22">
        <v>1</v>
      </c>
      <c r="C77" s="22">
        <v>3</v>
      </c>
      <c r="D77" s="22">
        <v>3</v>
      </c>
      <c r="E77" s="35">
        <v>0.54761099999999996</v>
      </c>
      <c r="F77" s="35">
        <v>1.27793</v>
      </c>
      <c r="G77" s="26">
        <v>7</v>
      </c>
      <c r="H77" s="27">
        <f t="shared" si="5"/>
        <v>54.761099999999999</v>
      </c>
      <c r="I77" s="28">
        <f t="shared" si="3"/>
        <v>1.6596493506493525E-2</v>
      </c>
      <c r="J77" s="30">
        <f t="shared" si="4"/>
        <v>174.99999999999997</v>
      </c>
    </row>
    <row r="78" spans="2:10" x14ac:dyDescent="0.3">
      <c r="B78" s="22">
        <v>1</v>
      </c>
      <c r="C78" s="22">
        <v>3</v>
      </c>
      <c r="D78" s="22">
        <v>4</v>
      </c>
      <c r="E78" s="35">
        <v>0.80782600000000004</v>
      </c>
      <c r="F78" s="35">
        <v>2.14073</v>
      </c>
      <c r="G78" s="26">
        <v>18</v>
      </c>
      <c r="H78" s="27">
        <f t="shared" si="5"/>
        <v>80.782600000000002</v>
      </c>
      <c r="I78" s="28">
        <f t="shared" si="3"/>
        <v>2.780168831168834E-2</v>
      </c>
      <c r="J78" s="30">
        <f t="shared" si="4"/>
        <v>449.99999999999989</v>
      </c>
    </row>
    <row r="79" spans="2:10" x14ac:dyDescent="0.3">
      <c r="B79" s="22">
        <v>1</v>
      </c>
      <c r="C79" s="22">
        <v>3</v>
      </c>
      <c r="D79" s="22">
        <v>5</v>
      </c>
      <c r="E79" s="35">
        <v>0.39006200000000002</v>
      </c>
      <c r="F79" s="35">
        <v>3.4400599999999999</v>
      </c>
      <c r="G79" s="26">
        <v>9</v>
      </c>
      <c r="H79" s="27">
        <f t="shared" si="5"/>
        <v>39.0062</v>
      </c>
      <c r="I79" s="28">
        <f t="shared" si="3"/>
        <v>4.4676103896103943E-2</v>
      </c>
      <c r="J79" s="30">
        <f t="shared" si="4"/>
        <v>224.99999999999994</v>
      </c>
    </row>
    <row r="80" spans="2:10" x14ac:dyDescent="0.3">
      <c r="B80" s="22">
        <v>1</v>
      </c>
      <c r="C80" s="22">
        <v>3</v>
      </c>
      <c r="D80" s="22">
        <v>6</v>
      </c>
      <c r="E80" s="35">
        <v>0.122057</v>
      </c>
      <c r="F80" s="35">
        <v>1.1313</v>
      </c>
      <c r="G80" s="26">
        <v>5</v>
      </c>
      <c r="H80" s="27">
        <f t="shared" si="5"/>
        <v>12.2057</v>
      </c>
      <c r="I80" s="28">
        <f t="shared" si="3"/>
        <v>1.4692207792207807E-2</v>
      </c>
      <c r="J80" s="30">
        <f t="shared" si="4"/>
        <v>124.99999999999997</v>
      </c>
    </row>
    <row r="81" spans="2:10" x14ac:dyDescent="0.3">
      <c r="B81" s="22">
        <v>1</v>
      </c>
      <c r="C81" s="22">
        <v>3</v>
      </c>
      <c r="D81" s="22">
        <v>7</v>
      </c>
      <c r="E81" s="35">
        <v>0.27164100000000002</v>
      </c>
      <c r="F81" s="35">
        <v>4.7370299999999999</v>
      </c>
      <c r="G81" s="26">
        <v>0</v>
      </c>
      <c r="H81" s="27">
        <f t="shared" si="5"/>
        <v>27.164100000000001</v>
      </c>
      <c r="I81" s="28">
        <f t="shared" si="3"/>
        <v>6.1519870129870188E-2</v>
      </c>
      <c r="J81" s="30">
        <f t="shared" si="4"/>
        <v>0</v>
      </c>
    </row>
    <row r="82" spans="2:10" x14ac:dyDescent="0.3">
      <c r="B82" s="22">
        <v>1</v>
      </c>
      <c r="C82" s="22">
        <v>3</v>
      </c>
      <c r="D82" s="22">
        <v>8</v>
      </c>
      <c r="E82" s="35">
        <v>0.48441800000000002</v>
      </c>
      <c r="F82" s="35">
        <v>2.4577800000000001</v>
      </c>
      <c r="G82" s="26">
        <v>19</v>
      </c>
      <c r="H82" s="27">
        <f t="shared" si="5"/>
        <v>48.441800000000001</v>
      </c>
      <c r="I82" s="28">
        <f t="shared" si="3"/>
        <v>3.1919220779220811E-2</v>
      </c>
      <c r="J82" s="30">
        <f t="shared" si="4"/>
        <v>474.99999999999989</v>
      </c>
    </row>
    <row r="83" spans="2:10" x14ac:dyDescent="0.3">
      <c r="B83" s="22">
        <v>1</v>
      </c>
      <c r="C83" s="22">
        <v>3</v>
      </c>
      <c r="D83" s="22">
        <v>9</v>
      </c>
      <c r="E83" s="35">
        <v>0.34574100000000002</v>
      </c>
      <c r="F83" s="35">
        <v>1.6355</v>
      </c>
      <c r="G83" s="26">
        <v>15</v>
      </c>
      <c r="H83" s="27">
        <f t="shared" si="5"/>
        <v>34.574100000000001</v>
      </c>
      <c r="I83" s="28">
        <f t="shared" si="3"/>
        <v>2.1240259740259761E-2</v>
      </c>
      <c r="J83" s="30">
        <f t="shared" si="4"/>
        <v>374.99999999999994</v>
      </c>
    </row>
    <row r="84" spans="2:10" x14ac:dyDescent="0.3">
      <c r="B84" s="22">
        <v>1</v>
      </c>
      <c r="C84" s="22">
        <v>3</v>
      </c>
      <c r="D84" s="22">
        <v>10</v>
      </c>
      <c r="E84" s="35">
        <v>0.186115</v>
      </c>
      <c r="F84" s="35">
        <v>3.0982400000000001</v>
      </c>
      <c r="G84" s="26">
        <v>22</v>
      </c>
      <c r="H84" s="27">
        <f t="shared" si="5"/>
        <v>18.611499999999999</v>
      </c>
      <c r="I84" s="28">
        <f t="shared" si="3"/>
        <v>4.0236883116883157E-2</v>
      </c>
      <c r="J84" s="30">
        <f t="shared" si="4"/>
        <v>549.99999999999989</v>
      </c>
    </row>
    <row r="85" spans="2:10" x14ac:dyDescent="0.3">
      <c r="B85" s="22">
        <v>1</v>
      </c>
      <c r="C85" s="22">
        <v>3</v>
      </c>
      <c r="D85" s="22">
        <v>11</v>
      </c>
      <c r="E85" s="35">
        <v>8.6391999999999997E-2</v>
      </c>
      <c r="F85" s="35">
        <v>2.4956800000000001</v>
      </c>
      <c r="G85" s="26">
        <v>24</v>
      </c>
      <c r="H85" s="27">
        <f t="shared" si="5"/>
        <v>8.6391999999999989</v>
      </c>
      <c r="I85" s="28">
        <f t="shared" si="3"/>
        <v>3.2411428571428605E-2</v>
      </c>
      <c r="J85" s="30">
        <f t="shared" si="4"/>
        <v>599.99999999999989</v>
      </c>
    </row>
    <row r="86" spans="2:10" x14ac:dyDescent="0.3">
      <c r="B86" s="22">
        <v>1</v>
      </c>
      <c r="C86" s="22">
        <v>3</v>
      </c>
      <c r="D86" s="22">
        <v>12</v>
      </c>
      <c r="E86" s="35">
        <v>0.53791599999999995</v>
      </c>
      <c r="F86" s="35">
        <v>6.1090600000000004</v>
      </c>
      <c r="G86" s="26">
        <v>2</v>
      </c>
      <c r="H86" s="27">
        <f t="shared" si="5"/>
        <v>53.791599999999995</v>
      </c>
      <c r="I86" s="28">
        <f t="shared" si="3"/>
        <v>7.933844155844165E-2</v>
      </c>
      <c r="J86" s="30">
        <f t="shared" si="4"/>
        <v>49.999999999999993</v>
      </c>
    </row>
    <row r="87" spans="2:10" x14ac:dyDescent="0.3">
      <c r="B87" s="22">
        <v>1</v>
      </c>
      <c r="C87" s="22">
        <v>3</v>
      </c>
      <c r="D87" s="22">
        <v>13</v>
      </c>
      <c r="E87" s="35">
        <v>2.5103899999999998E-2</v>
      </c>
      <c r="F87" s="35">
        <v>0.52693500000000004</v>
      </c>
      <c r="G87" s="26">
        <v>3</v>
      </c>
      <c r="H87" s="27">
        <f t="shared" si="5"/>
        <v>2.5103899999999997</v>
      </c>
      <c r="I87" s="28">
        <f t="shared" si="3"/>
        <v>6.8433116883116953E-3</v>
      </c>
      <c r="J87" s="30">
        <f t="shared" si="4"/>
        <v>74.999999999999986</v>
      </c>
    </row>
    <row r="88" spans="2:10" x14ac:dyDescent="0.3">
      <c r="B88" s="22">
        <v>1</v>
      </c>
      <c r="C88" s="22">
        <v>3</v>
      </c>
      <c r="D88" s="22">
        <v>14</v>
      </c>
      <c r="E88" s="35">
        <v>8.29294E-2</v>
      </c>
      <c r="F88" s="35">
        <v>2.9748199999999998</v>
      </c>
      <c r="G88" s="26">
        <v>17</v>
      </c>
      <c r="H88" s="27">
        <f t="shared" si="5"/>
        <v>8.2929399999999998</v>
      </c>
      <c r="I88" s="28">
        <f t="shared" si="3"/>
        <v>3.8634025974026008E-2</v>
      </c>
      <c r="J88" s="30">
        <f t="shared" si="4"/>
        <v>424.99999999999994</v>
      </c>
    </row>
    <row r="89" spans="2:10" x14ac:dyDescent="0.3">
      <c r="B89" s="22">
        <v>1</v>
      </c>
      <c r="C89" s="22">
        <v>3</v>
      </c>
      <c r="D89" s="22">
        <v>15</v>
      </c>
      <c r="E89" s="35">
        <v>1.7313000000000001E-3</v>
      </c>
      <c r="F89" s="35">
        <v>0.183307</v>
      </c>
      <c r="G89" s="26">
        <v>24</v>
      </c>
      <c r="H89" s="27">
        <f t="shared" si="5"/>
        <v>0.17313000000000001</v>
      </c>
      <c r="I89" s="28">
        <f t="shared" si="3"/>
        <v>2.3806103896103921E-3</v>
      </c>
      <c r="J89" s="30">
        <f t="shared" si="4"/>
        <v>599.99999999999989</v>
      </c>
    </row>
    <row r="90" spans="2:10" x14ac:dyDescent="0.3">
      <c r="B90" s="22">
        <v>1</v>
      </c>
      <c r="C90" s="22">
        <v>3</v>
      </c>
      <c r="D90" s="22">
        <v>16</v>
      </c>
      <c r="E90" s="35">
        <v>1.9217499999999998E-2</v>
      </c>
      <c r="F90" s="35">
        <v>0.85952499999999998</v>
      </c>
      <c r="G90" s="26">
        <v>6</v>
      </c>
      <c r="H90" s="27">
        <f t="shared" si="5"/>
        <v>1.9217499999999998</v>
      </c>
      <c r="I90" s="28">
        <f t="shared" si="3"/>
        <v>1.1162662337662348E-2</v>
      </c>
      <c r="J90" s="30">
        <f t="shared" si="4"/>
        <v>149.99999999999997</v>
      </c>
    </row>
    <row r="91" spans="2:10" x14ac:dyDescent="0.3">
      <c r="B91" s="22">
        <v>1</v>
      </c>
      <c r="C91" s="22">
        <v>3</v>
      </c>
      <c r="D91" s="22">
        <v>17</v>
      </c>
      <c r="E91" s="35">
        <v>0.40858699999999998</v>
      </c>
      <c r="F91" s="35">
        <v>3.67455</v>
      </c>
      <c r="G91" s="26">
        <v>7</v>
      </c>
      <c r="H91" s="27">
        <f t="shared" si="5"/>
        <v>40.858699999999999</v>
      </c>
      <c r="I91" s="28">
        <f t="shared" si="3"/>
        <v>4.7721428571428616E-2</v>
      </c>
      <c r="J91" s="30">
        <f t="shared" si="4"/>
        <v>174.99999999999997</v>
      </c>
    </row>
    <row r="92" spans="2:10" x14ac:dyDescent="0.3">
      <c r="B92" s="22">
        <v>1</v>
      </c>
      <c r="C92" s="22">
        <v>3</v>
      </c>
      <c r="D92" s="22">
        <v>18</v>
      </c>
      <c r="E92" s="35">
        <v>0.130713</v>
      </c>
      <c r="F92" s="35">
        <v>3.7881200000000002</v>
      </c>
      <c r="G92" s="26">
        <v>26</v>
      </c>
      <c r="H92" s="27">
        <f t="shared" si="5"/>
        <v>13.071299999999999</v>
      </c>
      <c r="I92" s="28">
        <f t="shared" si="3"/>
        <v>4.9196363636363691E-2</v>
      </c>
      <c r="J92" s="30">
        <f t="shared" si="4"/>
        <v>649.99999999999989</v>
      </c>
    </row>
    <row r="93" spans="2:10" x14ac:dyDescent="0.3">
      <c r="B93" s="22">
        <v>1</v>
      </c>
      <c r="C93" s="22">
        <v>3</v>
      </c>
      <c r="D93" s="22">
        <v>19</v>
      </c>
      <c r="E93" s="35">
        <v>4.0858699999999998E-2</v>
      </c>
      <c r="F93" s="35">
        <v>1.87235</v>
      </c>
      <c r="G93" s="26">
        <v>9</v>
      </c>
      <c r="H93" s="27">
        <f t="shared" si="5"/>
        <v>4.0858699999999999</v>
      </c>
      <c r="I93" s="28">
        <f t="shared" si="3"/>
        <v>2.4316233766233791E-2</v>
      </c>
      <c r="J93" s="30">
        <f t="shared" si="4"/>
        <v>224.99999999999994</v>
      </c>
    </row>
    <row r="94" spans="2:10" x14ac:dyDescent="0.3">
      <c r="B94" s="22">
        <v>1</v>
      </c>
      <c r="C94" s="22">
        <v>3</v>
      </c>
      <c r="D94" s="22">
        <v>20</v>
      </c>
      <c r="E94" s="35">
        <v>6.8213300000000004E-2</v>
      </c>
      <c r="F94" s="35">
        <v>1.9386000000000001</v>
      </c>
      <c r="G94" s="26">
        <v>21</v>
      </c>
      <c r="H94" s="27">
        <f t="shared" si="5"/>
        <v>6.8213300000000006</v>
      </c>
      <c r="I94" s="28">
        <f t="shared" si="3"/>
        <v>2.5176623376623405E-2</v>
      </c>
      <c r="J94" s="30">
        <f t="shared" si="4"/>
        <v>524.99999999999989</v>
      </c>
    </row>
    <row r="95" spans="2:10" x14ac:dyDescent="0.3">
      <c r="B95" s="22">
        <v>1</v>
      </c>
      <c r="C95" s="22">
        <v>3</v>
      </c>
      <c r="D95" s="22">
        <v>21</v>
      </c>
      <c r="E95" s="35">
        <v>6.8040199999999995E-2</v>
      </c>
      <c r="F95" s="35">
        <v>3.8513700000000002</v>
      </c>
      <c r="G95" s="26">
        <v>11</v>
      </c>
      <c r="H95" s="27">
        <f t="shared" si="5"/>
        <v>6.8040199999999995</v>
      </c>
      <c r="I95" s="28">
        <f t="shared" si="3"/>
        <v>5.0017792207792261E-2</v>
      </c>
      <c r="J95" s="30">
        <f t="shared" si="4"/>
        <v>274.99999999999994</v>
      </c>
    </row>
    <row r="96" spans="2:10" x14ac:dyDescent="0.3">
      <c r="B96" s="22">
        <v>1</v>
      </c>
      <c r="C96" s="22">
        <v>3</v>
      </c>
      <c r="D96" s="22">
        <v>22</v>
      </c>
      <c r="E96" s="35">
        <v>0.183864</v>
      </c>
      <c r="F96" s="35">
        <v>4.5799200000000004</v>
      </c>
      <c r="G96" s="26">
        <v>15</v>
      </c>
      <c r="H96" s="27">
        <f t="shared" si="5"/>
        <v>18.386399999999998</v>
      </c>
      <c r="I96" s="28">
        <f t="shared" si="3"/>
        <v>5.9479480519480585E-2</v>
      </c>
      <c r="J96" s="30">
        <f t="shared" si="4"/>
        <v>374.99999999999994</v>
      </c>
    </row>
    <row r="97" spans="2:10" x14ac:dyDescent="0.3">
      <c r="B97" s="22">
        <v>1</v>
      </c>
      <c r="C97" s="22">
        <v>3</v>
      </c>
      <c r="D97" s="22">
        <v>23</v>
      </c>
      <c r="E97" s="35">
        <v>0.10699400000000001</v>
      </c>
      <c r="F97" s="35">
        <v>4.1453100000000003</v>
      </c>
      <c r="G97" s="26">
        <v>13</v>
      </c>
      <c r="H97" s="27">
        <f t="shared" si="5"/>
        <v>10.699400000000001</v>
      </c>
      <c r="I97" s="28">
        <f t="shared" si="3"/>
        <v>5.3835194805194865E-2</v>
      </c>
      <c r="J97" s="30">
        <f t="shared" si="4"/>
        <v>324.99999999999994</v>
      </c>
    </row>
    <row r="98" spans="2:10" x14ac:dyDescent="0.3">
      <c r="B98" s="22">
        <v>1</v>
      </c>
      <c r="C98" s="22">
        <v>3</v>
      </c>
      <c r="D98" s="22">
        <v>24</v>
      </c>
      <c r="E98" s="35">
        <v>3.7915499999999998E-2</v>
      </c>
      <c r="F98" s="35">
        <v>1.7183999999999999</v>
      </c>
      <c r="G98" s="26">
        <v>8</v>
      </c>
      <c r="H98" s="27">
        <f t="shared" si="5"/>
        <v>3.79155</v>
      </c>
      <c r="I98" s="28">
        <f t="shared" si="3"/>
        <v>2.2316883116883138E-2</v>
      </c>
      <c r="J98" s="30">
        <f t="shared" si="4"/>
        <v>199.99999999999997</v>
      </c>
    </row>
    <row r="99" spans="2:10" x14ac:dyDescent="0.3">
      <c r="B99" s="22">
        <v>1</v>
      </c>
      <c r="C99" s="22">
        <v>3</v>
      </c>
      <c r="D99" s="22">
        <v>25</v>
      </c>
      <c r="E99" s="35">
        <v>0.10595599999999999</v>
      </c>
      <c r="F99" s="35">
        <v>4.2519400000000003</v>
      </c>
      <c r="G99" s="26">
        <v>2</v>
      </c>
      <c r="H99" s="27">
        <f t="shared" si="5"/>
        <v>10.595599999999999</v>
      </c>
      <c r="I99" s="28">
        <f t="shared" si="3"/>
        <v>5.5220000000000061E-2</v>
      </c>
      <c r="J99" s="30">
        <f t="shared" si="4"/>
        <v>49.999999999999993</v>
      </c>
    </row>
    <row r="100" spans="2:10" x14ac:dyDescent="0.3">
      <c r="B100" s="22">
        <v>1</v>
      </c>
      <c r="C100" s="22">
        <v>3</v>
      </c>
      <c r="D100" s="22">
        <v>26</v>
      </c>
      <c r="E100" s="35">
        <v>2.5796400000000001E-2</v>
      </c>
      <c r="F100" s="35">
        <v>1.0177499999999999</v>
      </c>
      <c r="G100" s="26">
        <v>0</v>
      </c>
      <c r="H100" s="27">
        <f t="shared" si="5"/>
        <v>2.5796399999999999</v>
      </c>
      <c r="I100" s="28">
        <f t="shared" si="3"/>
        <v>1.321753246753248E-2</v>
      </c>
      <c r="J100" s="30">
        <f t="shared" si="4"/>
        <v>0</v>
      </c>
    </row>
    <row r="101" spans="2:10" x14ac:dyDescent="0.3">
      <c r="B101" s="22">
        <v>1</v>
      </c>
      <c r="C101" s="22">
        <v>3</v>
      </c>
      <c r="D101" s="22">
        <v>27</v>
      </c>
      <c r="E101" s="35">
        <v>2.33726E-2</v>
      </c>
      <c r="F101" s="35">
        <v>1.2631600000000001</v>
      </c>
      <c r="G101" s="26">
        <v>39</v>
      </c>
      <c r="H101" s="27">
        <f t="shared" si="5"/>
        <v>2.3372600000000001</v>
      </c>
      <c r="I101" s="28">
        <f t="shared" si="3"/>
        <v>1.6404675324675343E-2</v>
      </c>
      <c r="J101" s="30">
        <f t="shared" si="4"/>
        <v>974.99999999999977</v>
      </c>
    </row>
    <row r="102" spans="2:10" x14ac:dyDescent="0.3">
      <c r="B102" s="22">
        <v>1</v>
      </c>
      <c r="C102" s="22">
        <v>3</v>
      </c>
      <c r="D102" s="22">
        <v>28</v>
      </c>
      <c r="E102" s="35">
        <v>0.115651</v>
      </c>
      <c r="F102" s="35">
        <v>3.6908799999999999</v>
      </c>
      <c r="G102" s="26">
        <v>14</v>
      </c>
      <c r="H102" s="27">
        <f t="shared" si="5"/>
        <v>11.565100000000001</v>
      </c>
      <c r="I102" s="28">
        <f t="shared" si="3"/>
        <v>4.7933506493506542E-2</v>
      </c>
      <c r="J102" s="30">
        <f t="shared" si="4"/>
        <v>349.99999999999994</v>
      </c>
    </row>
    <row r="103" spans="2:10" x14ac:dyDescent="0.3">
      <c r="B103" s="22">
        <v>1</v>
      </c>
      <c r="C103" s="22">
        <v>3</v>
      </c>
      <c r="D103" s="22">
        <v>29</v>
      </c>
      <c r="E103" s="35">
        <v>0.143179</v>
      </c>
      <c r="F103" s="35">
        <v>4.5570700000000004</v>
      </c>
      <c r="G103" s="26">
        <v>18</v>
      </c>
      <c r="H103" s="27">
        <f t="shared" si="5"/>
        <v>14.3179</v>
      </c>
      <c r="I103" s="28">
        <f t="shared" si="3"/>
        <v>5.9182727272727338E-2</v>
      </c>
      <c r="J103" s="30">
        <f t="shared" si="4"/>
        <v>449.99999999999989</v>
      </c>
    </row>
    <row r="104" spans="2:10" x14ac:dyDescent="0.3">
      <c r="B104" s="22">
        <v>1</v>
      </c>
      <c r="C104" s="22">
        <v>3</v>
      </c>
      <c r="D104" s="22">
        <v>30</v>
      </c>
      <c r="E104" s="35">
        <v>0.13053999999999999</v>
      </c>
      <c r="F104" s="35">
        <v>3.4535900000000002</v>
      </c>
      <c r="G104" s="26">
        <v>9</v>
      </c>
      <c r="H104" s="27">
        <f t="shared" si="5"/>
        <v>13.053999999999998</v>
      </c>
      <c r="I104" s="28">
        <f t="shared" si="3"/>
        <v>4.4851818181818229E-2</v>
      </c>
      <c r="J104" s="30">
        <f t="shared" si="4"/>
        <v>224.99999999999994</v>
      </c>
    </row>
    <row r="105" spans="2:10" x14ac:dyDescent="0.3">
      <c r="B105" s="22">
        <v>1</v>
      </c>
      <c r="C105" s="22">
        <v>3</v>
      </c>
      <c r="D105" s="22">
        <v>31</v>
      </c>
      <c r="E105" s="35">
        <v>1.0907200000000001E-2</v>
      </c>
      <c r="F105" s="35">
        <v>0.618645</v>
      </c>
      <c r="G105" s="26">
        <v>13</v>
      </c>
      <c r="H105" s="27">
        <f t="shared" si="5"/>
        <v>1.0907200000000001</v>
      </c>
      <c r="I105" s="28">
        <f t="shared" si="3"/>
        <v>8.0343506493506574E-3</v>
      </c>
      <c r="J105" s="30">
        <f t="shared" si="4"/>
        <v>324.99999999999994</v>
      </c>
    </row>
    <row r="106" spans="2:10" x14ac:dyDescent="0.3">
      <c r="B106" s="22">
        <v>1</v>
      </c>
      <c r="C106" s="22">
        <v>3</v>
      </c>
      <c r="D106" s="22">
        <v>32</v>
      </c>
      <c r="E106" s="35">
        <v>0.165686</v>
      </c>
      <c r="F106" s="35">
        <v>2.52481</v>
      </c>
      <c r="G106" s="26">
        <v>29</v>
      </c>
      <c r="H106" s="27">
        <f t="shared" si="5"/>
        <v>16.5686</v>
      </c>
      <c r="I106" s="28">
        <f t="shared" si="3"/>
        <v>3.278974025974029E-2</v>
      </c>
      <c r="J106" s="30">
        <f t="shared" si="4"/>
        <v>724.99999999999989</v>
      </c>
    </row>
    <row r="107" spans="2:10" x14ac:dyDescent="0.3">
      <c r="B107" s="22">
        <v>1</v>
      </c>
      <c r="C107" s="22">
        <v>3</v>
      </c>
      <c r="D107" s="22">
        <v>33</v>
      </c>
      <c r="E107" s="35">
        <v>1.9217499999999998E-2</v>
      </c>
      <c r="F107" s="35">
        <v>0.82447599999999999</v>
      </c>
      <c r="G107" s="26">
        <v>16</v>
      </c>
      <c r="H107" s="27">
        <f t="shared" si="5"/>
        <v>1.9217499999999998</v>
      </c>
      <c r="I107" s="28">
        <f t="shared" si="3"/>
        <v>1.070748051948053E-2</v>
      </c>
      <c r="J107" s="30">
        <f t="shared" si="4"/>
        <v>399.99999999999994</v>
      </c>
    </row>
    <row r="108" spans="2:10" x14ac:dyDescent="0.3">
      <c r="B108" s="22">
        <v>1</v>
      </c>
      <c r="C108" s="22">
        <v>3</v>
      </c>
      <c r="D108" s="22">
        <v>34</v>
      </c>
      <c r="E108" s="35">
        <v>5.4362899999999999E-2</v>
      </c>
      <c r="F108" s="35">
        <v>2.45099</v>
      </c>
      <c r="G108" s="26">
        <v>11</v>
      </c>
      <c r="H108" s="27">
        <f t="shared" si="5"/>
        <v>5.4362899999999996</v>
      </c>
      <c r="I108" s="28">
        <f t="shared" si="3"/>
        <v>3.183103896103899E-2</v>
      </c>
      <c r="J108" s="30">
        <f t="shared" si="4"/>
        <v>274.99999999999994</v>
      </c>
    </row>
    <row r="109" spans="2:10" x14ac:dyDescent="0.3">
      <c r="B109" s="22">
        <v>1</v>
      </c>
      <c r="C109" s="22">
        <v>3</v>
      </c>
      <c r="D109" s="22">
        <v>35</v>
      </c>
      <c r="E109" s="35">
        <v>0.29536000000000001</v>
      </c>
      <c r="F109" s="35">
        <v>5.7720399999999996</v>
      </c>
      <c r="G109" s="26">
        <v>7</v>
      </c>
      <c r="H109" s="27">
        <f t="shared" si="5"/>
        <v>29.536000000000001</v>
      </c>
      <c r="I109" s="28">
        <f t="shared" si="3"/>
        <v>7.496155844155851E-2</v>
      </c>
      <c r="J109" s="30">
        <f t="shared" si="4"/>
        <v>174.99999999999997</v>
      </c>
    </row>
    <row r="110" spans="2:10" x14ac:dyDescent="0.3">
      <c r="B110" s="22">
        <v>1</v>
      </c>
      <c r="C110" s="22">
        <v>3</v>
      </c>
      <c r="D110" s="22">
        <v>36</v>
      </c>
      <c r="E110" s="35">
        <v>0.29986099999999999</v>
      </c>
      <c r="F110" s="35">
        <v>3.3447399999999998</v>
      </c>
      <c r="G110" s="26">
        <v>10</v>
      </c>
      <c r="H110" s="27">
        <f t="shared" si="5"/>
        <v>29.9861</v>
      </c>
      <c r="I110" s="28">
        <f t="shared" si="3"/>
        <v>4.3438181818181862E-2</v>
      </c>
      <c r="J110" s="30">
        <f t="shared" si="4"/>
        <v>249.99999999999994</v>
      </c>
    </row>
    <row r="111" spans="2:10" x14ac:dyDescent="0.3">
      <c r="B111" s="22">
        <v>2</v>
      </c>
      <c r="C111" s="22">
        <v>1</v>
      </c>
      <c r="D111" s="22">
        <v>1</v>
      </c>
      <c r="E111" s="35">
        <v>3.9819899999999998E-2</v>
      </c>
      <c r="F111" s="35">
        <v>2.5011800000000002</v>
      </c>
      <c r="G111" s="34">
        <v>17</v>
      </c>
      <c r="H111" s="27">
        <f t="shared" si="5"/>
        <v>3.9819899999999997</v>
      </c>
      <c r="I111" s="28">
        <f t="shared" si="3"/>
        <v>3.2482857142857174E-2</v>
      </c>
      <c r="J111" s="30">
        <f t="shared" si="4"/>
        <v>424.99999999999994</v>
      </c>
    </row>
    <row r="112" spans="2:10" x14ac:dyDescent="0.3">
      <c r="B112" s="22">
        <v>2</v>
      </c>
      <c r="C112" s="22">
        <v>1</v>
      </c>
      <c r="D112" s="22">
        <v>2</v>
      </c>
      <c r="E112" s="35">
        <v>2.5796400000000001E-2</v>
      </c>
      <c r="F112" s="35">
        <v>0.88918200000000003</v>
      </c>
      <c r="G112" s="34">
        <v>19</v>
      </c>
      <c r="H112" s="27">
        <f t="shared" si="5"/>
        <v>2.5796399999999999</v>
      </c>
      <c r="I112" s="28">
        <f t="shared" si="3"/>
        <v>1.1547818181818194E-2</v>
      </c>
      <c r="J112" s="30">
        <f t="shared" si="4"/>
        <v>474.99999999999989</v>
      </c>
    </row>
    <row r="113" spans="2:10" x14ac:dyDescent="0.3">
      <c r="B113" s="22">
        <v>2</v>
      </c>
      <c r="C113" s="22">
        <v>1</v>
      </c>
      <c r="D113" s="22">
        <v>3</v>
      </c>
      <c r="E113" s="35">
        <v>0.104224</v>
      </c>
      <c r="F113" s="35">
        <v>5.0239799999999999</v>
      </c>
      <c r="G113" s="34">
        <v>11</v>
      </c>
      <c r="H113" s="27">
        <f t="shared" si="5"/>
        <v>10.4224</v>
      </c>
      <c r="I113" s="28">
        <f t="shared" si="3"/>
        <v>6.5246493506493572E-2</v>
      </c>
      <c r="J113" s="30">
        <f t="shared" si="4"/>
        <v>274.99999999999994</v>
      </c>
    </row>
    <row r="114" spans="2:10" x14ac:dyDescent="0.3">
      <c r="B114" s="22">
        <v>2</v>
      </c>
      <c r="C114" s="22">
        <v>1</v>
      </c>
      <c r="D114" s="22">
        <v>4</v>
      </c>
      <c r="E114" s="35">
        <v>8.7084499999999995E-2</v>
      </c>
      <c r="F114" s="35">
        <v>0.60080100000000003</v>
      </c>
      <c r="G114" s="34">
        <v>26</v>
      </c>
      <c r="H114" s="27">
        <f t="shared" si="5"/>
        <v>8.7084499999999991</v>
      </c>
      <c r="I114" s="28">
        <f t="shared" si="3"/>
        <v>7.8026103896103975E-3</v>
      </c>
      <c r="J114" s="30">
        <f t="shared" si="4"/>
        <v>649.99999999999989</v>
      </c>
    </row>
    <row r="115" spans="2:10" x14ac:dyDescent="0.3">
      <c r="B115" s="22">
        <v>2</v>
      </c>
      <c r="C115" s="22">
        <v>1</v>
      </c>
      <c r="D115" s="22">
        <v>5</v>
      </c>
      <c r="E115" s="35">
        <v>0</v>
      </c>
      <c r="F115" s="35">
        <v>0</v>
      </c>
      <c r="G115" s="34">
        <v>7</v>
      </c>
      <c r="H115" s="27">
        <f t="shared" si="5"/>
        <v>0</v>
      </c>
      <c r="I115" s="28">
        <f t="shared" si="3"/>
        <v>0</v>
      </c>
      <c r="J115" s="30">
        <f t="shared" si="4"/>
        <v>174.99999999999997</v>
      </c>
    </row>
    <row r="116" spans="2:10" x14ac:dyDescent="0.3">
      <c r="B116" s="22">
        <v>2</v>
      </c>
      <c r="C116" s="22">
        <v>1</v>
      </c>
      <c r="D116" s="22">
        <v>6</v>
      </c>
      <c r="E116" s="35">
        <v>0</v>
      </c>
      <c r="F116" s="35">
        <v>0</v>
      </c>
      <c r="G116" s="34">
        <v>0</v>
      </c>
      <c r="H116" s="27">
        <f t="shared" si="5"/>
        <v>0</v>
      </c>
      <c r="I116" s="28">
        <f t="shared" si="3"/>
        <v>0</v>
      </c>
      <c r="J116" s="30">
        <f t="shared" si="4"/>
        <v>0</v>
      </c>
    </row>
    <row r="117" spans="2:10" x14ac:dyDescent="0.3">
      <c r="B117" s="22">
        <v>2</v>
      </c>
      <c r="C117" s="22">
        <v>1</v>
      </c>
      <c r="D117" s="22">
        <v>7</v>
      </c>
      <c r="E117" s="35">
        <v>2.5103899999999998E-2</v>
      </c>
      <c r="F117" s="35">
        <v>1.72489</v>
      </c>
      <c r="G117" s="34">
        <v>14</v>
      </c>
      <c r="H117" s="27">
        <f t="shared" si="5"/>
        <v>2.5103899999999997</v>
      </c>
      <c r="I117" s="28">
        <f t="shared" si="3"/>
        <v>2.2401168831168855E-2</v>
      </c>
      <c r="J117" s="30">
        <f t="shared" si="4"/>
        <v>349.99999999999994</v>
      </c>
    </row>
    <row r="118" spans="2:10" x14ac:dyDescent="0.3">
      <c r="B118" s="22">
        <v>2</v>
      </c>
      <c r="C118" s="22">
        <v>1</v>
      </c>
      <c r="D118" s="22">
        <v>8</v>
      </c>
      <c r="E118" s="35">
        <v>0.18126700000000001</v>
      </c>
      <c r="F118" s="35">
        <v>3.51871</v>
      </c>
      <c r="G118" s="34">
        <v>17</v>
      </c>
      <c r="H118" s="27">
        <f t="shared" si="5"/>
        <v>18.1267</v>
      </c>
      <c r="I118" s="28">
        <f t="shared" si="3"/>
        <v>4.5697532467532512E-2</v>
      </c>
      <c r="J118" s="30">
        <f t="shared" si="4"/>
        <v>424.99999999999994</v>
      </c>
    </row>
    <row r="119" spans="2:10" x14ac:dyDescent="0.3">
      <c r="B119" s="22">
        <v>2</v>
      </c>
      <c r="C119" s="22">
        <v>1</v>
      </c>
      <c r="D119" s="22">
        <v>9</v>
      </c>
      <c r="E119" s="35">
        <v>0.43490299999999998</v>
      </c>
      <c r="F119" s="35">
        <v>3.54603</v>
      </c>
      <c r="G119" s="34">
        <v>18</v>
      </c>
      <c r="H119" s="27">
        <f t="shared" si="5"/>
        <v>43.490299999999998</v>
      </c>
      <c r="I119" s="28">
        <f t="shared" si="3"/>
        <v>4.6052337662337711E-2</v>
      </c>
      <c r="J119" s="30">
        <f t="shared" si="4"/>
        <v>449.99999999999989</v>
      </c>
    </row>
    <row r="120" spans="2:10" x14ac:dyDescent="0.3">
      <c r="B120" s="22">
        <v>2</v>
      </c>
      <c r="C120" s="22">
        <v>1</v>
      </c>
      <c r="D120" s="22">
        <v>10</v>
      </c>
      <c r="E120" s="35">
        <v>0.53860799999999998</v>
      </c>
      <c r="F120" s="35">
        <v>3.2659199999999999</v>
      </c>
      <c r="G120" s="34">
        <v>7</v>
      </c>
      <c r="H120" s="27">
        <f t="shared" si="5"/>
        <v>53.860799999999998</v>
      </c>
      <c r="I120" s="28">
        <f t="shared" si="3"/>
        <v>4.2414545454545496E-2</v>
      </c>
      <c r="J120" s="30">
        <f t="shared" si="4"/>
        <v>174.99999999999997</v>
      </c>
    </row>
    <row r="121" spans="2:10" x14ac:dyDescent="0.3">
      <c r="B121" s="22">
        <v>2</v>
      </c>
      <c r="C121" s="22">
        <v>1</v>
      </c>
      <c r="D121" s="22">
        <v>11</v>
      </c>
      <c r="E121" s="35">
        <v>1.2119100000000001E-3</v>
      </c>
      <c r="F121" s="35">
        <v>6.8881899999999996E-2</v>
      </c>
      <c r="G121" s="34">
        <v>3</v>
      </c>
      <c r="H121" s="27">
        <f t="shared" si="5"/>
        <v>0.12119100000000001</v>
      </c>
      <c r="I121" s="28">
        <f t="shared" si="3"/>
        <v>8.9457012987013073E-4</v>
      </c>
      <c r="J121" s="30">
        <f t="shared" si="4"/>
        <v>74.999999999999986</v>
      </c>
    </row>
    <row r="122" spans="2:10" x14ac:dyDescent="0.3">
      <c r="B122" s="22">
        <v>2</v>
      </c>
      <c r="C122" s="22">
        <v>1</v>
      </c>
      <c r="D122" s="22">
        <v>12</v>
      </c>
      <c r="E122" s="35">
        <v>0</v>
      </c>
      <c r="F122" s="35">
        <v>0</v>
      </c>
      <c r="G122" s="34">
        <v>5</v>
      </c>
      <c r="H122" s="27">
        <f t="shared" si="5"/>
        <v>0</v>
      </c>
      <c r="I122" s="28">
        <f t="shared" si="3"/>
        <v>0</v>
      </c>
      <c r="J122" s="30">
        <f t="shared" si="4"/>
        <v>124.99999999999997</v>
      </c>
    </row>
    <row r="123" spans="2:10" x14ac:dyDescent="0.3">
      <c r="B123" s="22">
        <v>2</v>
      </c>
      <c r="C123" s="22">
        <v>1</v>
      </c>
      <c r="D123" s="22">
        <v>13</v>
      </c>
      <c r="E123" s="35">
        <v>0.25138500000000003</v>
      </c>
      <c r="F123" s="35">
        <v>4.6544100000000004</v>
      </c>
      <c r="G123" s="34">
        <v>13</v>
      </c>
      <c r="H123" s="27">
        <f t="shared" si="5"/>
        <v>25.138500000000004</v>
      </c>
      <c r="I123" s="28">
        <f t="shared" si="3"/>
        <v>6.0446883116883184E-2</v>
      </c>
      <c r="J123" s="30">
        <f t="shared" si="4"/>
        <v>324.99999999999994</v>
      </c>
    </row>
    <row r="124" spans="2:10" x14ac:dyDescent="0.3">
      <c r="B124" s="22">
        <v>2</v>
      </c>
      <c r="C124" s="22">
        <v>1</v>
      </c>
      <c r="D124" s="22">
        <v>14</v>
      </c>
      <c r="E124" s="35">
        <v>0.40858699999999998</v>
      </c>
      <c r="F124" s="35">
        <v>5.0602900000000002</v>
      </c>
      <c r="G124" s="34">
        <v>14</v>
      </c>
      <c r="H124" s="27">
        <f t="shared" si="5"/>
        <v>40.858699999999999</v>
      </c>
      <c r="I124" s="28">
        <f t="shared" si="3"/>
        <v>6.5718051948052011E-2</v>
      </c>
      <c r="J124" s="30">
        <f t="shared" si="4"/>
        <v>349.99999999999994</v>
      </c>
    </row>
    <row r="125" spans="2:10" x14ac:dyDescent="0.3">
      <c r="B125" s="22">
        <v>2</v>
      </c>
      <c r="C125" s="22">
        <v>1</v>
      </c>
      <c r="D125" s="22">
        <v>15</v>
      </c>
      <c r="E125" s="35">
        <v>0.114785</v>
      </c>
      <c r="F125" s="35">
        <v>2.5038100000000001</v>
      </c>
      <c r="G125" s="34">
        <v>21</v>
      </c>
      <c r="H125" s="27">
        <f t="shared" si="5"/>
        <v>11.4785</v>
      </c>
      <c r="I125" s="28">
        <f t="shared" si="3"/>
        <v>3.2517012987013018E-2</v>
      </c>
      <c r="J125" s="30">
        <f t="shared" si="4"/>
        <v>524.99999999999989</v>
      </c>
    </row>
    <row r="126" spans="2:10" x14ac:dyDescent="0.3">
      <c r="B126" s="22">
        <v>2</v>
      </c>
      <c r="C126" s="22">
        <v>1</v>
      </c>
      <c r="D126" s="22">
        <v>16</v>
      </c>
      <c r="E126" s="35">
        <v>1.95637E-2</v>
      </c>
      <c r="F126" s="35">
        <v>1.23224</v>
      </c>
      <c r="G126" s="34">
        <v>14</v>
      </c>
      <c r="H126" s="27">
        <f t="shared" si="5"/>
        <v>1.9563699999999999</v>
      </c>
      <c r="I126" s="28">
        <f t="shared" si="3"/>
        <v>1.60031168831169E-2</v>
      </c>
      <c r="J126" s="30">
        <f t="shared" si="4"/>
        <v>349.99999999999994</v>
      </c>
    </row>
    <row r="127" spans="2:10" x14ac:dyDescent="0.3">
      <c r="B127" s="22">
        <v>2</v>
      </c>
      <c r="C127" s="22">
        <v>1</v>
      </c>
      <c r="D127" s="22">
        <v>17</v>
      </c>
      <c r="E127" s="35">
        <v>0.17832400000000001</v>
      </c>
      <c r="F127" s="35">
        <v>2.8522799999999999</v>
      </c>
      <c r="G127" s="34">
        <v>10</v>
      </c>
      <c r="H127" s="27">
        <f t="shared" si="5"/>
        <v>17.8324</v>
      </c>
      <c r="I127" s="28">
        <f t="shared" si="3"/>
        <v>3.7042597402597438E-2</v>
      </c>
      <c r="J127" s="30">
        <f t="shared" si="4"/>
        <v>249.99999999999994</v>
      </c>
    </row>
    <row r="128" spans="2:10" x14ac:dyDescent="0.3">
      <c r="B128" s="22">
        <v>2</v>
      </c>
      <c r="C128" s="22">
        <v>1</v>
      </c>
      <c r="D128" s="22">
        <v>18</v>
      </c>
      <c r="E128" s="35">
        <v>4.4667600000000002E-2</v>
      </c>
      <c r="F128" s="35">
        <v>0.36197000000000001</v>
      </c>
      <c r="G128" s="34">
        <v>2</v>
      </c>
      <c r="H128" s="27">
        <f t="shared" si="5"/>
        <v>4.4667599999999998</v>
      </c>
      <c r="I128" s="28">
        <f t="shared" si="3"/>
        <v>4.7009090909090959E-3</v>
      </c>
      <c r="J128" s="30">
        <f t="shared" si="4"/>
        <v>49.999999999999993</v>
      </c>
    </row>
    <row r="129" spans="2:10" x14ac:dyDescent="0.3">
      <c r="B129" s="22">
        <v>2</v>
      </c>
      <c r="C129" s="22">
        <v>1</v>
      </c>
      <c r="D129" s="22">
        <v>19</v>
      </c>
      <c r="E129" s="35">
        <v>0.14508299999999999</v>
      </c>
      <c r="F129" s="35">
        <v>3.9650300000000001</v>
      </c>
      <c r="G129" s="34">
        <v>12</v>
      </c>
      <c r="H129" s="27">
        <f t="shared" si="5"/>
        <v>14.508299999999998</v>
      </c>
      <c r="I129" s="28">
        <f t="shared" si="3"/>
        <v>5.1493896103896153E-2</v>
      </c>
      <c r="J129" s="30">
        <f t="shared" si="4"/>
        <v>299.99999999999994</v>
      </c>
    </row>
    <row r="130" spans="2:10" x14ac:dyDescent="0.3">
      <c r="B130" s="22">
        <v>2</v>
      </c>
      <c r="C130" s="22">
        <v>1</v>
      </c>
      <c r="D130" s="22">
        <v>20</v>
      </c>
      <c r="E130" s="35">
        <v>2.6488899999999999E-2</v>
      </c>
      <c r="F130" s="35">
        <v>1.06856</v>
      </c>
      <c r="G130" s="34">
        <v>10</v>
      </c>
      <c r="H130" s="27">
        <f t="shared" si="5"/>
        <v>2.6488899999999997</v>
      </c>
      <c r="I130" s="28">
        <f t="shared" si="3"/>
        <v>1.3877402597402611E-2</v>
      </c>
      <c r="J130" s="30">
        <f t="shared" si="4"/>
        <v>249.99999999999994</v>
      </c>
    </row>
    <row r="131" spans="2:10" x14ac:dyDescent="0.3">
      <c r="B131" s="22">
        <v>2</v>
      </c>
      <c r="C131" s="22">
        <v>1</v>
      </c>
      <c r="D131" s="22">
        <v>21</v>
      </c>
      <c r="E131" s="35">
        <v>6.0595599999999999E-2</v>
      </c>
      <c r="F131" s="35">
        <v>2.6967300000000001</v>
      </c>
      <c r="G131" s="34">
        <v>18</v>
      </c>
      <c r="H131" s="27">
        <f t="shared" si="5"/>
        <v>6.0595600000000003</v>
      </c>
      <c r="I131" s="28">
        <f t="shared" ref="I131:I194" si="6">F131*0.012987012987013</f>
        <v>3.5022467532467572E-2</v>
      </c>
      <c r="J131" s="30">
        <f t="shared" ref="J131:J194" si="7">G131/(0.2*0.2)</f>
        <v>449.99999999999989</v>
      </c>
    </row>
    <row r="132" spans="2:10" x14ac:dyDescent="0.3">
      <c r="B132" s="22">
        <v>2</v>
      </c>
      <c r="C132" s="22">
        <v>1</v>
      </c>
      <c r="D132" s="22">
        <v>22</v>
      </c>
      <c r="E132" s="35">
        <v>0.244979</v>
      </c>
      <c r="F132" s="35">
        <v>3.4042500000000002</v>
      </c>
      <c r="G132" s="34">
        <v>11</v>
      </c>
      <c r="H132" s="27">
        <f t="shared" ref="H132:H195" si="8">E132*100</f>
        <v>24.497900000000001</v>
      </c>
      <c r="I132" s="28">
        <f t="shared" si="6"/>
        <v>4.4211038961039006E-2</v>
      </c>
      <c r="J132" s="30">
        <f t="shared" si="7"/>
        <v>274.99999999999994</v>
      </c>
    </row>
    <row r="133" spans="2:10" x14ac:dyDescent="0.3">
      <c r="B133" s="22">
        <v>2</v>
      </c>
      <c r="C133" s="22">
        <v>1</v>
      </c>
      <c r="D133" s="22">
        <v>23</v>
      </c>
      <c r="E133" s="35">
        <v>0.484765</v>
      </c>
      <c r="F133" s="35">
        <v>3.4370500000000002</v>
      </c>
      <c r="G133" s="34">
        <v>7</v>
      </c>
      <c r="H133" s="27">
        <f t="shared" si="8"/>
        <v>48.476500000000001</v>
      </c>
      <c r="I133" s="28">
        <f t="shared" si="6"/>
        <v>4.4637012987013031E-2</v>
      </c>
      <c r="J133" s="30">
        <f t="shared" si="7"/>
        <v>174.99999999999997</v>
      </c>
    </row>
    <row r="134" spans="2:10" x14ac:dyDescent="0.3">
      <c r="B134" s="22">
        <v>2</v>
      </c>
      <c r="C134" s="22">
        <v>1</v>
      </c>
      <c r="D134" s="22">
        <v>24</v>
      </c>
      <c r="E134" s="35">
        <v>0.47004800000000002</v>
      </c>
      <c r="F134" s="35">
        <v>3.1859199999999999</v>
      </c>
      <c r="G134" s="34">
        <v>6</v>
      </c>
      <c r="H134" s="27">
        <f t="shared" si="8"/>
        <v>47.004800000000003</v>
      </c>
      <c r="I134" s="28">
        <f t="shared" si="6"/>
        <v>4.1375584415584456E-2</v>
      </c>
      <c r="J134" s="30">
        <f t="shared" si="7"/>
        <v>149.99999999999997</v>
      </c>
    </row>
    <row r="135" spans="2:10" x14ac:dyDescent="0.3">
      <c r="B135" s="22">
        <v>2</v>
      </c>
      <c r="C135" s="22">
        <v>1</v>
      </c>
      <c r="D135" s="22">
        <v>25</v>
      </c>
      <c r="E135" s="35">
        <v>0.25986799999999999</v>
      </c>
      <c r="F135" s="35">
        <v>3.4373100000000001</v>
      </c>
      <c r="G135" s="34">
        <v>25</v>
      </c>
      <c r="H135" s="27">
        <f t="shared" si="8"/>
        <v>25.986799999999999</v>
      </c>
      <c r="I135" s="28">
        <f t="shared" si="6"/>
        <v>4.4640389610389658E-2</v>
      </c>
      <c r="J135" s="30">
        <f t="shared" si="7"/>
        <v>624.99999999999989</v>
      </c>
    </row>
    <row r="136" spans="2:10" x14ac:dyDescent="0.3">
      <c r="B136" s="22">
        <v>2</v>
      </c>
      <c r="C136" s="22">
        <v>1</v>
      </c>
      <c r="D136" s="22">
        <v>26</v>
      </c>
      <c r="E136" s="35">
        <v>9.3490299999999995E-3</v>
      </c>
      <c r="F136" s="35">
        <v>0.69565299999999997</v>
      </c>
      <c r="G136" s="34">
        <v>12</v>
      </c>
      <c r="H136" s="27">
        <f t="shared" si="8"/>
        <v>0.93490299999999993</v>
      </c>
      <c r="I136" s="28">
        <f t="shared" si="6"/>
        <v>9.0344545454545538E-3</v>
      </c>
      <c r="J136" s="30">
        <f t="shared" si="7"/>
        <v>299.99999999999994</v>
      </c>
    </row>
    <row r="137" spans="2:10" x14ac:dyDescent="0.3">
      <c r="B137" s="22">
        <v>2</v>
      </c>
      <c r="C137" s="22">
        <v>1</v>
      </c>
      <c r="D137" s="22">
        <v>27</v>
      </c>
      <c r="E137" s="35">
        <v>0.14352500000000001</v>
      </c>
      <c r="F137" s="35">
        <v>3.9121899999999998</v>
      </c>
      <c r="G137" s="34">
        <v>7</v>
      </c>
      <c r="H137" s="27">
        <f t="shared" si="8"/>
        <v>14.352500000000001</v>
      </c>
      <c r="I137" s="28">
        <f t="shared" si="6"/>
        <v>5.0807662337662388E-2</v>
      </c>
      <c r="J137" s="30">
        <f t="shared" si="7"/>
        <v>174.99999999999997</v>
      </c>
    </row>
    <row r="138" spans="2:10" x14ac:dyDescent="0.3">
      <c r="B138" s="22">
        <v>2</v>
      </c>
      <c r="C138" s="22">
        <v>1</v>
      </c>
      <c r="D138" s="22">
        <v>28</v>
      </c>
      <c r="E138" s="35">
        <v>0.246364</v>
      </c>
      <c r="F138" s="35">
        <v>3.35826</v>
      </c>
      <c r="G138" s="34">
        <v>17</v>
      </c>
      <c r="H138" s="27">
        <f t="shared" si="8"/>
        <v>24.636399999999998</v>
      </c>
      <c r="I138" s="28">
        <f t="shared" si="6"/>
        <v>4.3613766233766275E-2</v>
      </c>
      <c r="J138" s="30">
        <f t="shared" si="7"/>
        <v>424.99999999999994</v>
      </c>
    </row>
    <row r="139" spans="2:10" x14ac:dyDescent="0.3">
      <c r="B139" s="22">
        <v>2</v>
      </c>
      <c r="C139" s="22">
        <v>1</v>
      </c>
      <c r="D139" s="22">
        <v>29</v>
      </c>
      <c r="E139" s="35">
        <v>0.408414</v>
      </c>
      <c r="F139" s="35">
        <v>5.1102999999999996</v>
      </c>
      <c r="G139" s="34">
        <v>13</v>
      </c>
      <c r="H139" s="27">
        <f t="shared" si="8"/>
        <v>40.8414</v>
      </c>
      <c r="I139" s="28">
        <f t="shared" si="6"/>
        <v>6.6367532467532533E-2</v>
      </c>
      <c r="J139" s="30">
        <f t="shared" si="7"/>
        <v>324.99999999999994</v>
      </c>
    </row>
    <row r="140" spans="2:10" x14ac:dyDescent="0.3">
      <c r="B140" s="22">
        <v>2</v>
      </c>
      <c r="C140" s="22">
        <v>1</v>
      </c>
      <c r="D140" s="22">
        <v>30</v>
      </c>
      <c r="E140" s="35">
        <v>0.18282499999999999</v>
      </c>
      <c r="F140" s="35">
        <v>2.6219899999999998</v>
      </c>
      <c r="G140" s="34">
        <v>12</v>
      </c>
      <c r="H140" s="27">
        <f t="shared" si="8"/>
        <v>18.282499999999999</v>
      </c>
      <c r="I140" s="28">
        <f t="shared" si="6"/>
        <v>3.4051818181818211E-2</v>
      </c>
      <c r="J140" s="30">
        <f t="shared" si="7"/>
        <v>299.99999999999994</v>
      </c>
    </row>
    <row r="141" spans="2:10" x14ac:dyDescent="0.3">
      <c r="B141" s="22">
        <v>2</v>
      </c>
      <c r="C141" s="22">
        <v>1</v>
      </c>
      <c r="D141" s="22">
        <v>31</v>
      </c>
      <c r="E141" s="35">
        <v>8.2236799999999999E-2</v>
      </c>
      <c r="F141" s="35">
        <v>3.1944400000000002</v>
      </c>
      <c r="G141" s="34">
        <v>8</v>
      </c>
      <c r="H141" s="27">
        <f t="shared" si="8"/>
        <v>8.2236799999999999</v>
      </c>
      <c r="I141" s="28">
        <f t="shared" si="6"/>
        <v>4.148623376623381E-2</v>
      </c>
      <c r="J141" s="30">
        <f t="shared" si="7"/>
        <v>199.99999999999997</v>
      </c>
    </row>
    <row r="142" spans="2:10" x14ac:dyDescent="0.3">
      <c r="B142" s="22">
        <v>2</v>
      </c>
      <c r="C142" s="22">
        <v>1</v>
      </c>
      <c r="D142" s="22">
        <v>32</v>
      </c>
      <c r="E142" s="35">
        <v>5.3150999999999997E-2</v>
      </c>
      <c r="F142" s="35">
        <v>2.1718700000000002</v>
      </c>
      <c r="G142" s="34">
        <v>9</v>
      </c>
      <c r="H142" s="27">
        <f t="shared" si="8"/>
        <v>5.3150999999999993</v>
      </c>
      <c r="I142" s="28">
        <f t="shared" si="6"/>
        <v>2.8206103896103927E-2</v>
      </c>
      <c r="J142" s="30">
        <f t="shared" si="7"/>
        <v>224.99999999999994</v>
      </c>
    </row>
    <row r="143" spans="2:10" x14ac:dyDescent="0.3">
      <c r="B143" s="22">
        <v>2</v>
      </c>
      <c r="C143" s="22">
        <v>1</v>
      </c>
      <c r="D143" s="22">
        <v>33</v>
      </c>
      <c r="E143" s="35">
        <v>2.00831E-2</v>
      </c>
      <c r="F143" s="35">
        <v>0.87463500000000005</v>
      </c>
      <c r="G143" s="34">
        <v>11</v>
      </c>
      <c r="H143" s="27">
        <f t="shared" si="8"/>
        <v>2.0083099999999998</v>
      </c>
      <c r="I143" s="28">
        <f t="shared" si="6"/>
        <v>1.1358896103896116E-2</v>
      </c>
      <c r="J143" s="30">
        <f t="shared" si="7"/>
        <v>274.99999999999994</v>
      </c>
    </row>
    <row r="144" spans="2:10" x14ac:dyDescent="0.3">
      <c r="B144" s="22">
        <v>2</v>
      </c>
      <c r="C144" s="22">
        <v>1</v>
      </c>
      <c r="D144" s="22">
        <v>34</v>
      </c>
      <c r="E144" s="35">
        <v>0</v>
      </c>
      <c r="F144" s="35">
        <v>0</v>
      </c>
      <c r="G144" s="34">
        <v>19</v>
      </c>
      <c r="H144" s="27">
        <f t="shared" si="8"/>
        <v>0</v>
      </c>
      <c r="I144" s="28">
        <f t="shared" si="6"/>
        <v>0</v>
      </c>
      <c r="J144" s="30">
        <f t="shared" si="7"/>
        <v>474.99999999999989</v>
      </c>
    </row>
    <row r="145" spans="2:10" x14ac:dyDescent="0.3">
      <c r="B145" s="22">
        <v>2</v>
      </c>
      <c r="C145" s="22">
        <v>1</v>
      </c>
      <c r="D145" s="22">
        <v>35</v>
      </c>
      <c r="E145" s="35">
        <v>0.41793599999999997</v>
      </c>
      <c r="F145" s="35">
        <v>3.4146899999999998</v>
      </c>
      <c r="G145" s="34">
        <v>16</v>
      </c>
      <c r="H145" s="27">
        <f t="shared" si="8"/>
        <v>41.793599999999998</v>
      </c>
      <c r="I145" s="28">
        <f t="shared" si="6"/>
        <v>4.4346623376623422E-2</v>
      </c>
      <c r="J145" s="30">
        <f t="shared" si="7"/>
        <v>399.99999999999994</v>
      </c>
    </row>
    <row r="146" spans="2:10" x14ac:dyDescent="0.3">
      <c r="B146" s="22">
        <v>2</v>
      </c>
      <c r="C146" s="22">
        <v>1</v>
      </c>
      <c r="D146" s="22">
        <v>36</v>
      </c>
      <c r="E146" s="35">
        <v>0.100935</v>
      </c>
      <c r="F146" s="35">
        <v>1.3162499999999999</v>
      </c>
      <c r="G146" s="34">
        <v>15</v>
      </c>
      <c r="H146" s="27">
        <f t="shared" si="8"/>
        <v>10.093499999999999</v>
      </c>
      <c r="I146" s="28">
        <f t="shared" si="6"/>
        <v>1.709415584415586E-2</v>
      </c>
      <c r="J146" s="30">
        <f t="shared" si="7"/>
        <v>374.99999999999994</v>
      </c>
    </row>
    <row r="147" spans="2:10" x14ac:dyDescent="0.3">
      <c r="B147" s="22">
        <v>2</v>
      </c>
      <c r="C147" s="22">
        <v>2</v>
      </c>
      <c r="D147" s="22">
        <v>1</v>
      </c>
      <c r="E147" s="35">
        <v>6.9252100000000002E-3</v>
      </c>
      <c r="F147" s="35">
        <v>0.506525</v>
      </c>
      <c r="G147" s="34">
        <v>9</v>
      </c>
      <c r="H147" s="27">
        <f t="shared" si="8"/>
        <v>0.69252100000000005</v>
      </c>
      <c r="I147" s="28">
        <f t="shared" si="6"/>
        <v>6.5782467532467595E-3</v>
      </c>
      <c r="J147" s="30">
        <f t="shared" si="7"/>
        <v>224.99999999999994</v>
      </c>
    </row>
    <row r="148" spans="2:10" x14ac:dyDescent="0.3">
      <c r="B148" s="22">
        <v>2</v>
      </c>
      <c r="C148" s="22">
        <v>2</v>
      </c>
      <c r="D148" s="22">
        <v>2</v>
      </c>
      <c r="E148" s="35">
        <v>0</v>
      </c>
      <c r="F148" s="35">
        <v>0</v>
      </c>
      <c r="G148" s="34">
        <v>12</v>
      </c>
      <c r="H148" s="27">
        <f t="shared" si="8"/>
        <v>0</v>
      </c>
      <c r="I148" s="28">
        <f t="shared" si="6"/>
        <v>0</v>
      </c>
      <c r="J148" s="30">
        <f t="shared" si="7"/>
        <v>299.99999999999994</v>
      </c>
    </row>
    <row r="149" spans="2:10" x14ac:dyDescent="0.3">
      <c r="B149" s="22">
        <v>2</v>
      </c>
      <c r="C149" s="22">
        <v>2</v>
      </c>
      <c r="D149" s="22">
        <v>3</v>
      </c>
      <c r="E149" s="35">
        <v>4.5013900000000001E-3</v>
      </c>
      <c r="F149" s="35">
        <v>0.33174900000000002</v>
      </c>
      <c r="G149" s="34">
        <v>7</v>
      </c>
      <c r="H149" s="27">
        <f t="shared" si="8"/>
        <v>0.45013900000000001</v>
      </c>
      <c r="I149" s="28">
        <f t="shared" si="6"/>
        <v>4.3084285714285759E-3</v>
      </c>
      <c r="J149" s="30">
        <f t="shared" si="7"/>
        <v>174.99999999999997</v>
      </c>
    </row>
    <row r="150" spans="2:10" x14ac:dyDescent="0.3">
      <c r="B150" s="22">
        <v>2</v>
      </c>
      <c r="C150" s="22">
        <v>2</v>
      </c>
      <c r="D150" s="22">
        <v>4</v>
      </c>
      <c r="E150" s="35">
        <v>0.21710499999999999</v>
      </c>
      <c r="F150" s="35">
        <v>4.5838799999999997</v>
      </c>
      <c r="G150" s="34">
        <v>8</v>
      </c>
      <c r="H150" s="27">
        <f t="shared" si="8"/>
        <v>21.7105</v>
      </c>
      <c r="I150" s="28">
        <f t="shared" si="6"/>
        <v>5.9530909090909148E-2</v>
      </c>
      <c r="J150" s="30">
        <f t="shared" si="7"/>
        <v>199.99999999999997</v>
      </c>
    </row>
    <row r="151" spans="2:10" x14ac:dyDescent="0.3">
      <c r="B151" s="22">
        <v>2</v>
      </c>
      <c r="C151" s="22">
        <v>2</v>
      </c>
      <c r="D151" s="22">
        <v>5</v>
      </c>
      <c r="E151" s="35">
        <v>0.26852500000000001</v>
      </c>
      <c r="F151" s="35">
        <v>5.5551899999999996</v>
      </c>
      <c r="G151" s="34">
        <v>6</v>
      </c>
      <c r="H151" s="27">
        <f t="shared" si="8"/>
        <v>26.852500000000003</v>
      </c>
      <c r="I151" s="28">
        <f t="shared" si="6"/>
        <v>7.2145324675324737E-2</v>
      </c>
      <c r="J151" s="30">
        <f t="shared" si="7"/>
        <v>149.99999999999997</v>
      </c>
    </row>
    <row r="152" spans="2:10" x14ac:dyDescent="0.3">
      <c r="B152" s="22">
        <v>2</v>
      </c>
      <c r="C152" s="22">
        <v>2</v>
      </c>
      <c r="D152" s="22">
        <v>6</v>
      </c>
      <c r="E152" s="35">
        <v>0.19823399999999999</v>
      </c>
      <c r="F152" s="35">
        <v>2.7215199999999999</v>
      </c>
      <c r="G152" s="34">
        <v>1</v>
      </c>
      <c r="H152" s="27">
        <f t="shared" si="8"/>
        <v>19.823399999999999</v>
      </c>
      <c r="I152" s="28">
        <f t="shared" si="6"/>
        <v>3.5344415584415617E-2</v>
      </c>
      <c r="J152" s="30">
        <f t="shared" si="7"/>
        <v>24.999999999999996</v>
      </c>
    </row>
    <row r="153" spans="2:10" x14ac:dyDescent="0.3">
      <c r="B153" s="22">
        <v>2</v>
      </c>
      <c r="C153" s="22">
        <v>2</v>
      </c>
      <c r="D153" s="22">
        <v>7</v>
      </c>
      <c r="E153" s="35">
        <v>0.29016599999999998</v>
      </c>
      <c r="F153" s="35">
        <v>4.9144699999999997</v>
      </c>
      <c r="G153" s="34">
        <v>11</v>
      </c>
      <c r="H153" s="27">
        <f t="shared" si="8"/>
        <v>29.016599999999997</v>
      </c>
      <c r="I153" s="28">
        <f t="shared" si="6"/>
        <v>6.3824285714285778E-2</v>
      </c>
      <c r="J153" s="30">
        <f t="shared" si="7"/>
        <v>274.99999999999994</v>
      </c>
    </row>
    <row r="154" spans="2:10" x14ac:dyDescent="0.3">
      <c r="B154" s="22">
        <v>2</v>
      </c>
      <c r="C154" s="22">
        <v>2</v>
      </c>
      <c r="D154" s="22">
        <v>8</v>
      </c>
      <c r="E154" s="35">
        <v>1.48892E-2</v>
      </c>
      <c r="F154" s="35">
        <v>0.90955399999999997</v>
      </c>
      <c r="G154" s="34">
        <v>8</v>
      </c>
      <c r="H154" s="27">
        <f t="shared" si="8"/>
        <v>1.48892</v>
      </c>
      <c r="I154" s="28">
        <f t="shared" si="6"/>
        <v>1.1812389610389622E-2</v>
      </c>
      <c r="J154" s="30">
        <f t="shared" si="7"/>
        <v>199.99999999999997</v>
      </c>
    </row>
    <row r="155" spans="2:10" x14ac:dyDescent="0.3">
      <c r="B155" s="22">
        <v>2</v>
      </c>
      <c r="C155" s="22">
        <v>2</v>
      </c>
      <c r="D155" s="22">
        <v>9</v>
      </c>
      <c r="E155" s="35">
        <v>0.22264500000000001</v>
      </c>
      <c r="F155" s="35">
        <v>4.4670199999999998</v>
      </c>
      <c r="G155" s="34">
        <v>13</v>
      </c>
      <c r="H155" s="27">
        <f t="shared" si="8"/>
        <v>22.264500000000002</v>
      </c>
      <c r="I155" s="28">
        <f t="shared" si="6"/>
        <v>5.801324675324681E-2</v>
      </c>
      <c r="J155" s="30">
        <f t="shared" si="7"/>
        <v>324.99999999999994</v>
      </c>
    </row>
    <row r="156" spans="2:10" x14ac:dyDescent="0.3">
      <c r="B156" s="22">
        <v>2</v>
      </c>
      <c r="C156" s="22">
        <v>2</v>
      </c>
      <c r="D156" s="22">
        <v>10</v>
      </c>
      <c r="E156" s="35">
        <v>0.26956400000000003</v>
      </c>
      <c r="F156" s="35">
        <v>3.7755200000000002</v>
      </c>
      <c r="G156" s="34">
        <v>12</v>
      </c>
      <c r="H156" s="27">
        <f t="shared" si="8"/>
        <v>26.956400000000002</v>
      </c>
      <c r="I156" s="28">
        <f t="shared" si="6"/>
        <v>4.9032727272727325E-2</v>
      </c>
      <c r="J156" s="30">
        <f t="shared" si="7"/>
        <v>299.99999999999994</v>
      </c>
    </row>
    <row r="157" spans="2:10" x14ac:dyDescent="0.3">
      <c r="B157" s="22">
        <v>2</v>
      </c>
      <c r="C157" s="22">
        <v>2</v>
      </c>
      <c r="D157" s="22">
        <v>11</v>
      </c>
      <c r="E157" s="35">
        <v>0.37049900000000002</v>
      </c>
      <c r="F157" s="35">
        <v>5.0804799999999997</v>
      </c>
      <c r="G157" s="34">
        <v>9</v>
      </c>
      <c r="H157" s="27">
        <f t="shared" si="8"/>
        <v>37.049900000000001</v>
      </c>
      <c r="I157" s="28">
        <f t="shared" si="6"/>
        <v>6.5980259740259797E-2</v>
      </c>
      <c r="J157" s="30">
        <f t="shared" si="7"/>
        <v>224.99999999999994</v>
      </c>
    </row>
    <row r="158" spans="2:10" x14ac:dyDescent="0.3">
      <c r="B158" s="22">
        <v>2</v>
      </c>
      <c r="C158" s="22">
        <v>2</v>
      </c>
      <c r="D158" s="22">
        <v>12</v>
      </c>
      <c r="E158" s="35">
        <v>0.27302599999999999</v>
      </c>
      <c r="F158" s="35">
        <v>4.0249600000000001</v>
      </c>
      <c r="G158" s="34">
        <v>0</v>
      </c>
      <c r="H158" s="27">
        <f t="shared" si="8"/>
        <v>27.302599999999998</v>
      </c>
      <c r="I158" s="28">
        <f t="shared" si="6"/>
        <v>5.2272207792207849E-2</v>
      </c>
      <c r="J158" s="30">
        <f t="shared" si="7"/>
        <v>0</v>
      </c>
    </row>
    <row r="159" spans="2:10" x14ac:dyDescent="0.3">
      <c r="B159" s="22">
        <v>2</v>
      </c>
      <c r="C159" s="22">
        <v>2</v>
      </c>
      <c r="D159" s="22">
        <v>13</v>
      </c>
      <c r="E159" s="35">
        <v>0.17261099999999999</v>
      </c>
      <c r="F159" s="35">
        <v>2.83121</v>
      </c>
      <c r="G159" s="34">
        <v>15</v>
      </c>
      <c r="H159" s="27">
        <f t="shared" si="8"/>
        <v>17.261099999999999</v>
      </c>
      <c r="I159" s="28">
        <f t="shared" si="6"/>
        <v>3.6768961038961073E-2</v>
      </c>
      <c r="J159" s="30">
        <f t="shared" si="7"/>
        <v>374.99999999999994</v>
      </c>
    </row>
    <row r="160" spans="2:10" x14ac:dyDescent="0.3">
      <c r="B160" s="22">
        <v>2</v>
      </c>
      <c r="C160" s="22">
        <v>2</v>
      </c>
      <c r="D160" s="22">
        <v>14</v>
      </c>
      <c r="E160" s="35">
        <v>5.1592800000000001E-2</v>
      </c>
      <c r="F160" s="35">
        <v>3.1729599999999998</v>
      </c>
      <c r="G160" s="34">
        <v>29</v>
      </c>
      <c r="H160" s="27">
        <f t="shared" si="8"/>
        <v>5.1592799999999999</v>
      </c>
      <c r="I160" s="28">
        <f t="shared" si="6"/>
        <v>4.1207272727272766E-2</v>
      </c>
      <c r="J160" s="30">
        <f t="shared" si="7"/>
        <v>724.99999999999989</v>
      </c>
    </row>
    <row r="161" spans="2:10" x14ac:dyDescent="0.3">
      <c r="B161" s="22">
        <v>2</v>
      </c>
      <c r="C161" s="22">
        <v>2</v>
      </c>
      <c r="D161" s="22">
        <v>15</v>
      </c>
      <c r="E161" s="35">
        <v>0.16689799999999999</v>
      </c>
      <c r="F161" s="35">
        <v>6.4136800000000003</v>
      </c>
      <c r="G161" s="34">
        <v>32</v>
      </c>
      <c r="H161" s="27">
        <f t="shared" si="8"/>
        <v>16.689799999999998</v>
      </c>
      <c r="I161" s="28">
        <f t="shared" si="6"/>
        <v>8.3294545454545538E-2</v>
      </c>
      <c r="J161" s="30">
        <f t="shared" si="7"/>
        <v>799.99999999999989</v>
      </c>
    </row>
    <row r="162" spans="2:10" x14ac:dyDescent="0.3">
      <c r="B162" s="22">
        <v>2</v>
      </c>
      <c r="C162" s="22">
        <v>2</v>
      </c>
      <c r="D162" s="22">
        <v>16</v>
      </c>
      <c r="E162" s="35">
        <v>0.15045</v>
      </c>
      <c r="F162" s="35">
        <v>2.7502599999999999</v>
      </c>
      <c r="G162" s="34">
        <v>3</v>
      </c>
      <c r="H162" s="27">
        <f t="shared" si="8"/>
        <v>15.045</v>
      </c>
      <c r="I162" s="28">
        <f t="shared" si="6"/>
        <v>3.5717662337662374E-2</v>
      </c>
      <c r="J162" s="30">
        <f t="shared" si="7"/>
        <v>74.999999999999986</v>
      </c>
    </row>
    <row r="163" spans="2:10" x14ac:dyDescent="0.3">
      <c r="B163" s="22">
        <v>2</v>
      </c>
      <c r="C163" s="22">
        <v>2</v>
      </c>
      <c r="D163" s="22">
        <v>17</v>
      </c>
      <c r="E163" s="35">
        <v>0.42468800000000001</v>
      </c>
      <c r="F163" s="35">
        <v>3.5049199999999998</v>
      </c>
      <c r="G163" s="34">
        <v>7</v>
      </c>
      <c r="H163" s="27">
        <f t="shared" si="8"/>
        <v>42.468800000000002</v>
      </c>
      <c r="I163" s="28">
        <f t="shared" si="6"/>
        <v>4.5518441558441598E-2</v>
      </c>
      <c r="J163" s="30">
        <f t="shared" si="7"/>
        <v>174.99999999999997</v>
      </c>
    </row>
    <row r="164" spans="2:10" x14ac:dyDescent="0.3">
      <c r="B164" s="22">
        <v>2</v>
      </c>
      <c r="C164" s="22">
        <v>2</v>
      </c>
      <c r="D164" s="22">
        <v>18</v>
      </c>
      <c r="E164" s="35">
        <v>0.17970900000000001</v>
      </c>
      <c r="F164" s="35">
        <v>2.6440399999999999</v>
      </c>
      <c r="G164" s="34">
        <v>14</v>
      </c>
      <c r="H164" s="27">
        <f t="shared" si="8"/>
        <v>17.9709</v>
      </c>
      <c r="I164" s="28">
        <f t="shared" si="6"/>
        <v>3.4338181818181851E-2</v>
      </c>
      <c r="J164" s="30">
        <f t="shared" si="7"/>
        <v>349.99999999999994</v>
      </c>
    </row>
    <row r="165" spans="2:10" x14ac:dyDescent="0.3">
      <c r="B165" s="22">
        <v>2</v>
      </c>
      <c r="C165" s="22">
        <v>2</v>
      </c>
      <c r="D165" s="22">
        <v>19</v>
      </c>
      <c r="E165" s="35">
        <v>0.16897499999999999</v>
      </c>
      <c r="F165" s="35">
        <v>4.4380100000000002</v>
      </c>
      <c r="G165" s="34">
        <v>4</v>
      </c>
      <c r="H165" s="27">
        <f t="shared" si="8"/>
        <v>16.897499999999997</v>
      </c>
      <c r="I165" s="28">
        <f t="shared" si="6"/>
        <v>5.7636493506493566E-2</v>
      </c>
      <c r="J165" s="30">
        <f t="shared" si="7"/>
        <v>99.999999999999986</v>
      </c>
    </row>
    <row r="166" spans="2:10" x14ac:dyDescent="0.3">
      <c r="B166" s="22">
        <v>2</v>
      </c>
      <c r="C166" s="22">
        <v>2</v>
      </c>
      <c r="D166" s="22">
        <v>20</v>
      </c>
      <c r="E166" s="35">
        <v>0.117382</v>
      </c>
      <c r="F166" s="35">
        <v>5.5395500000000002</v>
      </c>
      <c r="G166" s="34">
        <v>19</v>
      </c>
      <c r="H166" s="27">
        <f t="shared" si="8"/>
        <v>11.738200000000001</v>
      </c>
      <c r="I166" s="28">
        <f t="shared" si="6"/>
        <v>7.1942207792207863E-2</v>
      </c>
      <c r="J166" s="30">
        <f t="shared" si="7"/>
        <v>474.99999999999989</v>
      </c>
    </row>
    <row r="167" spans="2:10" x14ac:dyDescent="0.3">
      <c r="B167" s="22">
        <v>2</v>
      </c>
      <c r="C167" s="22">
        <v>2</v>
      </c>
      <c r="D167" s="22">
        <v>21</v>
      </c>
      <c r="E167" s="35">
        <v>0.123615</v>
      </c>
      <c r="F167" s="35">
        <v>3.9189699999999998</v>
      </c>
      <c r="G167" s="34">
        <v>5</v>
      </c>
      <c r="H167" s="27">
        <f t="shared" si="8"/>
        <v>12.361499999999999</v>
      </c>
      <c r="I167" s="28">
        <f t="shared" si="6"/>
        <v>5.0895714285714336E-2</v>
      </c>
      <c r="J167" s="30">
        <f t="shared" si="7"/>
        <v>124.99999999999997</v>
      </c>
    </row>
    <row r="168" spans="2:10" x14ac:dyDescent="0.3">
      <c r="B168" s="22">
        <v>2</v>
      </c>
      <c r="C168" s="22">
        <v>2</v>
      </c>
      <c r="D168" s="22">
        <v>22</v>
      </c>
      <c r="E168" s="35">
        <v>2.5796400000000001E-2</v>
      </c>
      <c r="F168" s="35">
        <v>1.3571</v>
      </c>
      <c r="G168" s="34">
        <v>8</v>
      </c>
      <c r="H168" s="27">
        <f t="shared" si="8"/>
        <v>2.5796399999999999</v>
      </c>
      <c r="I168" s="28">
        <f t="shared" si="6"/>
        <v>1.7624675324675342E-2</v>
      </c>
      <c r="J168" s="30">
        <f t="shared" si="7"/>
        <v>199.99999999999997</v>
      </c>
    </row>
    <row r="169" spans="2:10" x14ac:dyDescent="0.3">
      <c r="B169" s="22">
        <v>2</v>
      </c>
      <c r="C169" s="22">
        <v>2</v>
      </c>
      <c r="D169" s="22">
        <v>23</v>
      </c>
      <c r="E169" s="35">
        <v>7.2887800000000003E-2</v>
      </c>
      <c r="F169" s="35">
        <v>2.2001300000000001</v>
      </c>
      <c r="G169" s="34">
        <v>12</v>
      </c>
      <c r="H169" s="27">
        <f t="shared" si="8"/>
        <v>7.28878</v>
      </c>
      <c r="I169" s="28">
        <f t="shared" si="6"/>
        <v>2.8573116883116912E-2</v>
      </c>
      <c r="J169" s="30">
        <f t="shared" si="7"/>
        <v>299.99999999999994</v>
      </c>
    </row>
    <row r="170" spans="2:10" x14ac:dyDescent="0.3">
      <c r="B170" s="22">
        <v>2</v>
      </c>
      <c r="C170" s="22">
        <v>2</v>
      </c>
      <c r="D170" s="22">
        <v>24</v>
      </c>
      <c r="E170" s="35">
        <v>0.27856599999999998</v>
      </c>
      <c r="F170" s="35">
        <v>4.2531999999999996</v>
      </c>
      <c r="G170" s="34">
        <v>7</v>
      </c>
      <c r="H170" s="27">
        <f t="shared" si="8"/>
        <v>27.856599999999997</v>
      </c>
      <c r="I170" s="28">
        <f t="shared" si="6"/>
        <v>5.5236363636363688E-2</v>
      </c>
      <c r="J170" s="30">
        <f t="shared" si="7"/>
        <v>174.99999999999997</v>
      </c>
    </row>
    <row r="171" spans="2:10" x14ac:dyDescent="0.3">
      <c r="B171" s="22">
        <v>2</v>
      </c>
      <c r="C171" s="22">
        <v>2</v>
      </c>
      <c r="D171" s="22">
        <v>25</v>
      </c>
      <c r="E171" s="35">
        <v>9.86842E-2</v>
      </c>
      <c r="F171" s="35">
        <v>3.2449499999999998</v>
      </c>
      <c r="G171" s="34">
        <v>2</v>
      </c>
      <c r="H171" s="27">
        <f t="shared" si="8"/>
        <v>9.8684200000000004</v>
      </c>
      <c r="I171" s="28">
        <f t="shared" si="6"/>
        <v>4.2142207792207828E-2</v>
      </c>
      <c r="J171" s="30">
        <f t="shared" si="7"/>
        <v>49.999999999999993</v>
      </c>
    </row>
    <row r="172" spans="2:10" x14ac:dyDescent="0.3">
      <c r="B172" s="22">
        <v>2</v>
      </c>
      <c r="C172" s="22">
        <v>2</v>
      </c>
      <c r="D172" s="22">
        <v>26</v>
      </c>
      <c r="E172" s="35">
        <v>6.1634399999999999E-2</v>
      </c>
      <c r="F172" s="35">
        <v>3.31589</v>
      </c>
      <c r="G172" s="34">
        <v>0</v>
      </c>
      <c r="H172" s="27">
        <f t="shared" si="8"/>
        <v>6.1634399999999996</v>
      </c>
      <c r="I172" s="28">
        <f t="shared" si="6"/>
        <v>4.3063506493506536E-2</v>
      </c>
      <c r="J172" s="30">
        <f t="shared" si="7"/>
        <v>0</v>
      </c>
    </row>
    <row r="173" spans="2:10" x14ac:dyDescent="0.3">
      <c r="B173" s="22">
        <v>2</v>
      </c>
      <c r="C173" s="22">
        <v>2</v>
      </c>
      <c r="D173" s="22">
        <v>27</v>
      </c>
      <c r="E173" s="35">
        <v>4.20706E-2</v>
      </c>
      <c r="F173" s="35">
        <v>2.7033200000000002</v>
      </c>
      <c r="G173" s="34">
        <v>7</v>
      </c>
      <c r="H173" s="27">
        <f t="shared" si="8"/>
        <v>4.2070600000000002</v>
      </c>
      <c r="I173" s="28">
        <f t="shared" si="6"/>
        <v>3.5108051948051985E-2</v>
      </c>
      <c r="J173" s="30">
        <f t="shared" si="7"/>
        <v>174.99999999999997</v>
      </c>
    </row>
    <row r="174" spans="2:10" x14ac:dyDescent="0.3">
      <c r="B174" s="22">
        <v>2</v>
      </c>
      <c r="C174" s="22">
        <v>2</v>
      </c>
      <c r="D174" s="22">
        <v>28</v>
      </c>
      <c r="E174" s="35">
        <v>4.3801899999999998E-2</v>
      </c>
      <c r="F174" s="35">
        <v>2.4958100000000001</v>
      </c>
      <c r="G174" s="34">
        <v>3</v>
      </c>
      <c r="H174" s="27">
        <f t="shared" si="8"/>
        <v>4.3801899999999998</v>
      </c>
      <c r="I174" s="28">
        <f t="shared" si="6"/>
        <v>3.2413116883116919E-2</v>
      </c>
      <c r="J174" s="30">
        <f t="shared" si="7"/>
        <v>74.999999999999986</v>
      </c>
    </row>
    <row r="175" spans="2:10" x14ac:dyDescent="0.3">
      <c r="B175" s="22">
        <v>2</v>
      </c>
      <c r="C175" s="22">
        <v>2</v>
      </c>
      <c r="D175" s="22">
        <v>29</v>
      </c>
      <c r="E175" s="35">
        <v>9.8684199999999993E-3</v>
      </c>
      <c r="F175" s="35">
        <v>0.59822200000000003</v>
      </c>
      <c r="G175" s="34">
        <v>6</v>
      </c>
      <c r="H175" s="27">
        <f t="shared" si="8"/>
        <v>0.98684199999999989</v>
      </c>
      <c r="I175" s="28">
        <f t="shared" si="6"/>
        <v>7.7691168831168916E-3</v>
      </c>
      <c r="J175" s="30">
        <f t="shared" si="7"/>
        <v>149.99999999999997</v>
      </c>
    </row>
    <row r="176" spans="2:10" x14ac:dyDescent="0.3">
      <c r="B176" s="22">
        <v>2</v>
      </c>
      <c r="C176" s="22">
        <v>2</v>
      </c>
      <c r="D176" s="22">
        <v>30</v>
      </c>
      <c r="E176" s="35">
        <v>0.102493</v>
      </c>
      <c r="F176" s="35">
        <v>1.2557199999999999</v>
      </c>
      <c r="G176" s="34">
        <v>8</v>
      </c>
      <c r="H176" s="27">
        <f t="shared" si="8"/>
        <v>10.2493</v>
      </c>
      <c r="I176" s="28">
        <f t="shared" si="6"/>
        <v>1.6308051948051964E-2</v>
      </c>
      <c r="J176" s="30">
        <f t="shared" si="7"/>
        <v>199.99999999999997</v>
      </c>
    </row>
    <row r="177" spans="2:10" x14ac:dyDescent="0.3">
      <c r="B177" s="22">
        <v>2</v>
      </c>
      <c r="C177" s="22">
        <v>2</v>
      </c>
      <c r="D177" s="22">
        <v>31</v>
      </c>
      <c r="E177" s="35">
        <v>8.6218799999999998E-2</v>
      </c>
      <c r="F177" s="35">
        <v>1.8800300000000001</v>
      </c>
      <c r="G177" s="34">
        <v>24</v>
      </c>
      <c r="H177" s="27">
        <f t="shared" si="8"/>
        <v>8.6218799999999991</v>
      </c>
      <c r="I177" s="28">
        <f t="shared" si="6"/>
        <v>2.4415974025974053E-2</v>
      </c>
      <c r="J177" s="30">
        <f t="shared" si="7"/>
        <v>599.99999999999989</v>
      </c>
    </row>
    <row r="178" spans="2:10" x14ac:dyDescent="0.3">
      <c r="B178" s="22">
        <v>2</v>
      </c>
      <c r="C178" s="22">
        <v>2</v>
      </c>
      <c r="D178" s="22">
        <v>32</v>
      </c>
      <c r="E178" s="35">
        <v>0.183864</v>
      </c>
      <c r="F178" s="35">
        <v>5.59335</v>
      </c>
      <c r="G178" s="34">
        <v>11</v>
      </c>
      <c r="H178" s="27">
        <f t="shared" si="8"/>
        <v>18.386399999999998</v>
      </c>
      <c r="I178" s="28">
        <f t="shared" si="6"/>
        <v>7.2640909090909159E-2</v>
      </c>
      <c r="J178" s="30">
        <f t="shared" si="7"/>
        <v>274.99999999999994</v>
      </c>
    </row>
    <row r="179" spans="2:10" x14ac:dyDescent="0.3">
      <c r="B179" s="22">
        <v>2</v>
      </c>
      <c r="C179" s="22">
        <v>2</v>
      </c>
      <c r="D179" s="22">
        <v>33</v>
      </c>
      <c r="E179" s="35">
        <v>0.15668299999999999</v>
      </c>
      <c r="F179" s="35">
        <v>6.0961299999999996</v>
      </c>
      <c r="G179" s="34">
        <v>3</v>
      </c>
      <c r="H179" s="27">
        <f t="shared" si="8"/>
        <v>15.668299999999999</v>
      </c>
      <c r="I179" s="28">
        <f t="shared" si="6"/>
        <v>7.9170519480519549E-2</v>
      </c>
      <c r="J179" s="30">
        <f t="shared" si="7"/>
        <v>74.999999999999986</v>
      </c>
    </row>
    <row r="180" spans="2:10" x14ac:dyDescent="0.3">
      <c r="B180" s="22">
        <v>2</v>
      </c>
      <c r="C180" s="22">
        <v>2</v>
      </c>
      <c r="D180" s="22">
        <v>34</v>
      </c>
      <c r="E180" s="35">
        <v>9.8164799999999997E-2</v>
      </c>
      <c r="F180" s="35">
        <v>2.5866199999999999</v>
      </c>
      <c r="G180" s="34">
        <v>34</v>
      </c>
      <c r="H180" s="27">
        <f t="shared" si="8"/>
        <v>9.8164800000000003</v>
      </c>
      <c r="I180" s="28">
        <f t="shared" si="6"/>
        <v>3.3592467532467564E-2</v>
      </c>
      <c r="J180" s="30">
        <f t="shared" si="7"/>
        <v>849.99999999999989</v>
      </c>
    </row>
    <row r="181" spans="2:10" x14ac:dyDescent="0.3">
      <c r="B181" s="22">
        <v>2</v>
      </c>
      <c r="C181" s="22">
        <v>2</v>
      </c>
      <c r="D181" s="22">
        <v>35</v>
      </c>
      <c r="E181" s="35">
        <v>0.230436</v>
      </c>
      <c r="F181" s="35">
        <v>3.3928099999999999</v>
      </c>
      <c r="G181" s="34">
        <v>21</v>
      </c>
      <c r="H181" s="27">
        <f t="shared" si="8"/>
        <v>23.043600000000001</v>
      </c>
      <c r="I181" s="28">
        <f t="shared" si="6"/>
        <v>4.4062467532467578E-2</v>
      </c>
      <c r="J181" s="30">
        <f t="shared" si="7"/>
        <v>524.99999999999989</v>
      </c>
    </row>
    <row r="182" spans="2:10" x14ac:dyDescent="0.3">
      <c r="B182" s="22">
        <v>2</v>
      </c>
      <c r="C182" s="22">
        <v>2</v>
      </c>
      <c r="D182" s="22">
        <v>36</v>
      </c>
      <c r="E182" s="35">
        <v>9.5741000000000007E-2</v>
      </c>
      <c r="F182" s="35">
        <v>2.7528000000000001</v>
      </c>
      <c r="G182" s="34">
        <v>26</v>
      </c>
      <c r="H182" s="27">
        <f t="shared" si="8"/>
        <v>9.5741000000000014</v>
      </c>
      <c r="I182" s="28">
        <f t="shared" si="6"/>
        <v>3.5750649350649387E-2</v>
      </c>
      <c r="J182" s="30">
        <f t="shared" si="7"/>
        <v>649.99999999999989</v>
      </c>
    </row>
    <row r="183" spans="2:10" x14ac:dyDescent="0.3">
      <c r="B183" s="22">
        <v>2</v>
      </c>
      <c r="C183" s="22">
        <v>3</v>
      </c>
      <c r="D183" s="22">
        <v>1</v>
      </c>
      <c r="E183" s="35">
        <v>8.0505499999999994E-2</v>
      </c>
      <c r="F183" s="35">
        <v>2.6567099999999999</v>
      </c>
      <c r="G183" s="34">
        <v>32</v>
      </c>
      <c r="H183" s="27">
        <f t="shared" si="8"/>
        <v>8.0505499999999994</v>
      </c>
      <c r="I183" s="28">
        <f t="shared" si="6"/>
        <v>3.4502727272727303E-2</v>
      </c>
      <c r="J183" s="30">
        <f t="shared" si="7"/>
        <v>799.99999999999989</v>
      </c>
    </row>
    <row r="184" spans="2:10" x14ac:dyDescent="0.3">
      <c r="B184" s="22">
        <v>2</v>
      </c>
      <c r="C184" s="22">
        <v>3</v>
      </c>
      <c r="D184" s="22">
        <v>2</v>
      </c>
      <c r="E184" s="35">
        <v>0.172265</v>
      </c>
      <c r="F184" s="35">
        <v>3.1534800000000001</v>
      </c>
      <c r="G184" s="34">
        <v>12</v>
      </c>
      <c r="H184" s="27">
        <f t="shared" si="8"/>
        <v>17.226500000000001</v>
      </c>
      <c r="I184" s="28">
        <f t="shared" si="6"/>
        <v>4.0954285714285756E-2</v>
      </c>
      <c r="J184" s="30">
        <f t="shared" si="7"/>
        <v>299.99999999999994</v>
      </c>
    </row>
    <row r="185" spans="2:10" x14ac:dyDescent="0.3">
      <c r="B185" s="22">
        <v>2</v>
      </c>
      <c r="C185" s="22">
        <v>3</v>
      </c>
      <c r="D185" s="22">
        <v>3</v>
      </c>
      <c r="E185" s="35">
        <v>0.19442499999999999</v>
      </c>
      <c r="F185" s="35">
        <v>5.0624000000000002</v>
      </c>
      <c r="G185" s="34">
        <v>4</v>
      </c>
      <c r="H185" s="27">
        <f t="shared" si="8"/>
        <v>19.442499999999999</v>
      </c>
      <c r="I185" s="28">
        <f t="shared" si="6"/>
        <v>6.5745454545454621E-2</v>
      </c>
      <c r="J185" s="30">
        <f t="shared" si="7"/>
        <v>99.999999999999986</v>
      </c>
    </row>
    <row r="186" spans="2:10" x14ac:dyDescent="0.3">
      <c r="B186" s="22">
        <v>2</v>
      </c>
      <c r="C186" s="22">
        <v>3</v>
      </c>
      <c r="D186" s="22">
        <v>4</v>
      </c>
      <c r="E186" s="35">
        <v>2.3199399999999998E-2</v>
      </c>
      <c r="F186" s="35">
        <v>0.685558</v>
      </c>
      <c r="G186" s="34">
        <v>0</v>
      </c>
      <c r="H186" s="27">
        <f t="shared" si="8"/>
        <v>2.3199399999999999</v>
      </c>
      <c r="I186" s="28">
        <f t="shared" si="6"/>
        <v>8.9033506493506574E-3</v>
      </c>
      <c r="J186" s="30">
        <f t="shared" si="7"/>
        <v>0</v>
      </c>
    </row>
    <row r="187" spans="2:10" x14ac:dyDescent="0.3">
      <c r="B187" s="22">
        <v>2</v>
      </c>
      <c r="C187" s="22">
        <v>3</v>
      </c>
      <c r="D187" s="22">
        <v>5</v>
      </c>
      <c r="E187" s="35">
        <v>0.34037400000000001</v>
      </c>
      <c r="F187" s="35">
        <v>2.8397000000000001</v>
      </c>
      <c r="G187" s="34">
        <v>3</v>
      </c>
      <c r="H187" s="27">
        <f t="shared" si="8"/>
        <v>34.037399999999998</v>
      </c>
      <c r="I187" s="28">
        <f t="shared" si="6"/>
        <v>3.6879220779220817E-2</v>
      </c>
      <c r="J187" s="30">
        <f t="shared" si="7"/>
        <v>74.999999999999986</v>
      </c>
    </row>
    <row r="188" spans="2:10" x14ac:dyDescent="0.3">
      <c r="B188" s="22">
        <v>2</v>
      </c>
      <c r="C188" s="22">
        <v>3</v>
      </c>
      <c r="D188" s="22">
        <v>6</v>
      </c>
      <c r="E188" s="35">
        <v>0.63660000000000005</v>
      </c>
      <c r="F188" s="35">
        <v>1.35707</v>
      </c>
      <c r="G188" s="34">
        <v>4</v>
      </c>
      <c r="H188" s="27">
        <f t="shared" si="8"/>
        <v>63.660000000000004</v>
      </c>
      <c r="I188" s="28">
        <f t="shared" si="6"/>
        <v>1.7624285714285731E-2</v>
      </c>
      <c r="J188" s="30">
        <f t="shared" si="7"/>
        <v>99.999999999999986</v>
      </c>
    </row>
    <row r="189" spans="2:10" x14ac:dyDescent="0.3">
      <c r="B189" s="22">
        <v>2</v>
      </c>
      <c r="C189" s="22">
        <v>3</v>
      </c>
      <c r="D189" s="22">
        <v>7</v>
      </c>
      <c r="E189" s="35">
        <v>5.4882300000000002E-2</v>
      </c>
      <c r="F189" s="35">
        <v>1.5037400000000001</v>
      </c>
      <c r="G189" s="34">
        <v>1</v>
      </c>
      <c r="H189" s="27">
        <f t="shared" si="8"/>
        <v>5.4882300000000006</v>
      </c>
      <c r="I189" s="28">
        <f t="shared" si="6"/>
        <v>1.952909090909093E-2</v>
      </c>
      <c r="J189" s="30">
        <f t="shared" si="7"/>
        <v>24.999999999999996</v>
      </c>
    </row>
    <row r="190" spans="2:10" x14ac:dyDescent="0.3">
      <c r="B190" s="22">
        <v>2</v>
      </c>
      <c r="C190" s="22">
        <v>3</v>
      </c>
      <c r="D190" s="22">
        <v>8</v>
      </c>
      <c r="E190" s="35">
        <v>5.0900300000000002E-2</v>
      </c>
      <c r="F190" s="35">
        <v>1.3684499999999999</v>
      </c>
      <c r="G190" s="34">
        <v>13</v>
      </c>
      <c r="H190" s="27">
        <f t="shared" si="8"/>
        <v>5.0900300000000005</v>
      </c>
      <c r="I190" s="28">
        <f t="shared" si="6"/>
        <v>1.7772077922077939E-2</v>
      </c>
      <c r="J190" s="30">
        <f t="shared" si="7"/>
        <v>324.99999999999994</v>
      </c>
    </row>
    <row r="191" spans="2:10" x14ac:dyDescent="0.3">
      <c r="B191" s="22">
        <v>2</v>
      </c>
      <c r="C191" s="22">
        <v>3</v>
      </c>
      <c r="D191" s="22">
        <v>9</v>
      </c>
      <c r="E191" s="35">
        <v>9.0027700000000002E-3</v>
      </c>
      <c r="F191" s="35">
        <v>0.73730499999999999</v>
      </c>
      <c r="G191" s="34">
        <v>0</v>
      </c>
      <c r="H191" s="27">
        <f t="shared" si="8"/>
        <v>0.90027699999999999</v>
      </c>
      <c r="I191" s="28">
        <f t="shared" si="6"/>
        <v>9.5753896103896192E-3</v>
      </c>
      <c r="J191" s="30">
        <f t="shared" si="7"/>
        <v>0</v>
      </c>
    </row>
    <row r="192" spans="2:10" x14ac:dyDescent="0.3">
      <c r="B192" s="22">
        <v>2</v>
      </c>
      <c r="C192" s="22">
        <v>3</v>
      </c>
      <c r="D192" s="22">
        <v>10</v>
      </c>
      <c r="E192" s="35">
        <v>0.49601800000000001</v>
      </c>
      <c r="F192" s="35">
        <v>3.56697</v>
      </c>
      <c r="G192" s="34">
        <v>11</v>
      </c>
      <c r="H192" s="27">
        <f t="shared" si="8"/>
        <v>49.601800000000004</v>
      </c>
      <c r="I192" s="28">
        <f t="shared" si="6"/>
        <v>4.6324285714285762E-2</v>
      </c>
      <c r="J192" s="30">
        <f t="shared" si="7"/>
        <v>274.99999999999994</v>
      </c>
    </row>
    <row r="193" spans="2:10" x14ac:dyDescent="0.3">
      <c r="B193" s="22">
        <v>2</v>
      </c>
      <c r="C193" s="22">
        <v>3</v>
      </c>
      <c r="D193" s="22">
        <v>11</v>
      </c>
      <c r="E193" s="35">
        <v>0.131406</v>
      </c>
      <c r="F193" s="35">
        <v>2.0598000000000001</v>
      </c>
      <c r="G193" s="34">
        <v>18</v>
      </c>
      <c r="H193" s="27">
        <f t="shared" si="8"/>
        <v>13.140599999999999</v>
      </c>
      <c r="I193" s="28">
        <f t="shared" si="6"/>
        <v>2.6750649350649379E-2</v>
      </c>
      <c r="J193" s="30">
        <f t="shared" si="7"/>
        <v>449.99999999999989</v>
      </c>
    </row>
    <row r="194" spans="2:10" x14ac:dyDescent="0.3">
      <c r="B194" s="22">
        <v>2</v>
      </c>
      <c r="C194" s="22">
        <v>3</v>
      </c>
      <c r="D194" s="22">
        <v>12</v>
      </c>
      <c r="E194" s="35">
        <v>0</v>
      </c>
      <c r="F194" s="35">
        <v>0</v>
      </c>
      <c r="G194" s="34">
        <v>8</v>
      </c>
      <c r="H194" s="27">
        <f t="shared" si="8"/>
        <v>0</v>
      </c>
      <c r="I194" s="28">
        <f t="shared" si="6"/>
        <v>0</v>
      </c>
      <c r="J194" s="30">
        <f t="shared" si="7"/>
        <v>199.99999999999997</v>
      </c>
    </row>
    <row r="195" spans="2:10" x14ac:dyDescent="0.3">
      <c r="B195" s="22">
        <v>2</v>
      </c>
      <c r="C195" s="22">
        <v>3</v>
      </c>
      <c r="D195" s="22">
        <v>13</v>
      </c>
      <c r="E195" s="35">
        <v>1.03878E-3</v>
      </c>
      <c r="F195" s="35">
        <v>0.116261</v>
      </c>
      <c r="G195" s="34">
        <v>11</v>
      </c>
      <c r="H195" s="27">
        <f t="shared" si="8"/>
        <v>0.103878</v>
      </c>
      <c r="I195" s="28">
        <f t="shared" ref="I195:I258" si="9">F195*0.012987012987013</f>
        <v>1.5098831168831185E-3</v>
      </c>
      <c r="J195" s="30">
        <f t="shared" ref="J195:J258" si="10">G195/(0.2*0.2)</f>
        <v>274.99999999999994</v>
      </c>
    </row>
    <row r="196" spans="2:10" x14ac:dyDescent="0.3">
      <c r="B196" s="22">
        <v>2</v>
      </c>
      <c r="C196" s="22">
        <v>3</v>
      </c>
      <c r="D196" s="22">
        <v>14</v>
      </c>
      <c r="E196" s="35">
        <v>4.2590000000000003E-2</v>
      </c>
      <c r="F196" s="35">
        <v>1.2202</v>
      </c>
      <c r="G196" s="34">
        <v>22</v>
      </c>
      <c r="H196" s="27">
        <f t="shared" ref="H196:H259" si="11">E196*100</f>
        <v>4.2590000000000003</v>
      </c>
      <c r="I196" s="28">
        <f t="shared" si="9"/>
        <v>1.5846753246753262E-2</v>
      </c>
      <c r="J196" s="30">
        <f t="shared" si="10"/>
        <v>549.99999999999989</v>
      </c>
    </row>
    <row r="197" spans="2:10" x14ac:dyDescent="0.3">
      <c r="B197" s="22">
        <v>2</v>
      </c>
      <c r="C197" s="22">
        <v>3</v>
      </c>
      <c r="D197" s="22">
        <v>15</v>
      </c>
      <c r="E197" s="35">
        <v>3.0470899999999999E-2</v>
      </c>
      <c r="F197" s="35">
        <v>1.5963799999999999</v>
      </c>
      <c r="G197" s="34">
        <v>0</v>
      </c>
      <c r="H197" s="27">
        <f t="shared" si="11"/>
        <v>3.0470899999999999</v>
      </c>
      <c r="I197" s="28">
        <f t="shared" si="9"/>
        <v>2.0732207792207812E-2</v>
      </c>
      <c r="J197" s="30">
        <f t="shared" si="10"/>
        <v>0</v>
      </c>
    </row>
    <row r="198" spans="2:10" x14ac:dyDescent="0.3">
      <c r="B198" s="22">
        <v>2</v>
      </c>
      <c r="C198" s="22">
        <v>3</v>
      </c>
      <c r="D198" s="22">
        <v>16</v>
      </c>
      <c r="E198" s="35">
        <v>5.81717E-2</v>
      </c>
      <c r="F198" s="35">
        <v>2.1688399999999999</v>
      </c>
      <c r="G198" s="34">
        <v>24</v>
      </c>
      <c r="H198" s="27">
        <f t="shared" si="11"/>
        <v>5.81717</v>
      </c>
      <c r="I198" s="28">
        <f t="shared" si="9"/>
        <v>2.8166753246753273E-2</v>
      </c>
      <c r="J198" s="30">
        <f t="shared" si="10"/>
        <v>599.99999999999989</v>
      </c>
    </row>
    <row r="199" spans="2:10" x14ac:dyDescent="0.3">
      <c r="B199" s="22">
        <v>2</v>
      </c>
      <c r="C199" s="22">
        <v>3</v>
      </c>
      <c r="D199" s="22">
        <v>17</v>
      </c>
      <c r="E199" s="35">
        <v>0.24584500000000001</v>
      </c>
      <c r="F199" s="35">
        <v>3.8908399999999999</v>
      </c>
      <c r="G199" s="34">
        <v>5</v>
      </c>
      <c r="H199" s="27">
        <f t="shared" si="11"/>
        <v>24.584500000000002</v>
      </c>
      <c r="I199" s="28">
        <f t="shared" si="9"/>
        <v>5.0530389610389657E-2</v>
      </c>
      <c r="J199" s="30">
        <f t="shared" si="10"/>
        <v>124.99999999999997</v>
      </c>
    </row>
    <row r="200" spans="2:10" x14ac:dyDescent="0.3">
      <c r="B200" s="22">
        <v>2</v>
      </c>
      <c r="C200" s="22">
        <v>3</v>
      </c>
      <c r="D200" s="22">
        <v>18</v>
      </c>
      <c r="E200" s="35">
        <v>1.2119100000000001E-3</v>
      </c>
      <c r="F200" s="35">
        <v>0.111453</v>
      </c>
      <c r="G200" s="34">
        <v>28</v>
      </c>
      <c r="H200" s="27">
        <f t="shared" si="11"/>
        <v>0.12119100000000001</v>
      </c>
      <c r="I200" s="28">
        <f t="shared" si="9"/>
        <v>1.4474415584415598E-3</v>
      </c>
      <c r="J200" s="30">
        <f t="shared" si="10"/>
        <v>699.99999999999989</v>
      </c>
    </row>
    <row r="201" spans="2:10" x14ac:dyDescent="0.3">
      <c r="B201" s="22">
        <v>2</v>
      </c>
      <c r="C201" s="22">
        <v>3</v>
      </c>
      <c r="D201" s="22">
        <v>19</v>
      </c>
      <c r="E201" s="35">
        <v>0</v>
      </c>
      <c r="F201" s="35">
        <v>0</v>
      </c>
      <c r="G201" s="34">
        <v>2</v>
      </c>
      <c r="H201" s="27">
        <f t="shared" si="11"/>
        <v>0</v>
      </c>
      <c r="I201" s="28">
        <f t="shared" si="9"/>
        <v>0</v>
      </c>
      <c r="J201" s="30">
        <f t="shared" si="10"/>
        <v>49.999999999999993</v>
      </c>
    </row>
    <row r="202" spans="2:10" x14ac:dyDescent="0.3">
      <c r="B202" s="22">
        <v>2</v>
      </c>
      <c r="C202" s="22">
        <v>3</v>
      </c>
      <c r="D202" s="22">
        <v>20</v>
      </c>
      <c r="E202" s="35">
        <v>1.3331000000000001E-2</v>
      </c>
      <c r="F202" s="35">
        <v>0.85609900000000005</v>
      </c>
      <c r="G202" s="34">
        <v>5</v>
      </c>
      <c r="H202" s="27">
        <f t="shared" si="11"/>
        <v>1.3331000000000002</v>
      </c>
      <c r="I202" s="28">
        <f t="shared" si="9"/>
        <v>1.1118168831168843E-2</v>
      </c>
      <c r="J202" s="30">
        <f t="shared" si="10"/>
        <v>124.99999999999997</v>
      </c>
    </row>
    <row r="203" spans="2:10" x14ac:dyDescent="0.3">
      <c r="B203" s="22">
        <v>2</v>
      </c>
      <c r="C203" s="22">
        <v>3</v>
      </c>
      <c r="D203" s="22">
        <v>21</v>
      </c>
      <c r="E203" s="35">
        <v>5.0554000000000002E-2</v>
      </c>
      <c r="F203" s="35">
        <v>1.97509</v>
      </c>
      <c r="G203" s="34">
        <v>13</v>
      </c>
      <c r="H203" s="27">
        <f t="shared" si="11"/>
        <v>5.0554000000000006</v>
      </c>
      <c r="I203" s="28">
        <f t="shared" si="9"/>
        <v>2.5650519480519506E-2</v>
      </c>
      <c r="J203" s="30">
        <f t="shared" si="10"/>
        <v>324.99999999999994</v>
      </c>
    </row>
    <row r="204" spans="2:10" x14ac:dyDescent="0.3">
      <c r="B204" s="22">
        <v>2</v>
      </c>
      <c r="C204" s="22">
        <v>3</v>
      </c>
      <c r="D204" s="22">
        <v>22</v>
      </c>
      <c r="E204" s="35">
        <v>0.217971</v>
      </c>
      <c r="F204" s="35">
        <v>4.81534</v>
      </c>
      <c r="G204" s="34">
        <v>3</v>
      </c>
      <c r="H204" s="27">
        <f t="shared" si="11"/>
        <v>21.7971</v>
      </c>
      <c r="I204" s="28">
        <f t="shared" si="9"/>
        <v>6.2536883116883185E-2</v>
      </c>
      <c r="J204" s="30">
        <f t="shared" si="10"/>
        <v>74.999999999999986</v>
      </c>
    </row>
    <row r="205" spans="2:10" x14ac:dyDescent="0.3">
      <c r="B205" s="22">
        <v>2</v>
      </c>
      <c r="C205" s="22">
        <v>3</v>
      </c>
      <c r="D205" s="22">
        <v>23</v>
      </c>
      <c r="E205" s="35">
        <v>0.26471600000000001</v>
      </c>
      <c r="F205" s="35">
        <v>6.0125200000000003</v>
      </c>
      <c r="G205" s="34">
        <v>4</v>
      </c>
      <c r="H205" s="27">
        <f t="shared" si="11"/>
        <v>26.471600000000002</v>
      </c>
      <c r="I205" s="28">
        <f t="shared" si="9"/>
        <v>7.8084675324675404E-2</v>
      </c>
      <c r="J205" s="30">
        <f t="shared" si="10"/>
        <v>99.999999999999986</v>
      </c>
    </row>
    <row r="206" spans="2:10" x14ac:dyDescent="0.3">
      <c r="B206" s="22">
        <v>2</v>
      </c>
      <c r="C206" s="22">
        <v>3</v>
      </c>
      <c r="D206" s="22">
        <v>24</v>
      </c>
      <c r="E206" s="35">
        <v>0.19927300000000001</v>
      </c>
      <c r="F206" s="35">
        <v>4.7182399999999998</v>
      </c>
      <c r="G206" s="34">
        <v>25</v>
      </c>
      <c r="H206" s="27">
        <f t="shared" si="11"/>
        <v>19.927299999999999</v>
      </c>
      <c r="I206" s="28">
        <f t="shared" si="9"/>
        <v>6.1275844155844215E-2</v>
      </c>
      <c r="J206" s="30">
        <f t="shared" si="10"/>
        <v>624.99999999999989</v>
      </c>
    </row>
    <row r="207" spans="2:10" x14ac:dyDescent="0.3">
      <c r="B207" s="22">
        <v>2</v>
      </c>
      <c r="C207" s="22">
        <v>3</v>
      </c>
      <c r="D207" s="22">
        <v>25</v>
      </c>
      <c r="E207" s="35">
        <v>0.33587299999999998</v>
      </c>
      <c r="F207" s="35">
        <v>5.96976</v>
      </c>
      <c r="G207" s="34">
        <v>1</v>
      </c>
      <c r="H207" s="27">
        <f t="shared" si="11"/>
        <v>33.587299999999999</v>
      </c>
      <c r="I207" s="28">
        <f t="shared" si="9"/>
        <v>7.7529350649350723E-2</v>
      </c>
      <c r="J207" s="30">
        <f t="shared" si="10"/>
        <v>24.999999999999996</v>
      </c>
    </row>
    <row r="208" spans="2:10" x14ac:dyDescent="0.3">
      <c r="B208" s="22">
        <v>2</v>
      </c>
      <c r="C208" s="22">
        <v>3</v>
      </c>
      <c r="D208" s="22">
        <v>26</v>
      </c>
      <c r="E208" s="35">
        <v>0.121364</v>
      </c>
      <c r="F208" s="35">
        <v>4.8317399999999999</v>
      </c>
      <c r="G208" s="34">
        <v>3</v>
      </c>
      <c r="H208" s="27">
        <f t="shared" si="11"/>
        <v>12.1364</v>
      </c>
      <c r="I208" s="28">
        <f t="shared" si="9"/>
        <v>6.2749870129870197E-2</v>
      </c>
      <c r="J208" s="30">
        <f t="shared" si="10"/>
        <v>74.999999999999986</v>
      </c>
    </row>
    <row r="209" spans="2:10" x14ac:dyDescent="0.3">
      <c r="B209" s="22">
        <v>2</v>
      </c>
      <c r="C209" s="22">
        <v>3</v>
      </c>
      <c r="D209" s="22">
        <v>27</v>
      </c>
      <c r="E209" s="35">
        <v>0.34106599999999998</v>
      </c>
      <c r="F209" s="35">
        <v>5.2998500000000002</v>
      </c>
      <c r="G209" s="34">
        <v>32</v>
      </c>
      <c r="H209" s="27">
        <f t="shared" si="11"/>
        <v>34.1066</v>
      </c>
      <c r="I209" s="28">
        <f t="shared" si="9"/>
        <v>6.8829220779220851E-2</v>
      </c>
      <c r="J209" s="30">
        <f t="shared" si="10"/>
        <v>799.99999999999989</v>
      </c>
    </row>
    <row r="210" spans="2:10" x14ac:dyDescent="0.3">
      <c r="B210" s="22">
        <v>2</v>
      </c>
      <c r="C210" s="22">
        <v>3</v>
      </c>
      <c r="D210" s="22">
        <v>28</v>
      </c>
      <c r="E210" s="35">
        <v>0.48718800000000001</v>
      </c>
      <c r="F210" s="35">
        <v>4.7988499999999998</v>
      </c>
      <c r="G210" s="34">
        <v>3</v>
      </c>
      <c r="H210" s="27">
        <f t="shared" si="11"/>
        <v>48.718800000000002</v>
      </c>
      <c r="I210" s="28">
        <f t="shared" si="9"/>
        <v>6.2322727272727335E-2</v>
      </c>
      <c r="J210" s="30">
        <f t="shared" si="10"/>
        <v>74.999999999999986</v>
      </c>
    </row>
    <row r="211" spans="2:10" x14ac:dyDescent="0.3">
      <c r="B211" s="22">
        <v>2</v>
      </c>
      <c r="C211" s="22">
        <v>3</v>
      </c>
      <c r="D211" s="22">
        <v>29</v>
      </c>
      <c r="E211" s="35">
        <v>8.4833800000000004E-3</v>
      </c>
      <c r="F211" s="35">
        <v>0.20439599999999999</v>
      </c>
      <c r="G211" s="34">
        <v>7</v>
      </c>
      <c r="H211" s="27">
        <f t="shared" si="11"/>
        <v>0.84833800000000004</v>
      </c>
      <c r="I211" s="28">
        <f t="shared" si="9"/>
        <v>2.654493506493509E-3</v>
      </c>
      <c r="J211" s="30">
        <f t="shared" si="10"/>
        <v>174.99999999999997</v>
      </c>
    </row>
    <row r="212" spans="2:10" x14ac:dyDescent="0.3">
      <c r="B212" s="22">
        <v>2</v>
      </c>
      <c r="C212" s="22">
        <v>3</v>
      </c>
      <c r="D212" s="22">
        <v>30</v>
      </c>
      <c r="E212" s="35">
        <v>8.6565100000000005E-4</v>
      </c>
      <c r="F212" s="35">
        <v>0.101837</v>
      </c>
      <c r="G212" s="34">
        <v>8</v>
      </c>
      <c r="H212" s="27">
        <f t="shared" si="11"/>
        <v>8.6565100000000006E-2</v>
      </c>
      <c r="I212" s="28">
        <f t="shared" si="9"/>
        <v>1.3225584415584427E-3</v>
      </c>
      <c r="J212" s="30">
        <f t="shared" si="10"/>
        <v>199.99999999999997</v>
      </c>
    </row>
    <row r="213" spans="2:10" x14ac:dyDescent="0.3">
      <c r="B213" s="22">
        <v>2</v>
      </c>
      <c r="C213" s="22">
        <v>3</v>
      </c>
      <c r="D213" s="22">
        <v>31</v>
      </c>
      <c r="E213" s="35">
        <v>5.8344899999999998E-2</v>
      </c>
      <c r="F213" s="35">
        <v>1.36913</v>
      </c>
      <c r="G213" s="34">
        <v>2</v>
      </c>
      <c r="H213" s="27">
        <f t="shared" si="11"/>
        <v>5.8344899999999997</v>
      </c>
      <c r="I213" s="28">
        <f t="shared" si="9"/>
        <v>1.7780909090909108E-2</v>
      </c>
      <c r="J213" s="30">
        <f t="shared" si="10"/>
        <v>49.999999999999993</v>
      </c>
    </row>
    <row r="214" spans="2:10" x14ac:dyDescent="0.3">
      <c r="B214" s="22">
        <v>2</v>
      </c>
      <c r="C214" s="22">
        <v>3</v>
      </c>
      <c r="D214" s="22">
        <v>32</v>
      </c>
      <c r="E214" s="35">
        <v>0.19026999999999999</v>
      </c>
      <c r="F214" s="35">
        <v>3.95662</v>
      </c>
      <c r="G214" s="34">
        <v>7</v>
      </c>
      <c r="H214" s="27">
        <f t="shared" si="11"/>
        <v>19.027000000000001</v>
      </c>
      <c r="I214" s="28">
        <f t="shared" si="9"/>
        <v>5.1384675324675375E-2</v>
      </c>
      <c r="J214" s="30">
        <f t="shared" si="10"/>
        <v>174.99999999999997</v>
      </c>
    </row>
    <row r="215" spans="2:10" x14ac:dyDescent="0.3">
      <c r="B215" s="22">
        <v>2</v>
      </c>
      <c r="C215" s="22">
        <v>3</v>
      </c>
      <c r="D215" s="22">
        <v>33</v>
      </c>
      <c r="E215" s="35">
        <v>6.97715E-2</v>
      </c>
      <c r="F215" s="35">
        <v>3.4140899999999998</v>
      </c>
      <c r="G215" s="34">
        <v>10</v>
      </c>
      <c r="H215" s="27">
        <f t="shared" si="11"/>
        <v>6.97715</v>
      </c>
      <c r="I215" s="28">
        <f t="shared" si="9"/>
        <v>4.4338831168831208E-2</v>
      </c>
      <c r="J215" s="30">
        <f t="shared" si="10"/>
        <v>249.99999999999994</v>
      </c>
    </row>
    <row r="216" spans="2:10" x14ac:dyDescent="0.3">
      <c r="B216" s="22">
        <v>2</v>
      </c>
      <c r="C216" s="22">
        <v>3</v>
      </c>
      <c r="D216" s="22">
        <v>34</v>
      </c>
      <c r="E216" s="35">
        <v>0.17711199999999999</v>
      </c>
      <c r="F216" s="35">
        <v>4.8813500000000003</v>
      </c>
      <c r="G216" s="34">
        <v>6</v>
      </c>
      <c r="H216" s="27">
        <f t="shared" si="11"/>
        <v>17.711199999999998</v>
      </c>
      <c r="I216" s="28">
        <f t="shared" si="9"/>
        <v>6.3394155844155906E-2</v>
      </c>
      <c r="J216" s="30">
        <f t="shared" si="10"/>
        <v>149.99999999999997</v>
      </c>
    </row>
    <row r="217" spans="2:10" x14ac:dyDescent="0.3">
      <c r="B217" s="22">
        <v>2</v>
      </c>
      <c r="C217" s="22">
        <v>3</v>
      </c>
      <c r="D217" s="22">
        <v>35</v>
      </c>
      <c r="E217" s="35">
        <v>3.91274E-2</v>
      </c>
      <c r="F217" s="35">
        <v>1.87917</v>
      </c>
      <c r="G217" s="34">
        <v>21</v>
      </c>
      <c r="H217" s="27">
        <f t="shared" si="11"/>
        <v>3.9127399999999999</v>
      </c>
      <c r="I217" s="28">
        <f t="shared" si="9"/>
        <v>2.4404805194805219E-2</v>
      </c>
      <c r="J217" s="30">
        <f t="shared" si="10"/>
        <v>524.99999999999989</v>
      </c>
    </row>
    <row r="218" spans="2:10" x14ac:dyDescent="0.3">
      <c r="B218" s="22">
        <v>2</v>
      </c>
      <c r="C218" s="22">
        <v>3</v>
      </c>
      <c r="D218" s="22">
        <v>36</v>
      </c>
      <c r="E218" s="35">
        <v>5.5401699999999996E-3</v>
      </c>
      <c r="F218" s="35">
        <v>0.53968700000000003</v>
      </c>
      <c r="G218" s="34">
        <v>4</v>
      </c>
      <c r="H218" s="27">
        <f t="shared" si="11"/>
        <v>0.55401699999999998</v>
      </c>
      <c r="I218" s="28">
        <f t="shared" si="9"/>
        <v>7.0089220779220853E-3</v>
      </c>
      <c r="J218" s="30">
        <f t="shared" si="10"/>
        <v>99.999999999999986</v>
      </c>
    </row>
    <row r="219" spans="2:10" x14ac:dyDescent="0.3">
      <c r="B219" s="22">
        <v>3</v>
      </c>
      <c r="C219" s="22">
        <v>1</v>
      </c>
      <c r="D219" s="22">
        <v>1</v>
      </c>
      <c r="E219" s="35">
        <v>3.0644000000000001E-2</v>
      </c>
      <c r="F219" s="35">
        <v>1.5039499999999999</v>
      </c>
      <c r="G219" s="26">
        <v>5</v>
      </c>
      <c r="H219" s="27">
        <f t="shared" si="11"/>
        <v>3.0644</v>
      </c>
      <c r="I219" s="28">
        <f t="shared" si="9"/>
        <v>1.9531818181818199E-2</v>
      </c>
      <c r="J219" s="30">
        <f t="shared" si="10"/>
        <v>124.99999999999997</v>
      </c>
    </row>
    <row r="220" spans="2:10" x14ac:dyDescent="0.3">
      <c r="B220" s="22">
        <v>3</v>
      </c>
      <c r="C220" s="22">
        <v>1</v>
      </c>
      <c r="D220" s="22">
        <v>2</v>
      </c>
      <c r="E220" s="35">
        <v>0.25692500000000001</v>
      </c>
      <c r="F220" s="35">
        <v>5.0358299999999998</v>
      </c>
      <c r="G220" s="26">
        <v>13</v>
      </c>
      <c r="H220" s="27">
        <f t="shared" si="11"/>
        <v>25.692500000000003</v>
      </c>
      <c r="I220" s="28">
        <f t="shared" si="9"/>
        <v>6.5400389610389673E-2</v>
      </c>
      <c r="J220" s="30">
        <f t="shared" si="10"/>
        <v>324.99999999999994</v>
      </c>
    </row>
    <row r="221" spans="2:10" x14ac:dyDescent="0.3">
      <c r="B221" s="22">
        <v>3</v>
      </c>
      <c r="C221" s="22">
        <v>1</v>
      </c>
      <c r="D221" s="22">
        <v>3</v>
      </c>
      <c r="E221" s="35">
        <v>0.343837</v>
      </c>
      <c r="F221" s="35">
        <v>5.3810500000000001</v>
      </c>
      <c r="G221" s="26">
        <v>19</v>
      </c>
      <c r="H221" s="27">
        <f t="shared" si="11"/>
        <v>34.383699999999997</v>
      </c>
      <c r="I221" s="28">
        <f t="shared" si="9"/>
        <v>6.9883766233766312E-2</v>
      </c>
      <c r="J221" s="30">
        <f t="shared" si="10"/>
        <v>474.99999999999989</v>
      </c>
    </row>
    <row r="222" spans="2:10" x14ac:dyDescent="0.3">
      <c r="B222" s="22">
        <v>3</v>
      </c>
      <c r="C222" s="22">
        <v>1</v>
      </c>
      <c r="D222" s="22">
        <v>4</v>
      </c>
      <c r="E222" s="35">
        <v>0.86946000000000001</v>
      </c>
      <c r="F222" s="35">
        <v>2.3669600000000002</v>
      </c>
      <c r="G222" s="26">
        <v>21</v>
      </c>
      <c r="H222" s="27">
        <f t="shared" si="11"/>
        <v>86.945999999999998</v>
      </c>
      <c r="I222" s="28">
        <f t="shared" si="9"/>
        <v>3.0739740259740293E-2</v>
      </c>
      <c r="J222" s="30">
        <f t="shared" si="10"/>
        <v>524.99999999999989</v>
      </c>
    </row>
    <row r="223" spans="2:10" x14ac:dyDescent="0.3">
      <c r="B223" s="22">
        <v>3</v>
      </c>
      <c r="C223" s="22">
        <v>1</v>
      </c>
      <c r="D223" s="22">
        <v>5</v>
      </c>
      <c r="E223" s="35">
        <v>0.24117</v>
      </c>
      <c r="F223" s="35">
        <v>5.1692099999999996</v>
      </c>
      <c r="G223" s="26">
        <v>19</v>
      </c>
      <c r="H223" s="27">
        <f t="shared" si="11"/>
        <v>24.117000000000001</v>
      </c>
      <c r="I223" s="28">
        <f t="shared" si="9"/>
        <v>6.7132597402597471E-2</v>
      </c>
      <c r="J223" s="30">
        <f t="shared" si="10"/>
        <v>474.99999999999989</v>
      </c>
    </row>
    <row r="224" spans="2:10" x14ac:dyDescent="0.3">
      <c r="B224" s="22">
        <v>3</v>
      </c>
      <c r="C224" s="22">
        <v>1</v>
      </c>
      <c r="D224" s="22">
        <v>6</v>
      </c>
      <c r="E224" s="35">
        <v>0.177458</v>
      </c>
      <c r="F224" s="35">
        <v>3.7823099999999998</v>
      </c>
      <c r="G224" s="26">
        <v>23</v>
      </c>
      <c r="H224" s="27">
        <f t="shared" si="11"/>
        <v>17.745799999999999</v>
      </c>
      <c r="I224" s="28">
        <f t="shared" si="9"/>
        <v>4.9120909090909139E-2</v>
      </c>
      <c r="J224" s="30">
        <f t="shared" si="10"/>
        <v>574.99999999999989</v>
      </c>
    </row>
    <row r="225" spans="2:10" x14ac:dyDescent="0.3">
      <c r="B225" s="22">
        <v>3</v>
      </c>
      <c r="C225" s="22">
        <v>1</v>
      </c>
      <c r="D225" s="22">
        <v>7</v>
      </c>
      <c r="E225" s="35">
        <v>0.101281</v>
      </c>
      <c r="F225" s="35">
        <v>4.2003500000000003</v>
      </c>
      <c r="G225" s="26">
        <v>17</v>
      </c>
      <c r="H225" s="27">
        <f t="shared" si="11"/>
        <v>10.1281</v>
      </c>
      <c r="I225" s="28">
        <f t="shared" si="9"/>
        <v>5.4550000000000057E-2</v>
      </c>
      <c r="J225" s="30">
        <f t="shared" si="10"/>
        <v>424.99999999999994</v>
      </c>
    </row>
    <row r="226" spans="2:10" x14ac:dyDescent="0.3">
      <c r="B226" s="22">
        <v>3</v>
      </c>
      <c r="C226" s="22">
        <v>1</v>
      </c>
      <c r="D226" s="22">
        <v>8</v>
      </c>
      <c r="E226" s="35">
        <v>9.2624700000000004E-2</v>
      </c>
      <c r="F226" s="35">
        <v>2.8506300000000002</v>
      </c>
      <c r="G226" s="26">
        <v>12</v>
      </c>
      <c r="H226" s="27">
        <f t="shared" si="11"/>
        <v>9.2624700000000004</v>
      </c>
      <c r="I226" s="28">
        <f t="shared" si="9"/>
        <v>3.702116883116887E-2</v>
      </c>
      <c r="J226" s="30">
        <f t="shared" si="10"/>
        <v>299.99999999999994</v>
      </c>
    </row>
    <row r="227" spans="2:10" x14ac:dyDescent="0.3">
      <c r="B227" s="22">
        <v>3</v>
      </c>
      <c r="C227" s="22">
        <v>1</v>
      </c>
      <c r="D227" s="22">
        <v>9</v>
      </c>
      <c r="E227" s="35">
        <v>0.33552599999999999</v>
      </c>
      <c r="F227" s="35">
        <v>1.63931</v>
      </c>
      <c r="G227" s="26">
        <v>7</v>
      </c>
      <c r="H227" s="27">
        <f t="shared" si="11"/>
        <v>33.552599999999998</v>
      </c>
      <c r="I227" s="28">
        <f t="shared" si="9"/>
        <v>2.1289740259740283E-2</v>
      </c>
      <c r="J227" s="30">
        <f t="shared" si="10"/>
        <v>174.99999999999997</v>
      </c>
    </row>
    <row r="228" spans="2:10" x14ac:dyDescent="0.3">
      <c r="B228" s="22">
        <v>3</v>
      </c>
      <c r="C228" s="22">
        <v>1</v>
      </c>
      <c r="D228" s="22">
        <v>10</v>
      </c>
      <c r="E228" s="35">
        <v>0.69494500000000003</v>
      </c>
      <c r="F228" s="35">
        <v>3.35093</v>
      </c>
      <c r="G228" s="26">
        <v>14</v>
      </c>
      <c r="H228" s="27">
        <f t="shared" si="11"/>
        <v>69.494500000000002</v>
      </c>
      <c r="I228" s="28">
        <f t="shared" si="9"/>
        <v>4.3518571428571469E-2</v>
      </c>
      <c r="J228" s="30">
        <f t="shared" si="10"/>
        <v>349.99999999999994</v>
      </c>
    </row>
    <row r="229" spans="2:10" x14ac:dyDescent="0.3">
      <c r="B229" s="22">
        <v>3</v>
      </c>
      <c r="C229" s="22">
        <v>1</v>
      </c>
      <c r="D229" s="22">
        <v>11</v>
      </c>
      <c r="E229" s="35">
        <v>1.8351800000000001E-2</v>
      </c>
      <c r="F229" s="35">
        <v>1.1752400000000001</v>
      </c>
      <c r="G229" s="26">
        <v>21</v>
      </c>
      <c r="H229" s="27">
        <f t="shared" si="11"/>
        <v>1.8351800000000003</v>
      </c>
      <c r="I229" s="28">
        <f t="shared" si="9"/>
        <v>1.526285714285716E-2</v>
      </c>
      <c r="J229" s="30">
        <f t="shared" si="10"/>
        <v>524.99999999999989</v>
      </c>
    </row>
    <row r="230" spans="2:10" x14ac:dyDescent="0.3">
      <c r="B230" s="22">
        <v>3</v>
      </c>
      <c r="C230" s="22">
        <v>1</v>
      </c>
      <c r="D230" s="22">
        <v>12</v>
      </c>
      <c r="E230" s="35">
        <v>5.8864300000000001E-2</v>
      </c>
      <c r="F230" s="35">
        <v>1.23691</v>
      </c>
      <c r="G230" s="26">
        <v>13</v>
      </c>
      <c r="H230" s="27">
        <f t="shared" si="11"/>
        <v>5.8864299999999998</v>
      </c>
      <c r="I230" s="28">
        <f t="shared" si="9"/>
        <v>1.606376623376625E-2</v>
      </c>
      <c r="J230" s="30">
        <f t="shared" si="10"/>
        <v>324.99999999999994</v>
      </c>
    </row>
    <row r="231" spans="2:10" x14ac:dyDescent="0.3">
      <c r="B231" s="22">
        <v>3</v>
      </c>
      <c r="C231" s="22">
        <v>1</v>
      </c>
      <c r="D231" s="22">
        <v>13</v>
      </c>
      <c r="E231" s="35">
        <v>0.45169700000000002</v>
      </c>
      <c r="F231" s="35">
        <v>5.5932700000000004</v>
      </c>
      <c r="G231" s="26">
        <v>5</v>
      </c>
      <c r="H231" s="27">
        <f t="shared" si="11"/>
        <v>45.169699999999999</v>
      </c>
      <c r="I231" s="28">
        <f t="shared" si="9"/>
        <v>7.2639870129870207E-2</v>
      </c>
      <c r="J231" s="30">
        <f t="shared" si="10"/>
        <v>124.99999999999997</v>
      </c>
    </row>
    <row r="232" spans="2:10" x14ac:dyDescent="0.3">
      <c r="B232" s="22">
        <v>3</v>
      </c>
      <c r="C232" s="22">
        <v>1</v>
      </c>
      <c r="D232" s="22">
        <v>14</v>
      </c>
      <c r="E232" s="35">
        <v>0.43196000000000001</v>
      </c>
      <c r="F232" s="35">
        <v>2.9712200000000002</v>
      </c>
      <c r="G232" s="26">
        <v>1</v>
      </c>
      <c r="H232" s="27">
        <f t="shared" si="11"/>
        <v>43.195999999999998</v>
      </c>
      <c r="I232" s="28">
        <f t="shared" si="9"/>
        <v>3.8587272727272769E-2</v>
      </c>
      <c r="J232" s="30">
        <f t="shared" si="10"/>
        <v>24.999999999999996</v>
      </c>
    </row>
    <row r="233" spans="2:10" x14ac:dyDescent="0.3">
      <c r="B233" s="22">
        <v>3</v>
      </c>
      <c r="C233" s="22">
        <v>1</v>
      </c>
      <c r="D233" s="22">
        <v>15</v>
      </c>
      <c r="E233" s="35">
        <v>0.549342</v>
      </c>
      <c r="F233" s="35">
        <v>4.3403600000000004</v>
      </c>
      <c r="G233" s="26">
        <v>12</v>
      </c>
      <c r="H233" s="27">
        <f t="shared" si="11"/>
        <v>54.934199999999997</v>
      </c>
      <c r="I233" s="28">
        <f t="shared" si="9"/>
        <v>5.6368311688311752E-2</v>
      </c>
      <c r="J233" s="30">
        <f t="shared" si="10"/>
        <v>299.99999999999994</v>
      </c>
    </row>
    <row r="234" spans="2:10" x14ac:dyDescent="0.3">
      <c r="B234" s="22">
        <v>3</v>
      </c>
      <c r="C234" s="22">
        <v>1</v>
      </c>
      <c r="D234" s="22">
        <v>16</v>
      </c>
      <c r="E234" s="35">
        <v>0.67330299999999998</v>
      </c>
      <c r="F234" s="35">
        <v>2.9627599999999998</v>
      </c>
      <c r="G234" s="26">
        <v>17</v>
      </c>
      <c r="H234" s="27">
        <f t="shared" si="11"/>
        <v>67.330299999999994</v>
      </c>
      <c r="I234" s="28">
        <f t="shared" si="9"/>
        <v>3.8477402597402635E-2</v>
      </c>
      <c r="J234" s="30">
        <f t="shared" si="10"/>
        <v>424.99999999999994</v>
      </c>
    </row>
    <row r="235" spans="2:10" x14ac:dyDescent="0.3">
      <c r="B235" s="22">
        <v>3</v>
      </c>
      <c r="C235" s="22">
        <v>1</v>
      </c>
      <c r="D235" s="22">
        <v>17</v>
      </c>
      <c r="E235" s="35">
        <v>3.0644000000000001E-2</v>
      </c>
      <c r="F235" s="35">
        <v>1.3736699999999999</v>
      </c>
      <c r="G235" s="26">
        <v>13</v>
      </c>
      <c r="H235" s="27">
        <f t="shared" si="11"/>
        <v>3.0644</v>
      </c>
      <c r="I235" s="28">
        <f t="shared" si="9"/>
        <v>1.7839870129870147E-2</v>
      </c>
      <c r="J235" s="30">
        <f t="shared" si="10"/>
        <v>324.99999999999994</v>
      </c>
    </row>
    <row r="236" spans="2:10" x14ac:dyDescent="0.3">
      <c r="B236" s="22">
        <v>3</v>
      </c>
      <c r="C236" s="22">
        <v>1</v>
      </c>
      <c r="D236" s="22">
        <v>18</v>
      </c>
      <c r="E236" s="35">
        <v>1.6793599999999999E-2</v>
      </c>
      <c r="F236" s="35">
        <v>0.67657900000000004</v>
      </c>
      <c r="G236" s="26">
        <v>4</v>
      </c>
      <c r="H236" s="27">
        <f t="shared" si="11"/>
        <v>1.67936</v>
      </c>
      <c r="I236" s="28">
        <f t="shared" si="9"/>
        <v>8.7867402597402687E-3</v>
      </c>
      <c r="J236" s="30">
        <f t="shared" si="10"/>
        <v>99.999999999999986</v>
      </c>
    </row>
    <row r="237" spans="2:10" x14ac:dyDescent="0.3">
      <c r="B237" s="22">
        <v>3</v>
      </c>
      <c r="C237" s="22">
        <v>1</v>
      </c>
      <c r="D237" s="22">
        <v>19</v>
      </c>
      <c r="E237" s="35">
        <v>9.1585899999999998E-2</v>
      </c>
      <c r="F237" s="35">
        <v>4.5327599999999997</v>
      </c>
      <c r="G237" s="26">
        <v>22</v>
      </c>
      <c r="H237" s="27">
        <f t="shared" si="11"/>
        <v>9.1585900000000002</v>
      </c>
      <c r="I237" s="28">
        <f t="shared" si="9"/>
        <v>5.8867012987013044E-2</v>
      </c>
      <c r="J237" s="30">
        <f t="shared" si="10"/>
        <v>549.99999999999989</v>
      </c>
    </row>
    <row r="238" spans="2:10" x14ac:dyDescent="0.3">
      <c r="B238" s="22">
        <v>3</v>
      </c>
      <c r="C238" s="22">
        <v>1</v>
      </c>
      <c r="D238" s="22">
        <v>20</v>
      </c>
      <c r="E238" s="35">
        <v>0.38521499999999997</v>
      </c>
      <c r="F238" s="35">
        <v>4.7410199999999998</v>
      </c>
      <c r="G238" s="26">
        <v>21</v>
      </c>
      <c r="H238" s="27">
        <f t="shared" si="11"/>
        <v>38.521499999999996</v>
      </c>
      <c r="I238" s="28">
        <f t="shared" si="9"/>
        <v>6.1571688311688369E-2</v>
      </c>
      <c r="J238" s="30">
        <f t="shared" si="10"/>
        <v>524.99999999999989</v>
      </c>
    </row>
    <row r="239" spans="2:10" x14ac:dyDescent="0.3">
      <c r="B239" s="22">
        <v>3</v>
      </c>
      <c r="C239" s="22">
        <v>1</v>
      </c>
      <c r="D239" s="22">
        <v>21</v>
      </c>
      <c r="E239" s="35">
        <v>0.494114</v>
      </c>
      <c r="F239" s="35">
        <v>6.8481199999999998</v>
      </c>
      <c r="G239" s="26">
        <v>8</v>
      </c>
      <c r="H239" s="27">
        <f t="shared" si="11"/>
        <v>49.4114</v>
      </c>
      <c r="I239" s="28">
        <f t="shared" si="9"/>
        <v>8.8936623376623461E-2</v>
      </c>
      <c r="J239" s="30">
        <f t="shared" si="10"/>
        <v>199.99999999999997</v>
      </c>
    </row>
    <row r="240" spans="2:10" x14ac:dyDescent="0.3">
      <c r="B240" s="22">
        <v>3</v>
      </c>
      <c r="C240" s="22">
        <v>1</v>
      </c>
      <c r="D240" s="22">
        <v>22</v>
      </c>
      <c r="E240" s="35">
        <v>0.32427299999999998</v>
      </c>
      <c r="F240" s="35">
        <v>4.9583599999999999</v>
      </c>
      <c r="G240" s="26">
        <v>24</v>
      </c>
      <c r="H240" s="27">
        <f t="shared" si="11"/>
        <v>32.427299999999995</v>
      </c>
      <c r="I240" s="28">
        <f t="shared" si="9"/>
        <v>6.4394285714285779E-2</v>
      </c>
      <c r="J240" s="30">
        <f t="shared" si="10"/>
        <v>599.99999999999989</v>
      </c>
    </row>
    <row r="241" spans="2:10" x14ac:dyDescent="0.3">
      <c r="B241" s="22">
        <v>3</v>
      </c>
      <c r="C241" s="22">
        <v>1</v>
      </c>
      <c r="D241" s="22">
        <v>23</v>
      </c>
      <c r="E241" s="35">
        <v>3.2894699999999999E-2</v>
      </c>
      <c r="F241" s="35">
        <v>1.5092300000000001</v>
      </c>
      <c r="G241" s="26">
        <v>17</v>
      </c>
      <c r="H241" s="27">
        <f t="shared" si="11"/>
        <v>3.2894699999999997</v>
      </c>
      <c r="I241" s="28">
        <f t="shared" si="9"/>
        <v>1.9600389610389631E-2</v>
      </c>
      <c r="J241" s="30">
        <f t="shared" si="10"/>
        <v>424.99999999999994</v>
      </c>
    </row>
    <row r="242" spans="2:10" x14ac:dyDescent="0.3">
      <c r="B242" s="22">
        <v>3</v>
      </c>
      <c r="C242" s="22">
        <v>1</v>
      </c>
      <c r="D242" s="22">
        <v>24</v>
      </c>
      <c r="E242" s="35">
        <v>4.6225799999999997E-2</v>
      </c>
      <c r="F242" s="35">
        <v>2.6190699999999998</v>
      </c>
      <c r="G242" s="26">
        <v>26</v>
      </c>
      <c r="H242" s="27">
        <f t="shared" si="11"/>
        <v>4.6225800000000001</v>
      </c>
      <c r="I242" s="28">
        <f t="shared" si="9"/>
        <v>3.4013896103896137E-2</v>
      </c>
      <c r="J242" s="30">
        <f t="shared" si="10"/>
        <v>649.99999999999989</v>
      </c>
    </row>
    <row r="243" spans="2:10" x14ac:dyDescent="0.3">
      <c r="B243" s="22">
        <v>3</v>
      </c>
      <c r="C243" s="22">
        <v>1</v>
      </c>
      <c r="D243" s="22">
        <v>25</v>
      </c>
      <c r="E243" s="35">
        <v>8.3102499999999999E-3</v>
      </c>
      <c r="F243" s="35">
        <v>0.48375400000000002</v>
      </c>
      <c r="G243" s="26">
        <v>19</v>
      </c>
      <c r="H243" s="27">
        <f t="shared" si="11"/>
        <v>0.83102500000000001</v>
      </c>
      <c r="I243" s="28">
        <f t="shared" si="9"/>
        <v>6.2825194805194873E-3</v>
      </c>
      <c r="J243" s="30">
        <f t="shared" si="10"/>
        <v>474.99999999999989</v>
      </c>
    </row>
    <row r="244" spans="2:10" x14ac:dyDescent="0.3">
      <c r="B244" s="22">
        <v>3</v>
      </c>
      <c r="C244" s="22">
        <v>1</v>
      </c>
      <c r="D244" s="22">
        <v>26</v>
      </c>
      <c r="E244" s="35">
        <v>0.145429</v>
      </c>
      <c r="F244" s="35">
        <v>4.9186500000000004</v>
      </c>
      <c r="G244" s="26">
        <v>16</v>
      </c>
      <c r="H244" s="27">
        <f t="shared" si="11"/>
        <v>14.542899999999999</v>
      </c>
      <c r="I244" s="28">
        <f t="shared" si="9"/>
        <v>6.3878571428571493E-2</v>
      </c>
      <c r="J244" s="30">
        <f t="shared" si="10"/>
        <v>399.99999999999994</v>
      </c>
    </row>
    <row r="245" spans="2:10" x14ac:dyDescent="0.3">
      <c r="B245" s="22">
        <v>3</v>
      </c>
      <c r="C245" s="22">
        <v>1</v>
      </c>
      <c r="D245" s="22">
        <v>27</v>
      </c>
      <c r="E245" s="35">
        <v>0.25848300000000002</v>
      </c>
      <c r="F245" s="35">
        <v>9.3238599999999998</v>
      </c>
      <c r="G245" s="26">
        <v>19</v>
      </c>
      <c r="H245" s="27">
        <f t="shared" si="11"/>
        <v>25.848300000000002</v>
      </c>
      <c r="I245" s="28">
        <f t="shared" si="9"/>
        <v>0.12108909090909102</v>
      </c>
      <c r="J245" s="30">
        <f t="shared" si="10"/>
        <v>474.99999999999989</v>
      </c>
    </row>
    <row r="246" spans="2:10" x14ac:dyDescent="0.3">
      <c r="B246" s="22">
        <v>3</v>
      </c>
      <c r="C246" s="22">
        <v>1</v>
      </c>
      <c r="D246" s="22">
        <v>28</v>
      </c>
      <c r="E246" s="35">
        <v>0.172265</v>
      </c>
      <c r="F246" s="35">
        <v>6.1591300000000002</v>
      </c>
      <c r="G246" s="26">
        <v>19</v>
      </c>
      <c r="H246" s="27">
        <f t="shared" si="11"/>
        <v>17.226500000000001</v>
      </c>
      <c r="I246" s="28">
        <f t="shared" si="9"/>
        <v>7.9988701298701378E-2</v>
      </c>
      <c r="J246" s="30">
        <f t="shared" si="10"/>
        <v>474.99999999999989</v>
      </c>
    </row>
    <row r="247" spans="2:10" x14ac:dyDescent="0.3">
      <c r="B247" s="22">
        <v>3</v>
      </c>
      <c r="C247" s="22">
        <v>1</v>
      </c>
      <c r="D247" s="22">
        <v>29</v>
      </c>
      <c r="E247" s="35">
        <v>0.36166900000000002</v>
      </c>
      <c r="F247" s="35">
        <v>3.4995799999999999</v>
      </c>
      <c r="G247" s="26">
        <v>27</v>
      </c>
      <c r="H247" s="27">
        <f t="shared" si="11"/>
        <v>36.166899999999998</v>
      </c>
      <c r="I247" s="28">
        <f t="shared" si="9"/>
        <v>4.5449090909090953E-2</v>
      </c>
      <c r="J247" s="30">
        <f t="shared" si="10"/>
        <v>674.99999999999989</v>
      </c>
    </row>
    <row r="248" spans="2:10" x14ac:dyDescent="0.3">
      <c r="B248" s="22">
        <v>3</v>
      </c>
      <c r="C248" s="22">
        <v>1</v>
      </c>
      <c r="D248" s="22">
        <v>30</v>
      </c>
      <c r="E248" s="35">
        <v>0.37794299999999997</v>
      </c>
      <c r="F248" s="35">
        <v>4.73407</v>
      </c>
      <c r="G248" s="26">
        <v>23</v>
      </c>
      <c r="H248" s="27">
        <f t="shared" si="11"/>
        <v>37.7943</v>
      </c>
      <c r="I248" s="28">
        <f t="shared" si="9"/>
        <v>6.1481428571428631E-2</v>
      </c>
      <c r="J248" s="30">
        <f t="shared" si="10"/>
        <v>574.99999999999989</v>
      </c>
    </row>
    <row r="249" spans="2:10" x14ac:dyDescent="0.3">
      <c r="B249" s="22">
        <v>3</v>
      </c>
      <c r="C249" s="22">
        <v>1</v>
      </c>
      <c r="D249" s="22">
        <v>31</v>
      </c>
      <c r="E249" s="35">
        <v>0.25796400000000003</v>
      </c>
      <c r="F249" s="35">
        <v>6.7190799999999999</v>
      </c>
      <c r="G249" s="26">
        <v>12</v>
      </c>
      <c r="H249" s="27">
        <f t="shared" si="11"/>
        <v>25.796400000000002</v>
      </c>
      <c r="I249" s="28">
        <f t="shared" si="9"/>
        <v>8.7260779220779308E-2</v>
      </c>
      <c r="J249" s="30">
        <f t="shared" si="10"/>
        <v>299.99999999999994</v>
      </c>
    </row>
    <row r="250" spans="2:10" x14ac:dyDescent="0.3">
      <c r="B250" s="22">
        <v>3</v>
      </c>
      <c r="C250" s="22">
        <v>1</v>
      </c>
      <c r="D250" s="22">
        <v>32</v>
      </c>
      <c r="E250" s="35">
        <v>0.42486099999999999</v>
      </c>
      <c r="F250" s="35">
        <v>6.0739599999999996</v>
      </c>
      <c r="G250" s="26">
        <v>6</v>
      </c>
      <c r="H250" s="27">
        <f t="shared" si="11"/>
        <v>42.4861</v>
      </c>
      <c r="I250" s="28">
        <f t="shared" si="9"/>
        <v>7.8882597402597482E-2</v>
      </c>
      <c r="J250" s="30">
        <f t="shared" si="10"/>
        <v>149.99999999999997</v>
      </c>
    </row>
    <row r="251" spans="2:10" x14ac:dyDescent="0.3">
      <c r="B251" s="22">
        <v>3</v>
      </c>
      <c r="C251" s="22">
        <v>1</v>
      </c>
      <c r="D251" s="22">
        <v>33</v>
      </c>
      <c r="E251" s="35">
        <v>0.730263</v>
      </c>
      <c r="F251" s="35">
        <v>5.1268799999999999</v>
      </c>
      <c r="G251" s="26">
        <v>10</v>
      </c>
      <c r="H251" s="27">
        <f t="shared" si="11"/>
        <v>73.026300000000006</v>
      </c>
      <c r="I251" s="28">
        <f t="shared" si="9"/>
        <v>6.6582857142857207E-2</v>
      </c>
      <c r="J251" s="30">
        <f t="shared" si="10"/>
        <v>249.99999999999994</v>
      </c>
    </row>
    <row r="252" spans="2:10" x14ac:dyDescent="0.3">
      <c r="B252" s="22">
        <v>3</v>
      </c>
      <c r="C252" s="22">
        <v>1</v>
      </c>
      <c r="D252" s="22">
        <v>34</v>
      </c>
      <c r="E252" s="35">
        <v>0.207237</v>
      </c>
      <c r="F252" s="35">
        <v>4.8120900000000004</v>
      </c>
      <c r="G252" s="26">
        <v>16</v>
      </c>
      <c r="H252" s="27">
        <f t="shared" si="11"/>
        <v>20.723700000000001</v>
      </c>
      <c r="I252" s="28">
        <f t="shared" si="9"/>
        <v>6.249467532467539E-2</v>
      </c>
      <c r="J252" s="30">
        <f t="shared" si="10"/>
        <v>399.99999999999994</v>
      </c>
    </row>
    <row r="253" spans="2:10" x14ac:dyDescent="0.3">
      <c r="B253" s="22">
        <v>3</v>
      </c>
      <c r="C253" s="22">
        <v>1</v>
      </c>
      <c r="D253" s="22">
        <v>35</v>
      </c>
      <c r="E253" s="35">
        <v>0.30020799999999997</v>
      </c>
      <c r="F253" s="35">
        <v>5.42598</v>
      </c>
      <c r="G253" s="26">
        <v>18</v>
      </c>
      <c r="H253" s="27">
        <f t="shared" si="11"/>
        <v>30.020799999999998</v>
      </c>
      <c r="I253" s="28">
        <f t="shared" si="9"/>
        <v>7.0467272727272795E-2</v>
      </c>
      <c r="J253" s="30">
        <f t="shared" si="10"/>
        <v>449.99999999999989</v>
      </c>
    </row>
    <row r="254" spans="2:10" x14ac:dyDescent="0.3">
      <c r="B254" s="22">
        <v>3</v>
      </c>
      <c r="C254" s="22">
        <v>1</v>
      </c>
      <c r="D254" s="22">
        <v>36</v>
      </c>
      <c r="E254" s="35">
        <v>1.5928000000000001E-2</v>
      </c>
      <c r="F254" s="35">
        <v>1.19432</v>
      </c>
      <c r="G254" s="26">
        <v>5</v>
      </c>
      <c r="H254" s="27">
        <f t="shared" si="11"/>
        <v>1.5928000000000002</v>
      </c>
      <c r="I254" s="28">
        <f t="shared" si="9"/>
        <v>1.5510649350649367E-2</v>
      </c>
      <c r="J254" s="30">
        <f t="shared" si="10"/>
        <v>124.99999999999997</v>
      </c>
    </row>
    <row r="255" spans="2:10" x14ac:dyDescent="0.3">
      <c r="B255" s="22">
        <v>3</v>
      </c>
      <c r="C255" s="22">
        <v>2</v>
      </c>
      <c r="D255" s="22">
        <v>1</v>
      </c>
      <c r="E255" s="35">
        <v>0.49013200000000001</v>
      </c>
      <c r="F255" s="35">
        <v>6.7563300000000002</v>
      </c>
      <c r="G255" s="33">
        <v>5</v>
      </c>
      <c r="H255" s="27">
        <f t="shared" si="11"/>
        <v>49.013199999999998</v>
      </c>
      <c r="I255" s="28">
        <f t="shared" si="9"/>
        <v>8.7744545454545547E-2</v>
      </c>
      <c r="J255" s="30">
        <f t="shared" si="10"/>
        <v>124.99999999999997</v>
      </c>
    </row>
    <row r="256" spans="2:10" x14ac:dyDescent="0.3">
      <c r="B256" s="22">
        <v>3</v>
      </c>
      <c r="C256" s="22">
        <v>2</v>
      </c>
      <c r="D256" s="22">
        <v>2</v>
      </c>
      <c r="E256" s="35">
        <v>0.10630199999999999</v>
      </c>
      <c r="F256" s="35">
        <v>3.0856599999999998</v>
      </c>
      <c r="G256" s="33">
        <v>2</v>
      </c>
      <c r="H256" s="27">
        <f t="shared" si="11"/>
        <v>10.630199999999999</v>
      </c>
      <c r="I256" s="28">
        <f t="shared" si="9"/>
        <v>4.0073506493506529E-2</v>
      </c>
      <c r="J256" s="30">
        <f t="shared" si="10"/>
        <v>49.999999999999993</v>
      </c>
    </row>
    <row r="257" spans="2:10" x14ac:dyDescent="0.3">
      <c r="B257" s="22">
        <v>3</v>
      </c>
      <c r="C257" s="22">
        <v>2</v>
      </c>
      <c r="D257" s="22">
        <v>3</v>
      </c>
      <c r="E257" s="35">
        <v>0.51852500000000001</v>
      </c>
      <c r="F257" s="35">
        <v>4.1825299999999999</v>
      </c>
      <c r="G257" s="33">
        <v>1</v>
      </c>
      <c r="H257" s="27">
        <f t="shared" si="11"/>
        <v>51.852499999999999</v>
      </c>
      <c r="I257" s="28">
        <f t="shared" si="9"/>
        <v>5.431857142857148E-2</v>
      </c>
      <c r="J257" s="30">
        <f t="shared" si="10"/>
        <v>24.999999999999996</v>
      </c>
    </row>
    <row r="258" spans="2:10" x14ac:dyDescent="0.3">
      <c r="B258" s="22">
        <v>3</v>
      </c>
      <c r="C258" s="22">
        <v>2</v>
      </c>
      <c r="D258" s="22">
        <v>4</v>
      </c>
      <c r="E258" s="35">
        <v>8.74307E-2</v>
      </c>
      <c r="F258" s="35">
        <v>3.9569999999999999</v>
      </c>
      <c r="G258" s="33">
        <v>4</v>
      </c>
      <c r="H258" s="27">
        <f t="shared" si="11"/>
        <v>8.7430699999999995</v>
      </c>
      <c r="I258" s="28">
        <f t="shared" si="9"/>
        <v>5.1389610389610436E-2</v>
      </c>
      <c r="J258" s="30">
        <f t="shared" si="10"/>
        <v>99.999999999999986</v>
      </c>
    </row>
    <row r="259" spans="2:10" x14ac:dyDescent="0.3">
      <c r="B259" s="22">
        <v>3</v>
      </c>
      <c r="C259" s="22">
        <v>2</v>
      </c>
      <c r="D259" s="22">
        <v>5</v>
      </c>
      <c r="E259" s="35">
        <v>0.81786700000000001</v>
      </c>
      <c r="F259" s="35">
        <v>2.4047999999999998</v>
      </c>
      <c r="G259" s="33">
        <v>6</v>
      </c>
      <c r="H259" s="27">
        <f t="shared" si="11"/>
        <v>81.786699999999996</v>
      </c>
      <c r="I259" s="28">
        <f t="shared" ref="I259:I326" si="12">F259*0.012987012987013</f>
        <v>3.123116883116886E-2</v>
      </c>
      <c r="J259" s="30">
        <f t="shared" ref="J259:J326" si="13">G259/(0.2*0.2)</f>
        <v>149.99999999999997</v>
      </c>
    </row>
    <row r="260" spans="2:10" x14ac:dyDescent="0.3">
      <c r="B260" s="22">
        <v>3</v>
      </c>
      <c r="C260" s="22">
        <v>2</v>
      </c>
      <c r="D260" s="22">
        <v>6</v>
      </c>
      <c r="E260" s="35">
        <v>0.71018000000000003</v>
      </c>
      <c r="F260" s="35">
        <v>1.7655400000000001</v>
      </c>
      <c r="G260" s="33">
        <v>3</v>
      </c>
      <c r="H260" s="27">
        <f t="shared" ref="H260:H323" si="14">E260*100</f>
        <v>71.018000000000001</v>
      </c>
      <c r="I260" s="28">
        <f t="shared" si="12"/>
        <v>2.2929090909090934E-2</v>
      </c>
      <c r="J260" s="30">
        <f t="shared" si="13"/>
        <v>74.999999999999986</v>
      </c>
    </row>
    <row r="261" spans="2:10" x14ac:dyDescent="0.3">
      <c r="B261" s="22">
        <v>3</v>
      </c>
      <c r="C261" s="22">
        <v>2</v>
      </c>
      <c r="D261" s="22">
        <v>7</v>
      </c>
      <c r="E261" s="35">
        <v>0.56076899999999996</v>
      </c>
      <c r="F261" s="35">
        <v>5.0302699999999998</v>
      </c>
      <c r="G261" s="33">
        <v>4</v>
      </c>
      <c r="H261" s="27">
        <f t="shared" si="14"/>
        <v>56.076899999999995</v>
      </c>
      <c r="I261" s="28">
        <f t="shared" si="12"/>
        <v>6.5328181818181882E-2</v>
      </c>
      <c r="J261" s="30">
        <f t="shared" si="13"/>
        <v>99.999999999999986</v>
      </c>
    </row>
    <row r="262" spans="2:10" x14ac:dyDescent="0.3">
      <c r="B262" s="22">
        <v>3</v>
      </c>
      <c r="C262" s="22">
        <v>2</v>
      </c>
      <c r="D262" s="22">
        <v>8</v>
      </c>
      <c r="E262" s="35">
        <v>0.49203599999999997</v>
      </c>
      <c r="F262" s="35">
        <v>4.3491200000000001</v>
      </c>
      <c r="G262" s="33">
        <v>9</v>
      </c>
      <c r="H262" s="27">
        <f t="shared" si="14"/>
        <v>49.203599999999994</v>
      </c>
      <c r="I262" s="28">
        <f t="shared" si="12"/>
        <v>5.6482077922077982E-2</v>
      </c>
      <c r="J262" s="30">
        <f t="shared" si="13"/>
        <v>224.99999999999994</v>
      </c>
    </row>
    <row r="263" spans="2:10" x14ac:dyDescent="0.3">
      <c r="B263" s="22">
        <v>3</v>
      </c>
      <c r="C263" s="22">
        <v>2</v>
      </c>
      <c r="D263" s="22">
        <v>9</v>
      </c>
      <c r="E263" s="35">
        <v>0.339335</v>
      </c>
      <c r="F263" s="35">
        <v>6.6454899999999997</v>
      </c>
      <c r="G263" s="33">
        <v>5</v>
      </c>
      <c r="H263" s="27">
        <f t="shared" si="14"/>
        <v>33.933500000000002</v>
      </c>
      <c r="I263" s="28">
        <f t="shared" si="12"/>
        <v>8.6305064935065012E-2</v>
      </c>
      <c r="J263" s="30">
        <f t="shared" si="13"/>
        <v>124.99999999999997</v>
      </c>
    </row>
    <row r="264" spans="2:10" x14ac:dyDescent="0.3">
      <c r="B264" s="22">
        <v>3</v>
      </c>
      <c r="C264" s="22">
        <v>2</v>
      </c>
      <c r="D264" s="22">
        <v>10</v>
      </c>
      <c r="E264" s="35">
        <v>0.30280499999999999</v>
      </c>
      <c r="F264" s="35">
        <v>8.0330999999999992</v>
      </c>
      <c r="G264" s="33">
        <v>18</v>
      </c>
      <c r="H264" s="27">
        <f t="shared" si="14"/>
        <v>30.2805</v>
      </c>
      <c r="I264" s="28">
        <f t="shared" si="12"/>
        <v>0.10432597402597411</v>
      </c>
      <c r="J264" s="30">
        <f t="shared" si="13"/>
        <v>449.99999999999989</v>
      </c>
    </row>
    <row r="265" spans="2:10" x14ac:dyDescent="0.3">
      <c r="B265" s="22">
        <v>3</v>
      </c>
      <c r="C265" s="22">
        <v>2</v>
      </c>
      <c r="D265" s="22">
        <v>11</v>
      </c>
      <c r="E265" s="35">
        <v>0.37378800000000001</v>
      </c>
      <c r="F265" s="35">
        <v>5.2374200000000002</v>
      </c>
      <c r="G265" s="33">
        <v>10</v>
      </c>
      <c r="H265" s="27">
        <f t="shared" si="14"/>
        <v>37.378799999999998</v>
      </c>
      <c r="I265" s="28">
        <f t="shared" si="12"/>
        <v>6.8018441558441625E-2</v>
      </c>
      <c r="J265" s="30">
        <f t="shared" si="13"/>
        <v>249.99999999999994</v>
      </c>
    </row>
    <row r="266" spans="2:10" x14ac:dyDescent="0.3">
      <c r="B266" s="22">
        <v>3</v>
      </c>
      <c r="C266" s="22">
        <v>2</v>
      </c>
      <c r="D266" s="22">
        <v>12</v>
      </c>
      <c r="E266" s="35">
        <v>0.444079</v>
      </c>
      <c r="F266" s="35">
        <v>4.0955199999999996</v>
      </c>
      <c r="G266" s="33">
        <v>0</v>
      </c>
      <c r="H266" s="27">
        <f t="shared" si="14"/>
        <v>44.407899999999998</v>
      </c>
      <c r="I266" s="28">
        <f t="shared" si="12"/>
        <v>5.3188571428571474E-2</v>
      </c>
      <c r="J266" s="30">
        <f t="shared" si="13"/>
        <v>0</v>
      </c>
    </row>
    <row r="267" spans="2:10" x14ac:dyDescent="0.3">
      <c r="B267" s="22">
        <v>3</v>
      </c>
      <c r="C267" s="22">
        <v>2</v>
      </c>
      <c r="D267" s="22">
        <v>13</v>
      </c>
      <c r="E267" s="35">
        <v>0.149758</v>
      </c>
      <c r="F267" s="35">
        <v>3.6395</v>
      </c>
      <c r="G267" s="33">
        <v>3</v>
      </c>
      <c r="H267" s="27">
        <f t="shared" si="14"/>
        <v>14.9758</v>
      </c>
      <c r="I267" s="28">
        <f t="shared" si="12"/>
        <v>4.726623376623381E-2</v>
      </c>
      <c r="J267" s="30">
        <f t="shared" si="13"/>
        <v>74.999999999999986</v>
      </c>
    </row>
    <row r="268" spans="2:10" x14ac:dyDescent="0.3">
      <c r="B268" s="22">
        <v>3</v>
      </c>
      <c r="C268" s="22">
        <v>2</v>
      </c>
      <c r="D268" s="22">
        <v>14</v>
      </c>
      <c r="E268" s="35">
        <v>0.53358700000000003</v>
      </c>
      <c r="F268" s="35">
        <v>4.1988099999999999</v>
      </c>
      <c r="G268" s="33">
        <v>2</v>
      </c>
      <c r="H268" s="27">
        <f t="shared" si="14"/>
        <v>53.358700000000006</v>
      </c>
      <c r="I268" s="28">
        <f t="shared" si="12"/>
        <v>5.4530000000000051E-2</v>
      </c>
      <c r="J268" s="30">
        <f t="shared" si="13"/>
        <v>49.999999999999993</v>
      </c>
    </row>
    <row r="269" spans="2:10" x14ac:dyDescent="0.3">
      <c r="B269" s="22">
        <v>3</v>
      </c>
      <c r="C269" s="22">
        <v>2</v>
      </c>
      <c r="D269" s="22">
        <v>15</v>
      </c>
      <c r="E269" s="35">
        <v>0.274758</v>
      </c>
      <c r="F269" s="35">
        <v>3.8851200000000001</v>
      </c>
      <c r="G269" s="33">
        <v>0</v>
      </c>
      <c r="H269" s="27">
        <f t="shared" si="14"/>
        <v>27.4758</v>
      </c>
      <c r="I269" s="28">
        <f t="shared" si="12"/>
        <v>5.045610389610395E-2</v>
      </c>
      <c r="J269" s="30">
        <f t="shared" si="13"/>
        <v>0</v>
      </c>
    </row>
    <row r="270" spans="2:10" x14ac:dyDescent="0.3">
      <c r="B270" s="22">
        <v>3</v>
      </c>
      <c r="C270" s="22">
        <v>2</v>
      </c>
      <c r="D270" s="22">
        <v>16</v>
      </c>
      <c r="E270" s="35">
        <v>0.40772199999999997</v>
      </c>
      <c r="F270" s="35">
        <v>8.2731899999999996</v>
      </c>
      <c r="G270" s="33">
        <v>9</v>
      </c>
      <c r="H270" s="27">
        <f t="shared" si="14"/>
        <v>40.772199999999998</v>
      </c>
      <c r="I270" s="28">
        <f t="shared" si="12"/>
        <v>0.10744402597402608</v>
      </c>
      <c r="J270" s="30">
        <f t="shared" si="13"/>
        <v>224.99999999999994</v>
      </c>
    </row>
    <row r="271" spans="2:10" x14ac:dyDescent="0.3">
      <c r="B271" s="22">
        <v>3</v>
      </c>
      <c r="C271" s="22">
        <v>2</v>
      </c>
      <c r="D271" s="22">
        <v>17</v>
      </c>
      <c r="E271" s="35">
        <v>0.149758</v>
      </c>
      <c r="F271" s="35">
        <v>6.5751299999999997</v>
      </c>
      <c r="G271" s="33">
        <v>11</v>
      </c>
      <c r="H271" s="27">
        <f t="shared" si="14"/>
        <v>14.9758</v>
      </c>
      <c r="I271" s="28">
        <f t="shared" si="12"/>
        <v>8.5391298701298787E-2</v>
      </c>
      <c r="J271" s="30">
        <f t="shared" si="13"/>
        <v>274.99999999999994</v>
      </c>
    </row>
    <row r="272" spans="2:10" x14ac:dyDescent="0.3">
      <c r="B272" s="22">
        <v>3</v>
      </c>
      <c r="C272" s="22">
        <v>2</v>
      </c>
      <c r="D272" s="22">
        <v>18</v>
      </c>
      <c r="E272" s="35">
        <v>0.395256</v>
      </c>
      <c r="F272" s="35">
        <v>5.6743699999999997</v>
      </c>
      <c r="G272" s="33">
        <v>0</v>
      </c>
      <c r="H272" s="27">
        <f t="shared" si="14"/>
        <v>39.525599999999997</v>
      </c>
      <c r="I272" s="28">
        <f t="shared" si="12"/>
        <v>7.3693116883116958E-2</v>
      </c>
      <c r="J272" s="30">
        <f t="shared" si="13"/>
        <v>0</v>
      </c>
    </row>
    <row r="273" spans="2:10" x14ac:dyDescent="0.3">
      <c r="B273" s="22">
        <v>3</v>
      </c>
      <c r="C273" s="22">
        <v>2</v>
      </c>
      <c r="D273" s="22">
        <v>19</v>
      </c>
      <c r="E273" s="35">
        <v>0.41395399999999999</v>
      </c>
      <c r="F273" s="35">
        <v>4.9517199999999999</v>
      </c>
      <c r="G273" s="33">
        <v>2</v>
      </c>
      <c r="H273" s="27">
        <f t="shared" si="14"/>
        <v>41.395400000000002</v>
      </c>
      <c r="I273" s="28">
        <f t="shared" si="12"/>
        <v>6.4308051948052017E-2</v>
      </c>
      <c r="J273" s="30">
        <f t="shared" si="13"/>
        <v>49.999999999999993</v>
      </c>
    </row>
    <row r="274" spans="2:10" x14ac:dyDescent="0.3">
      <c r="B274" s="22">
        <v>3</v>
      </c>
      <c r="C274" s="22">
        <v>2</v>
      </c>
      <c r="D274" s="22">
        <v>20</v>
      </c>
      <c r="E274" s="35">
        <v>0.20290900000000001</v>
      </c>
      <c r="F274" s="35">
        <v>3.5563699999999998</v>
      </c>
      <c r="G274" s="33">
        <v>1</v>
      </c>
      <c r="H274" s="27">
        <f t="shared" si="14"/>
        <v>20.290900000000001</v>
      </c>
      <c r="I274" s="28">
        <f t="shared" si="12"/>
        <v>4.6186623376623423E-2</v>
      </c>
      <c r="J274" s="30">
        <f t="shared" si="13"/>
        <v>24.999999999999996</v>
      </c>
    </row>
    <row r="275" spans="2:10" x14ac:dyDescent="0.3">
      <c r="B275" s="22">
        <v>3</v>
      </c>
      <c r="C275" s="22">
        <v>2</v>
      </c>
      <c r="D275" s="22">
        <v>21</v>
      </c>
      <c r="E275" s="35">
        <v>7.7908600000000001E-3</v>
      </c>
      <c r="F275" s="35">
        <v>0.68882500000000002</v>
      </c>
      <c r="G275" s="33">
        <v>6</v>
      </c>
      <c r="H275" s="27">
        <f t="shared" si="14"/>
        <v>0.77908600000000006</v>
      </c>
      <c r="I275" s="28">
        <f t="shared" si="12"/>
        <v>8.9457792207792292E-3</v>
      </c>
      <c r="J275" s="30">
        <f t="shared" si="13"/>
        <v>149.99999999999997</v>
      </c>
    </row>
    <row r="276" spans="2:10" x14ac:dyDescent="0.3">
      <c r="B276" s="22">
        <v>3</v>
      </c>
      <c r="C276" s="22">
        <v>2</v>
      </c>
      <c r="D276" s="22">
        <v>22</v>
      </c>
      <c r="E276" s="35">
        <v>0.22576199999999999</v>
      </c>
      <c r="F276" s="35">
        <v>5.6393000000000004</v>
      </c>
      <c r="G276" s="33">
        <v>3</v>
      </c>
      <c r="H276" s="27">
        <f t="shared" si="14"/>
        <v>22.5762</v>
      </c>
      <c r="I276" s="28">
        <f t="shared" si="12"/>
        <v>7.3237662337662421E-2</v>
      </c>
      <c r="J276" s="30">
        <f t="shared" si="13"/>
        <v>74.999999999999986</v>
      </c>
    </row>
    <row r="277" spans="2:10" x14ac:dyDescent="0.3">
      <c r="B277" s="22">
        <v>3</v>
      </c>
      <c r="C277" s="22">
        <v>2</v>
      </c>
      <c r="D277" s="22">
        <v>23</v>
      </c>
      <c r="E277" s="35">
        <v>0.11720899999999999</v>
      </c>
      <c r="F277" s="35">
        <v>6.7178800000000001</v>
      </c>
      <c r="G277" s="33">
        <v>8</v>
      </c>
      <c r="H277" s="27">
        <f t="shared" si="14"/>
        <v>11.720899999999999</v>
      </c>
      <c r="I277" s="28">
        <f t="shared" si="12"/>
        <v>8.7245194805194895E-2</v>
      </c>
      <c r="J277" s="30">
        <f t="shared" si="13"/>
        <v>199.99999999999997</v>
      </c>
    </row>
    <row r="278" spans="2:10" x14ac:dyDescent="0.3">
      <c r="B278" s="22">
        <v>3</v>
      </c>
      <c r="C278" s="22">
        <v>2</v>
      </c>
      <c r="D278" s="22">
        <v>24</v>
      </c>
      <c r="E278" s="35">
        <v>0.67642000000000002</v>
      </c>
      <c r="F278" s="35">
        <v>3.79365</v>
      </c>
      <c r="G278" s="33">
        <v>6</v>
      </c>
      <c r="H278" s="27">
        <f t="shared" si="14"/>
        <v>67.641999999999996</v>
      </c>
      <c r="I278" s="28">
        <f t="shared" si="12"/>
        <v>4.9268181818181864E-2</v>
      </c>
      <c r="J278" s="30">
        <f t="shared" si="13"/>
        <v>149.99999999999997</v>
      </c>
    </row>
    <row r="279" spans="2:10" x14ac:dyDescent="0.3">
      <c r="B279" s="22">
        <v>3</v>
      </c>
      <c r="C279" s="22">
        <v>2</v>
      </c>
      <c r="D279" s="22">
        <v>25</v>
      </c>
      <c r="E279" s="35">
        <v>0.22472300000000001</v>
      </c>
      <c r="F279" s="35">
        <v>5.4901900000000001</v>
      </c>
      <c r="G279" s="33">
        <v>3</v>
      </c>
      <c r="H279" s="27">
        <f t="shared" si="14"/>
        <v>22.472300000000001</v>
      </c>
      <c r="I279" s="28">
        <f t="shared" si="12"/>
        <v>7.130116883116891E-2</v>
      </c>
      <c r="J279" s="30">
        <f t="shared" si="13"/>
        <v>74.999999999999986</v>
      </c>
    </row>
    <row r="280" spans="2:10" x14ac:dyDescent="0.3">
      <c r="B280" s="22">
        <v>3</v>
      </c>
      <c r="C280" s="22">
        <v>2</v>
      </c>
      <c r="D280" s="22">
        <v>26</v>
      </c>
      <c r="E280" s="35">
        <v>5.2631600000000001E-2</v>
      </c>
      <c r="F280" s="35">
        <v>2.5658400000000001</v>
      </c>
      <c r="G280" s="33">
        <v>8</v>
      </c>
      <c r="H280" s="27">
        <f t="shared" si="14"/>
        <v>5.2631600000000001</v>
      </c>
      <c r="I280" s="28">
        <f t="shared" si="12"/>
        <v>3.3322597402597437E-2</v>
      </c>
      <c r="J280" s="30">
        <f t="shared" si="13"/>
        <v>199.99999999999997</v>
      </c>
    </row>
    <row r="281" spans="2:10" x14ac:dyDescent="0.3">
      <c r="B281" s="22">
        <v>3</v>
      </c>
      <c r="C281" s="22">
        <v>2</v>
      </c>
      <c r="D281" s="22">
        <v>27</v>
      </c>
      <c r="E281" s="35">
        <v>2.9259E-2</v>
      </c>
      <c r="F281" s="35">
        <v>2.0657700000000001</v>
      </c>
      <c r="G281" s="33">
        <v>2</v>
      </c>
      <c r="H281" s="27">
        <f t="shared" si="14"/>
        <v>2.9258999999999999</v>
      </c>
      <c r="I281" s="28">
        <f t="shared" si="12"/>
        <v>2.6828181818181845E-2</v>
      </c>
      <c r="J281" s="30">
        <f t="shared" si="13"/>
        <v>49.999999999999993</v>
      </c>
    </row>
    <row r="282" spans="2:10" x14ac:dyDescent="0.3">
      <c r="B282" s="22">
        <v>3</v>
      </c>
      <c r="C282" s="22">
        <v>2</v>
      </c>
      <c r="D282" s="22">
        <v>28</v>
      </c>
      <c r="E282" s="35">
        <v>0.15304699999999999</v>
      </c>
      <c r="F282" s="35">
        <v>5.57125</v>
      </c>
      <c r="G282" s="33">
        <v>0</v>
      </c>
      <c r="H282" s="27">
        <f t="shared" si="14"/>
        <v>15.304699999999999</v>
      </c>
      <c r="I282" s="28">
        <f t="shared" si="12"/>
        <v>7.235389610389617E-2</v>
      </c>
      <c r="J282" s="30">
        <f t="shared" si="13"/>
        <v>0</v>
      </c>
    </row>
    <row r="283" spans="2:10" x14ac:dyDescent="0.3">
      <c r="B283" s="22">
        <v>3</v>
      </c>
      <c r="C283" s="22">
        <v>2</v>
      </c>
      <c r="D283" s="22">
        <v>29</v>
      </c>
      <c r="E283" s="35">
        <v>0.105783</v>
      </c>
      <c r="F283" s="35">
        <v>5.2909699999999997</v>
      </c>
      <c r="G283" s="33">
        <v>4</v>
      </c>
      <c r="H283" s="27">
        <f t="shared" si="14"/>
        <v>10.5783</v>
      </c>
      <c r="I283" s="28">
        <f t="shared" si="12"/>
        <v>6.8713896103896166E-2</v>
      </c>
      <c r="J283" s="30">
        <f t="shared" si="13"/>
        <v>99.999999999999986</v>
      </c>
    </row>
    <row r="284" spans="2:10" x14ac:dyDescent="0.3">
      <c r="B284" s="22">
        <v>3</v>
      </c>
      <c r="C284" s="22">
        <v>2</v>
      </c>
      <c r="D284" s="22">
        <v>30</v>
      </c>
      <c r="E284" s="35">
        <v>0.69234799999999996</v>
      </c>
      <c r="F284" s="35">
        <v>3.9851299999999998</v>
      </c>
      <c r="G284" s="33">
        <v>13</v>
      </c>
      <c r="H284" s="27">
        <f t="shared" si="14"/>
        <v>69.234799999999993</v>
      </c>
      <c r="I284" s="28">
        <f t="shared" si="12"/>
        <v>5.1754935064935115E-2</v>
      </c>
      <c r="J284" s="30">
        <f t="shared" si="13"/>
        <v>324.99999999999994</v>
      </c>
    </row>
    <row r="285" spans="2:10" x14ac:dyDescent="0.3">
      <c r="B285" s="22">
        <v>3</v>
      </c>
      <c r="C285" s="22">
        <v>2</v>
      </c>
      <c r="D285" s="22">
        <v>31</v>
      </c>
      <c r="E285" s="35">
        <v>0.50831000000000004</v>
      </c>
      <c r="F285" s="35">
        <v>2.7865500000000001</v>
      </c>
      <c r="G285" s="33">
        <v>6</v>
      </c>
      <c r="H285" s="27">
        <f t="shared" si="14"/>
        <v>50.831000000000003</v>
      </c>
      <c r="I285" s="28">
        <f t="shared" si="12"/>
        <v>3.6188961038961076E-2</v>
      </c>
      <c r="J285" s="30">
        <f t="shared" si="13"/>
        <v>149.99999999999997</v>
      </c>
    </row>
    <row r="286" spans="2:10" x14ac:dyDescent="0.3">
      <c r="B286" s="22">
        <v>3</v>
      </c>
      <c r="C286" s="22">
        <v>2</v>
      </c>
      <c r="D286" s="22">
        <v>32</v>
      </c>
      <c r="E286" s="35">
        <v>0.38296400000000003</v>
      </c>
      <c r="F286" s="35">
        <v>3.7095899999999999</v>
      </c>
      <c r="G286" s="33">
        <v>13</v>
      </c>
      <c r="H286" s="27">
        <f t="shared" si="14"/>
        <v>38.296400000000006</v>
      </c>
      <c r="I286" s="28">
        <f t="shared" si="12"/>
        <v>4.8176493506493556E-2</v>
      </c>
      <c r="J286" s="30">
        <f t="shared" si="13"/>
        <v>324.99999999999994</v>
      </c>
    </row>
    <row r="287" spans="2:10" x14ac:dyDescent="0.3">
      <c r="B287" s="22">
        <v>3</v>
      </c>
      <c r="C287" s="22">
        <v>2</v>
      </c>
      <c r="D287" s="22">
        <v>33</v>
      </c>
      <c r="E287" s="35">
        <v>6.97715E-2</v>
      </c>
      <c r="F287" s="35">
        <v>2.6471200000000001</v>
      </c>
      <c r="G287" s="33">
        <v>1</v>
      </c>
      <c r="H287" s="27">
        <f t="shared" si="14"/>
        <v>6.97715</v>
      </c>
      <c r="I287" s="28">
        <f t="shared" si="12"/>
        <v>3.4378181818181856E-2</v>
      </c>
      <c r="J287" s="30">
        <f t="shared" si="13"/>
        <v>24.999999999999996</v>
      </c>
    </row>
    <row r="288" spans="2:10" x14ac:dyDescent="0.3">
      <c r="B288" s="22">
        <v>3</v>
      </c>
      <c r="C288" s="22">
        <v>2</v>
      </c>
      <c r="D288" s="22">
        <v>34</v>
      </c>
      <c r="E288" s="35">
        <v>0.147507</v>
      </c>
      <c r="F288" s="35">
        <v>3.3809900000000002</v>
      </c>
      <c r="G288" s="33">
        <v>6</v>
      </c>
      <c r="H288" s="27">
        <f t="shared" si="14"/>
        <v>14.7507</v>
      </c>
      <c r="I288" s="28">
        <f t="shared" si="12"/>
        <v>4.3908961038961088E-2</v>
      </c>
      <c r="J288" s="30">
        <f t="shared" si="13"/>
        <v>149.99999999999997</v>
      </c>
    </row>
    <row r="289" spans="2:10" x14ac:dyDescent="0.3">
      <c r="B289" s="22">
        <v>3</v>
      </c>
      <c r="C289" s="22">
        <v>2</v>
      </c>
      <c r="D289" s="22">
        <v>35</v>
      </c>
      <c r="E289" s="35">
        <v>0.34072000000000002</v>
      </c>
      <c r="F289" s="35">
        <v>7.2998900000000004</v>
      </c>
      <c r="G289" s="33">
        <v>2</v>
      </c>
      <c r="H289" s="27">
        <f t="shared" si="14"/>
        <v>34.072000000000003</v>
      </c>
      <c r="I289" s="28">
        <f t="shared" si="12"/>
        <v>9.4803766233766337E-2</v>
      </c>
      <c r="J289" s="30">
        <f t="shared" si="13"/>
        <v>49.999999999999993</v>
      </c>
    </row>
    <row r="290" spans="2:10" x14ac:dyDescent="0.3">
      <c r="B290" s="22">
        <v>3</v>
      </c>
      <c r="C290" s="22">
        <v>2</v>
      </c>
      <c r="D290" s="22">
        <v>36</v>
      </c>
      <c r="E290" s="35">
        <v>7.7908599999999995E-2</v>
      </c>
      <c r="F290" s="35">
        <v>2.4005999999999998</v>
      </c>
      <c r="G290" s="33">
        <v>5</v>
      </c>
      <c r="H290" s="27">
        <f t="shared" si="14"/>
        <v>7.7908599999999995</v>
      </c>
      <c r="I290" s="28">
        <f t="shared" si="12"/>
        <v>3.1176623376623407E-2</v>
      </c>
      <c r="J290" s="30">
        <f t="shared" si="13"/>
        <v>124.99999999999997</v>
      </c>
    </row>
    <row r="291" spans="2:10" x14ac:dyDescent="0.3">
      <c r="B291" s="22">
        <v>3</v>
      </c>
      <c r="C291" s="22">
        <v>3</v>
      </c>
      <c r="D291" s="22">
        <v>1</v>
      </c>
      <c r="E291" s="35">
        <v>4.3975100000000003E-2</v>
      </c>
      <c r="F291" s="35">
        <v>1.98359</v>
      </c>
      <c r="G291" s="33">
        <v>2</v>
      </c>
      <c r="H291" s="27">
        <f t="shared" si="14"/>
        <v>4.3975100000000005</v>
      </c>
      <c r="I291" s="28">
        <f t="shared" si="12"/>
        <v>2.5760909090909116E-2</v>
      </c>
      <c r="J291" s="30">
        <f t="shared" si="13"/>
        <v>49.999999999999993</v>
      </c>
    </row>
    <row r="292" spans="2:10" x14ac:dyDescent="0.3">
      <c r="B292" s="22">
        <v>3</v>
      </c>
      <c r="C292" s="22">
        <v>3</v>
      </c>
      <c r="D292" s="22">
        <v>2</v>
      </c>
      <c r="E292" s="35">
        <v>0.291551</v>
      </c>
      <c r="F292" s="35">
        <v>5.5076099999999997</v>
      </c>
      <c r="G292" s="33">
        <v>0</v>
      </c>
      <c r="H292" s="27">
        <f t="shared" si="14"/>
        <v>29.155100000000001</v>
      </c>
      <c r="I292" s="28">
        <f t="shared" si="12"/>
        <v>7.1527402597402659E-2</v>
      </c>
      <c r="J292" s="30">
        <f t="shared" si="13"/>
        <v>0</v>
      </c>
    </row>
    <row r="293" spans="2:10" x14ac:dyDescent="0.3">
      <c r="B293" s="22">
        <v>3</v>
      </c>
      <c r="C293" s="22">
        <v>3</v>
      </c>
      <c r="D293" s="22">
        <v>3</v>
      </c>
      <c r="E293" s="35">
        <v>0.23822699999999999</v>
      </c>
      <c r="F293" s="35">
        <v>4.5902900000000004</v>
      </c>
      <c r="G293" s="33">
        <v>6</v>
      </c>
      <c r="H293" s="27">
        <f t="shared" si="14"/>
        <v>23.822700000000001</v>
      </c>
      <c r="I293" s="28">
        <f t="shared" si="12"/>
        <v>5.9614155844155907E-2</v>
      </c>
      <c r="J293" s="30">
        <f t="shared" si="13"/>
        <v>149.99999999999997</v>
      </c>
    </row>
    <row r="294" spans="2:10" x14ac:dyDescent="0.3">
      <c r="B294" s="22">
        <v>3</v>
      </c>
      <c r="C294" s="22">
        <v>3</v>
      </c>
      <c r="D294" s="22">
        <v>4</v>
      </c>
      <c r="E294" s="35">
        <v>0.384349</v>
      </c>
      <c r="F294" s="35">
        <v>2.47831</v>
      </c>
      <c r="G294" s="33">
        <v>15</v>
      </c>
      <c r="H294" s="27">
        <f t="shared" si="14"/>
        <v>38.434899999999999</v>
      </c>
      <c r="I294" s="28">
        <f t="shared" si="12"/>
        <v>3.218584415584419E-2</v>
      </c>
      <c r="J294" s="30">
        <f t="shared" si="13"/>
        <v>374.99999999999994</v>
      </c>
    </row>
    <row r="295" spans="2:10" x14ac:dyDescent="0.3">
      <c r="B295" s="22">
        <v>3</v>
      </c>
      <c r="C295" s="22">
        <v>3</v>
      </c>
      <c r="D295" s="22">
        <v>5</v>
      </c>
      <c r="E295" s="35">
        <v>0.47229900000000002</v>
      </c>
      <c r="F295" s="35">
        <v>4.2962199999999999</v>
      </c>
      <c r="G295" s="33">
        <v>10</v>
      </c>
      <c r="H295" s="27">
        <f t="shared" si="14"/>
        <v>47.229900000000001</v>
      </c>
      <c r="I295" s="28">
        <f t="shared" si="12"/>
        <v>5.5795064935064989E-2</v>
      </c>
      <c r="J295" s="30">
        <f t="shared" si="13"/>
        <v>249.99999999999994</v>
      </c>
    </row>
    <row r="296" spans="2:10" x14ac:dyDescent="0.3">
      <c r="B296" s="22">
        <v>3</v>
      </c>
      <c r="C296" s="22">
        <v>3</v>
      </c>
      <c r="D296" s="22">
        <v>6</v>
      </c>
      <c r="E296" s="35">
        <v>7.3926599999999995E-2</v>
      </c>
      <c r="F296" s="35">
        <v>2.52582</v>
      </c>
      <c r="G296" s="33">
        <v>12</v>
      </c>
      <c r="H296" s="27">
        <f t="shared" si="14"/>
        <v>7.3926599999999993</v>
      </c>
      <c r="I296" s="28">
        <f t="shared" si="12"/>
        <v>3.2802857142857175E-2</v>
      </c>
      <c r="J296" s="30">
        <f t="shared" si="13"/>
        <v>299.99999999999994</v>
      </c>
    </row>
    <row r="297" spans="2:10" x14ac:dyDescent="0.3">
      <c r="B297" s="22">
        <v>3</v>
      </c>
      <c r="C297" s="22">
        <v>3</v>
      </c>
      <c r="D297" s="22">
        <v>7</v>
      </c>
      <c r="E297" s="35">
        <v>5.3150999999999997E-2</v>
      </c>
      <c r="F297" s="35">
        <v>2.8166699999999998</v>
      </c>
      <c r="G297" s="33">
        <v>3</v>
      </c>
      <c r="H297" s="27">
        <f t="shared" si="14"/>
        <v>5.3150999999999993</v>
      </c>
      <c r="I297" s="28">
        <f t="shared" si="12"/>
        <v>3.6580129870129902E-2</v>
      </c>
      <c r="J297" s="30">
        <f t="shared" si="13"/>
        <v>74.999999999999986</v>
      </c>
    </row>
    <row r="298" spans="2:10" x14ac:dyDescent="0.3">
      <c r="B298" s="22">
        <v>3</v>
      </c>
      <c r="C298" s="22">
        <v>3</v>
      </c>
      <c r="D298" s="22">
        <v>8</v>
      </c>
      <c r="E298" s="35">
        <v>0.37517299999999998</v>
      </c>
      <c r="F298" s="35">
        <v>5.1067799999999997</v>
      </c>
      <c r="G298" s="33">
        <v>14</v>
      </c>
      <c r="H298" s="27">
        <f t="shared" si="14"/>
        <v>37.517299999999999</v>
      </c>
      <c r="I298" s="28">
        <f t="shared" si="12"/>
        <v>6.6321818181818246E-2</v>
      </c>
      <c r="J298" s="30">
        <f t="shared" si="13"/>
        <v>349.99999999999994</v>
      </c>
    </row>
    <row r="299" spans="2:10" x14ac:dyDescent="0.3">
      <c r="B299" s="22">
        <v>3</v>
      </c>
      <c r="C299" s="22">
        <v>3</v>
      </c>
      <c r="D299" s="22">
        <v>9</v>
      </c>
      <c r="E299" s="35">
        <v>0.48268699999999998</v>
      </c>
      <c r="F299" s="35">
        <v>5.9391299999999996</v>
      </c>
      <c r="G299" s="33">
        <v>5</v>
      </c>
      <c r="H299" s="27">
        <f t="shared" si="14"/>
        <v>48.268699999999995</v>
      </c>
      <c r="I299" s="28">
        <f t="shared" si="12"/>
        <v>7.7131558441558515E-2</v>
      </c>
      <c r="J299" s="30">
        <f t="shared" si="13"/>
        <v>124.99999999999997</v>
      </c>
    </row>
    <row r="300" spans="2:10" x14ac:dyDescent="0.3">
      <c r="B300" s="22">
        <v>3</v>
      </c>
      <c r="C300" s="22">
        <v>3</v>
      </c>
      <c r="D300" s="22">
        <v>10</v>
      </c>
      <c r="E300" s="35">
        <v>0.48615000000000003</v>
      </c>
      <c r="F300" s="35">
        <v>6.8857900000000001</v>
      </c>
      <c r="G300" s="33">
        <v>11</v>
      </c>
      <c r="H300" s="27">
        <f t="shared" si="14"/>
        <v>48.615000000000002</v>
      </c>
      <c r="I300" s="28">
        <f t="shared" si="12"/>
        <v>8.9425844155844245E-2</v>
      </c>
      <c r="J300" s="30">
        <f t="shared" si="13"/>
        <v>274.99999999999994</v>
      </c>
    </row>
    <row r="301" spans="2:10" x14ac:dyDescent="0.3">
      <c r="B301" s="22">
        <v>3</v>
      </c>
      <c r="C301" s="22">
        <v>3</v>
      </c>
      <c r="D301" s="22">
        <v>11</v>
      </c>
      <c r="E301" s="35">
        <v>0.63729199999999997</v>
      </c>
      <c r="F301" s="35">
        <v>3.5642399999999999</v>
      </c>
      <c r="G301" s="33">
        <v>32</v>
      </c>
      <c r="H301" s="27">
        <f t="shared" si="14"/>
        <v>63.729199999999999</v>
      </c>
      <c r="I301" s="28">
        <f t="shared" si="12"/>
        <v>4.6288831168831215E-2</v>
      </c>
      <c r="J301" s="30">
        <f t="shared" si="13"/>
        <v>799.99999999999989</v>
      </c>
    </row>
    <row r="302" spans="2:10" x14ac:dyDescent="0.3">
      <c r="B302" s="22">
        <v>3</v>
      </c>
      <c r="C302" s="22">
        <v>3</v>
      </c>
      <c r="D302" s="22">
        <v>12</v>
      </c>
      <c r="E302" s="35">
        <v>0.35387800000000003</v>
      </c>
      <c r="F302" s="35">
        <v>3.7128899999999998</v>
      </c>
      <c r="G302" s="33">
        <v>20</v>
      </c>
      <c r="H302" s="27">
        <f t="shared" si="14"/>
        <v>35.387800000000006</v>
      </c>
      <c r="I302" s="28">
        <f t="shared" si="12"/>
        <v>4.8219350649350692E-2</v>
      </c>
      <c r="J302" s="30">
        <f t="shared" si="13"/>
        <v>499.99999999999989</v>
      </c>
    </row>
    <row r="303" spans="2:10" x14ac:dyDescent="0.3">
      <c r="B303" s="22">
        <v>3</v>
      </c>
      <c r="C303" s="22">
        <v>3</v>
      </c>
      <c r="D303" s="22">
        <v>13</v>
      </c>
      <c r="E303" s="35">
        <v>0.18403700000000001</v>
      </c>
      <c r="F303" s="35">
        <v>5.4710299999999998</v>
      </c>
      <c r="G303" s="33">
        <v>6</v>
      </c>
      <c r="H303" s="27">
        <f t="shared" si="14"/>
        <v>18.403700000000001</v>
      </c>
      <c r="I303" s="28">
        <f t="shared" si="12"/>
        <v>7.1052337662337733E-2</v>
      </c>
      <c r="J303" s="30">
        <f t="shared" si="13"/>
        <v>149.99999999999997</v>
      </c>
    </row>
    <row r="304" spans="2:10" x14ac:dyDescent="0.3">
      <c r="B304" s="22">
        <v>3</v>
      </c>
      <c r="C304" s="22">
        <v>3</v>
      </c>
      <c r="D304" s="22">
        <v>14</v>
      </c>
      <c r="E304" s="35">
        <v>1.0907200000000001E-2</v>
      </c>
      <c r="F304" s="35">
        <v>0.71509199999999995</v>
      </c>
      <c r="G304" s="33">
        <v>9</v>
      </c>
      <c r="H304" s="27">
        <f t="shared" si="14"/>
        <v>1.0907200000000001</v>
      </c>
      <c r="I304" s="28">
        <f t="shared" si="12"/>
        <v>9.2869090909090991E-3</v>
      </c>
      <c r="J304" s="30">
        <f t="shared" si="13"/>
        <v>224.99999999999994</v>
      </c>
    </row>
    <row r="305" spans="2:10" x14ac:dyDescent="0.3">
      <c r="B305" s="22">
        <v>3</v>
      </c>
      <c r="C305" s="22">
        <v>3</v>
      </c>
      <c r="D305" s="22">
        <v>15</v>
      </c>
      <c r="E305" s="35">
        <v>0.17624699999999999</v>
      </c>
      <c r="F305" s="35">
        <v>5.5117799999999999</v>
      </c>
      <c r="G305" s="33">
        <v>13</v>
      </c>
      <c r="H305" s="27">
        <f t="shared" si="14"/>
        <v>17.624699999999997</v>
      </c>
      <c r="I305" s="28">
        <f t="shared" si="12"/>
        <v>7.1581558441558515E-2</v>
      </c>
      <c r="J305" s="30">
        <f t="shared" si="13"/>
        <v>324.99999999999994</v>
      </c>
    </row>
    <row r="306" spans="2:10" x14ac:dyDescent="0.3">
      <c r="B306" s="22">
        <v>3</v>
      </c>
      <c r="C306" s="22">
        <v>3</v>
      </c>
      <c r="D306" s="22">
        <v>16</v>
      </c>
      <c r="E306" s="35">
        <v>0.51783199999999996</v>
      </c>
      <c r="F306" s="35">
        <v>4.7629000000000001</v>
      </c>
      <c r="G306" s="33">
        <v>6</v>
      </c>
      <c r="H306" s="27">
        <f t="shared" si="14"/>
        <v>51.783199999999994</v>
      </c>
      <c r="I306" s="28">
        <f t="shared" si="12"/>
        <v>6.185584415584422E-2</v>
      </c>
      <c r="J306" s="30">
        <f t="shared" si="13"/>
        <v>149.99999999999997</v>
      </c>
    </row>
    <row r="307" spans="2:10" x14ac:dyDescent="0.3">
      <c r="B307" s="22">
        <v>3</v>
      </c>
      <c r="C307" s="22">
        <v>3</v>
      </c>
      <c r="D307" s="22">
        <v>17</v>
      </c>
      <c r="E307" s="35">
        <v>0.321849</v>
      </c>
      <c r="F307" s="35">
        <v>8.4729700000000001</v>
      </c>
      <c r="G307" s="33">
        <v>13</v>
      </c>
      <c r="H307" s="27">
        <f t="shared" si="14"/>
        <v>32.184899999999999</v>
      </c>
      <c r="I307" s="28">
        <f t="shared" si="12"/>
        <v>0.11003857142857154</v>
      </c>
      <c r="J307" s="30">
        <f t="shared" si="13"/>
        <v>324.99999999999994</v>
      </c>
    </row>
    <row r="308" spans="2:10" x14ac:dyDescent="0.3">
      <c r="B308" s="22">
        <v>3</v>
      </c>
      <c r="C308" s="22">
        <v>3</v>
      </c>
      <c r="D308" s="22">
        <v>18</v>
      </c>
      <c r="E308" s="35">
        <v>0.16101099999999999</v>
      </c>
      <c r="F308" s="35">
        <v>7.3289499999999999</v>
      </c>
      <c r="G308" s="33">
        <v>17</v>
      </c>
      <c r="H308" s="27">
        <f t="shared" si="14"/>
        <v>16.101099999999999</v>
      </c>
      <c r="I308" s="28">
        <f t="shared" si="12"/>
        <v>9.5181168831168922E-2</v>
      </c>
      <c r="J308" s="30">
        <f t="shared" si="13"/>
        <v>424.99999999999994</v>
      </c>
    </row>
    <row r="309" spans="2:10" x14ac:dyDescent="0.3">
      <c r="B309" s="22">
        <v>3</v>
      </c>
      <c r="C309" s="22">
        <v>3</v>
      </c>
      <c r="D309" s="22">
        <v>19</v>
      </c>
      <c r="E309" s="35">
        <v>0.29691800000000002</v>
      </c>
      <c r="F309" s="35">
        <v>6.2941200000000004</v>
      </c>
      <c r="G309" s="33">
        <v>7</v>
      </c>
      <c r="H309" s="27">
        <f t="shared" si="14"/>
        <v>29.691800000000001</v>
      </c>
      <c r="I309" s="28">
        <f t="shared" si="12"/>
        <v>8.1741818181818263E-2</v>
      </c>
      <c r="J309" s="30">
        <f t="shared" si="13"/>
        <v>174.99999999999997</v>
      </c>
    </row>
    <row r="310" spans="2:10" x14ac:dyDescent="0.3">
      <c r="B310" s="22">
        <v>3</v>
      </c>
      <c r="C310" s="22">
        <v>3</v>
      </c>
      <c r="D310" s="22">
        <v>20</v>
      </c>
      <c r="E310" s="35">
        <v>3.1856000000000002E-2</v>
      </c>
      <c r="F310" s="35">
        <v>1.22668</v>
      </c>
      <c r="G310" s="33">
        <v>27</v>
      </c>
      <c r="H310" s="27">
        <f t="shared" si="14"/>
        <v>3.1856000000000004</v>
      </c>
      <c r="I310" s="28">
        <f t="shared" si="12"/>
        <v>1.5930909090909107E-2</v>
      </c>
      <c r="J310" s="30">
        <f t="shared" si="13"/>
        <v>674.99999999999989</v>
      </c>
    </row>
    <row r="311" spans="2:10" x14ac:dyDescent="0.3">
      <c r="B311" s="22">
        <v>3</v>
      </c>
      <c r="C311" s="22">
        <v>3</v>
      </c>
      <c r="D311" s="22">
        <v>21</v>
      </c>
      <c r="E311" s="35">
        <v>0.175035</v>
      </c>
      <c r="F311" s="35">
        <v>3.1196999999999999</v>
      </c>
      <c r="G311" s="33">
        <v>24</v>
      </c>
      <c r="H311" s="27">
        <f t="shared" si="14"/>
        <v>17.503499999999999</v>
      </c>
      <c r="I311" s="28">
        <f t="shared" si="12"/>
        <v>4.0515584415584456E-2</v>
      </c>
      <c r="J311" s="30">
        <f t="shared" si="13"/>
        <v>599.99999999999989</v>
      </c>
    </row>
    <row r="312" spans="2:10" x14ac:dyDescent="0.3">
      <c r="B312" s="22">
        <v>3</v>
      </c>
      <c r="C312" s="22">
        <v>3</v>
      </c>
      <c r="D312" s="22">
        <v>22</v>
      </c>
      <c r="E312" s="35">
        <v>0.141621</v>
      </c>
      <c r="F312" s="35">
        <v>1.80142</v>
      </c>
      <c r="G312" s="33">
        <v>10</v>
      </c>
      <c r="H312" s="27">
        <f t="shared" si="14"/>
        <v>14.162099999999999</v>
      </c>
      <c r="I312" s="28">
        <f t="shared" si="12"/>
        <v>2.339506493506496E-2</v>
      </c>
      <c r="J312" s="30">
        <f t="shared" si="13"/>
        <v>249.99999999999994</v>
      </c>
    </row>
    <row r="313" spans="2:10" x14ac:dyDescent="0.3">
      <c r="B313" s="22">
        <v>3</v>
      </c>
      <c r="C313" s="22">
        <v>3</v>
      </c>
      <c r="D313" s="22">
        <v>23</v>
      </c>
      <c r="E313" s="35">
        <v>0.13400300000000001</v>
      </c>
      <c r="F313" s="35">
        <v>5.48109</v>
      </c>
      <c r="G313" s="33">
        <v>16</v>
      </c>
      <c r="H313" s="27">
        <f t="shared" si="14"/>
        <v>13.400300000000001</v>
      </c>
      <c r="I313" s="28">
        <f t="shared" si="12"/>
        <v>7.1182987012987087E-2</v>
      </c>
      <c r="J313" s="30">
        <f t="shared" si="13"/>
        <v>399.99999999999994</v>
      </c>
    </row>
    <row r="314" spans="2:10" x14ac:dyDescent="0.3">
      <c r="B314" s="22">
        <v>3</v>
      </c>
      <c r="C314" s="22">
        <v>3</v>
      </c>
      <c r="D314" s="22">
        <v>24</v>
      </c>
      <c r="E314" s="35">
        <v>0.334314</v>
      </c>
      <c r="F314" s="35">
        <v>6.4555300000000004</v>
      </c>
      <c r="G314" s="33">
        <v>14</v>
      </c>
      <c r="H314" s="27">
        <f t="shared" si="14"/>
        <v>33.431399999999996</v>
      </c>
      <c r="I314" s="28">
        <f t="shared" si="12"/>
        <v>8.3838051948052036E-2</v>
      </c>
      <c r="J314" s="30">
        <f t="shared" si="13"/>
        <v>349.99999999999994</v>
      </c>
    </row>
    <row r="315" spans="2:10" x14ac:dyDescent="0.3">
      <c r="B315" s="22">
        <v>3</v>
      </c>
      <c r="C315" s="22">
        <v>3</v>
      </c>
      <c r="D315" s="22">
        <v>25</v>
      </c>
      <c r="E315" s="35">
        <v>0.104051</v>
      </c>
      <c r="F315" s="35">
        <v>4.7198000000000002</v>
      </c>
      <c r="G315" s="33">
        <v>11</v>
      </c>
      <c r="H315" s="27">
        <f t="shared" si="14"/>
        <v>10.405100000000001</v>
      </c>
      <c r="I315" s="28">
        <f t="shared" si="12"/>
        <v>6.1296103896103959E-2</v>
      </c>
      <c r="J315" s="30">
        <f t="shared" si="13"/>
        <v>274.99999999999994</v>
      </c>
    </row>
    <row r="316" spans="2:10" x14ac:dyDescent="0.3">
      <c r="B316" s="22">
        <v>3</v>
      </c>
      <c r="C316" s="22">
        <v>3</v>
      </c>
      <c r="D316" s="22">
        <v>26</v>
      </c>
      <c r="E316" s="35">
        <v>0.193906</v>
      </c>
      <c r="F316" s="35">
        <v>5.9931599999999996</v>
      </c>
      <c r="G316" s="33">
        <v>14</v>
      </c>
      <c r="H316" s="27">
        <f t="shared" si="14"/>
        <v>19.390599999999999</v>
      </c>
      <c r="I316" s="28">
        <f t="shared" si="12"/>
        <v>7.7833246753246821E-2</v>
      </c>
      <c r="J316" s="30">
        <f t="shared" si="13"/>
        <v>349.99999999999994</v>
      </c>
    </row>
    <row r="317" spans="2:10" x14ac:dyDescent="0.3">
      <c r="B317" s="22">
        <v>3</v>
      </c>
      <c r="C317" s="22">
        <v>3</v>
      </c>
      <c r="D317" s="22">
        <v>27</v>
      </c>
      <c r="E317" s="35">
        <v>0.213643</v>
      </c>
      <c r="F317" s="35">
        <v>5.5869</v>
      </c>
      <c r="G317" s="33">
        <v>8</v>
      </c>
      <c r="H317" s="27">
        <f t="shared" si="14"/>
        <v>21.3643</v>
      </c>
      <c r="I317" s="28">
        <f t="shared" si="12"/>
        <v>7.2557142857142931E-2</v>
      </c>
      <c r="J317" s="30">
        <f t="shared" si="13"/>
        <v>199.99999999999997</v>
      </c>
    </row>
    <row r="318" spans="2:10" x14ac:dyDescent="0.3">
      <c r="B318" s="22">
        <v>3</v>
      </c>
      <c r="C318" s="22">
        <v>3</v>
      </c>
      <c r="D318" s="22">
        <v>28</v>
      </c>
      <c r="E318" s="35">
        <v>0</v>
      </c>
      <c r="F318" s="35">
        <v>0</v>
      </c>
      <c r="G318" s="33">
        <v>0</v>
      </c>
      <c r="H318" s="27">
        <f t="shared" si="14"/>
        <v>0</v>
      </c>
      <c r="I318" s="28">
        <f t="shared" si="12"/>
        <v>0</v>
      </c>
      <c r="J318" s="30">
        <f t="shared" si="13"/>
        <v>0</v>
      </c>
    </row>
    <row r="319" spans="2:10" x14ac:dyDescent="0.3">
      <c r="B319" s="22">
        <v>3</v>
      </c>
      <c r="C319" s="22">
        <v>3</v>
      </c>
      <c r="D319" s="22">
        <v>29</v>
      </c>
      <c r="E319" s="35">
        <v>5.2631600000000001E-2</v>
      </c>
      <c r="F319" s="35">
        <v>3.0208699999999999</v>
      </c>
      <c r="G319" s="33">
        <v>37</v>
      </c>
      <c r="H319" s="27">
        <f t="shared" si="14"/>
        <v>5.2631600000000001</v>
      </c>
      <c r="I319" s="28">
        <f t="shared" si="12"/>
        <v>3.923207792207796E-2</v>
      </c>
      <c r="J319" s="30">
        <f t="shared" si="13"/>
        <v>924.99999999999977</v>
      </c>
    </row>
    <row r="320" spans="2:10" x14ac:dyDescent="0.3">
      <c r="B320" s="22">
        <v>3</v>
      </c>
      <c r="C320" s="22">
        <v>3</v>
      </c>
      <c r="D320" s="22">
        <v>30</v>
      </c>
      <c r="E320" s="35">
        <v>0.12015199999999999</v>
      </c>
      <c r="F320" s="35">
        <v>4.2692500000000004</v>
      </c>
      <c r="G320" s="33">
        <v>12</v>
      </c>
      <c r="H320" s="27">
        <f t="shared" si="14"/>
        <v>12.0152</v>
      </c>
      <c r="I320" s="28">
        <f t="shared" si="12"/>
        <v>5.5444805194805255E-2</v>
      </c>
      <c r="J320" s="30">
        <f t="shared" si="13"/>
        <v>299.99999999999994</v>
      </c>
    </row>
    <row r="321" spans="1:10" x14ac:dyDescent="0.3">
      <c r="B321" s="22">
        <v>3</v>
      </c>
      <c r="C321" s="22">
        <v>3</v>
      </c>
      <c r="D321" s="22">
        <v>31</v>
      </c>
      <c r="E321" s="35">
        <v>0.13971600000000001</v>
      </c>
      <c r="F321" s="35">
        <v>3.7779600000000002</v>
      </c>
      <c r="G321" s="33">
        <v>0</v>
      </c>
      <c r="H321" s="27">
        <f t="shared" si="14"/>
        <v>13.9716</v>
      </c>
      <c r="I321" s="28">
        <f t="shared" si="12"/>
        <v>4.9064415584415634E-2</v>
      </c>
      <c r="J321" s="30">
        <f t="shared" si="13"/>
        <v>0</v>
      </c>
    </row>
    <row r="322" spans="1:10" x14ac:dyDescent="0.3">
      <c r="B322" s="22">
        <v>3</v>
      </c>
      <c r="C322" s="22">
        <v>3</v>
      </c>
      <c r="D322" s="22">
        <v>32</v>
      </c>
      <c r="E322" s="35">
        <v>6.2326899999999998E-2</v>
      </c>
      <c r="F322" s="35">
        <v>3.0021300000000002</v>
      </c>
      <c r="G322" s="33">
        <v>3</v>
      </c>
      <c r="H322" s="27">
        <f t="shared" si="14"/>
        <v>6.2326899999999998</v>
      </c>
      <c r="I322" s="28">
        <f t="shared" si="12"/>
        <v>3.8988701298701342E-2</v>
      </c>
      <c r="J322" s="30">
        <f t="shared" si="13"/>
        <v>74.999999999999986</v>
      </c>
    </row>
    <row r="323" spans="1:10" x14ac:dyDescent="0.3">
      <c r="B323" s="22">
        <v>3</v>
      </c>
      <c r="C323" s="22">
        <v>3</v>
      </c>
      <c r="D323" s="22">
        <v>33</v>
      </c>
      <c r="E323" s="35">
        <v>0.47835899999999998</v>
      </c>
      <c r="F323" s="35">
        <v>5.9382799999999998</v>
      </c>
      <c r="G323" s="33">
        <v>36</v>
      </c>
      <c r="H323" s="27">
        <f t="shared" si="14"/>
        <v>47.835899999999995</v>
      </c>
      <c r="I323" s="28">
        <f t="shared" si="12"/>
        <v>7.7120519480519553E-2</v>
      </c>
      <c r="J323" s="30">
        <f t="shared" si="13"/>
        <v>899.99999999999977</v>
      </c>
    </row>
    <row r="324" spans="1:10" x14ac:dyDescent="0.3">
      <c r="B324" s="22">
        <v>3</v>
      </c>
      <c r="C324" s="22">
        <v>3</v>
      </c>
      <c r="D324" s="22">
        <v>34</v>
      </c>
      <c r="E324" s="35">
        <v>0.63071299999999997</v>
      </c>
      <c r="F324" s="35">
        <v>2.4238599999999999</v>
      </c>
      <c r="G324" s="33">
        <v>11</v>
      </c>
      <c r="H324" s="27">
        <f t="shared" ref="H324:H326" si="15">E324*100</f>
        <v>63.071299999999994</v>
      </c>
      <c r="I324" s="28">
        <f t="shared" si="12"/>
        <v>3.1478701298701332E-2</v>
      </c>
      <c r="J324" s="30">
        <f t="shared" si="13"/>
        <v>274.99999999999994</v>
      </c>
    </row>
    <row r="325" spans="1:10" x14ac:dyDescent="0.3">
      <c r="B325" s="22">
        <v>3</v>
      </c>
      <c r="C325" s="22">
        <v>3</v>
      </c>
      <c r="D325" s="22">
        <v>35</v>
      </c>
      <c r="E325" s="35">
        <v>0.30176599999999998</v>
      </c>
      <c r="F325" s="35">
        <v>4.5403500000000001</v>
      </c>
      <c r="G325" s="33">
        <v>9</v>
      </c>
      <c r="H325" s="27">
        <f t="shared" si="15"/>
        <v>30.176599999999997</v>
      </c>
      <c r="I325" s="28">
        <f t="shared" si="12"/>
        <v>5.8965584415584478E-2</v>
      </c>
      <c r="J325" s="30">
        <f t="shared" si="13"/>
        <v>224.99999999999994</v>
      </c>
    </row>
    <row r="326" spans="1:10" x14ac:dyDescent="0.3">
      <c r="B326" s="22">
        <v>3</v>
      </c>
      <c r="C326" s="22">
        <v>3</v>
      </c>
      <c r="D326" s="22">
        <v>36</v>
      </c>
      <c r="E326" s="35">
        <v>3.4452900000000002E-2</v>
      </c>
      <c r="F326" s="35">
        <v>1.7327300000000001</v>
      </c>
      <c r="G326" s="33">
        <v>5</v>
      </c>
      <c r="H326" s="27">
        <f t="shared" si="15"/>
        <v>3.44529</v>
      </c>
      <c r="I326" s="28">
        <f t="shared" si="12"/>
        <v>2.2502987012987037E-2</v>
      </c>
      <c r="J326" s="30">
        <f t="shared" si="13"/>
        <v>124.99999999999997</v>
      </c>
    </row>
    <row r="327" spans="1:10" x14ac:dyDescent="0.3">
      <c r="E327" s="15"/>
      <c r="F327" s="15"/>
      <c r="G327" s="15"/>
    </row>
    <row r="328" spans="1:10" s="1" customFormat="1" x14ac:dyDescent="0.3">
      <c r="A328" s="13"/>
      <c r="B328" s="13"/>
      <c r="C328" s="13"/>
      <c r="D328" s="13"/>
      <c r="E328" s="5"/>
      <c r="F328" s="5"/>
      <c r="H328" s="38"/>
      <c r="I328" s="39"/>
      <c r="J328" s="38"/>
    </row>
    <row r="329" spans="1:10" s="1" customFormat="1" x14ac:dyDescent="0.3">
      <c r="A329" s="13"/>
      <c r="B329" s="13"/>
      <c r="C329" s="13"/>
      <c r="D329" s="13"/>
      <c r="E329" s="5"/>
      <c r="F329" s="5"/>
      <c r="H329" s="38"/>
      <c r="I329" s="39"/>
      <c r="J329" s="38"/>
    </row>
    <row r="330" spans="1:10" x14ac:dyDescent="0.3">
      <c r="A330" s="12"/>
      <c r="B330" s="12"/>
      <c r="C330" s="12"/>
      <c r="D330" s="12"/>
      <c r="E330" s="5"/>
      <c r="F330" s="5"/>
      <c r="G330" s="5"/>
      <c r="H330" s="3"/>
    </row>
    <row r="331" spans="1:10" x14ac:dyDescent="0.3">
      <c r="A331" s="12"/>
      <c r="B331" s="12"/>
      <c r="C331" s="13"/>
      <c r="D331" s="12"/>
      <c r="E331" s="6"/>
      <c r="F331" s="7"/>
      <c r="G331" s="7"/>
      <c r="H331" s="8"/>
    </row>
    <row r="332" spans="1:10" x14ac:dyDescent="0.3">
      <c r="A332" s="12"/>
      <c r="B332" s="12"/>
      <c r="C332" s="13"/>
      <c r="D332" s="12"/>
      <c r="E332" s="6"/>
      <c r="F332" s="7"/>
      <c r="G332" s="7"/>
      <c r="H332" s="8"/>
    </row>
    <row r="333" spans="1:10" x14ac:dyDescent="0.3">
      <c r="A333" s="12"/>
      <c r="B333" s="12"/>
      <c r="C333" s="12"/>
      <c r="D333" s="12"/>
      <c r="E333" s="16"/>
      <c r="F333" s="16"/>
      <c r="G333" s="16"/>
      <c r="H333" s="3"/>
    </row>
    <row r="334" spans="1:10" x14ac:dyDescent="0.3">
      <c r="A334" s="12"/>
      <c r="B334" s="12"/>
      <c r="C334" s="14"/>
      <c r="D334" s="12"/>
      <c r="E334" s="7"/>
      <c r="F334" s="7"/>
      <c r="G334" s="7"/>
      <c r="H334" s="10"/>
    </row>
    <row r="335" spans="1:10" x14ac:dyDescent="0.3">
      <c r="A335" s="12"/>
      <c r="B335" s="12"/>
      <c r="C335" s="14"/>
      <c r="D335" s="12"/>
      <c r="E335" s="7"/>
      <c r="F335" s="7"/>
      <c r="G335" s="7"/>
      <c r="H335" s="10"/>
    </row>
    <row r="336" spans="1:10" x14ac:dyDescent="0.3">
      <c r="A336" s="12"/>
      <c r="B336" s="12"/>
      <c r="C336" s="14"/>
      <c r="D336" s="12"/>
      <c r="E336" s="7"/>
      <c r="F336" s="7"/>
      <c r="G336" s="7"/>
      <c r="H336" s="10"/>
    </row>
    <row r="337" spans="1:8" x14ac:dyDescent="0.3">
      <c r="A337" s="12"/>
      <c r="B337" s="12"/>
      <c r="C337" s="12"/>
      <c r="D337" s="12"/>
      <c r="E337" s="16"/>
      <c r="F337" s="16"/>
      <c r="G337" s="16"/>
    </row>
    <row r="338" spans="1:8" x14ac:dyDescent="0.3">
      <c r="A338" s="12"/>
      <c r="B338" s="14"/>
      <c r="C338" s="12"/>
      <c r="D338" s="12"/>
      <c r="E338" s="7"/>
      <c r="F338" s="7"/>
      <c r="G338" s="7"/>
      <c r="H338" s="11"/>
    </row>
    <row r="339" spans="1:8" x14ac:dyDescent="0.3">
      <c r="A339" s="12"/>
      <c r="B339" s="14"/>
      <c r="C339" s="12"/>
      <c r="D339" s="12"/>
      <c r="E339" s="7"/>
      <c r="F339" s="7"/>
      <c r="G339" s="7"/>
      <c r="H339" s="11"/>
    </row>
    <row r="340" spans="1:8" x14ac:dyDescent="0.3">
      <c r="A340" s="12"/>
      <c r="B340" s="14"/>
      <c r="C340" s="12"/>
      <c r="D340" s="12"/>
      <c r="E340" s="7"/>
      <c r="F340" s="7"/>
      <c r="G340" s="7"/>
      <c r="H340" s="11"/>
    </row>
    <row r="341" spans="1:8" x14ac:dyDescent="0.3">
      <c r="A341" s="12"/>
      <c r="B341" s="14"/>
      <c r="C341" s="12"/>
      <c r="D341" s="12"/>
      <c r="E341" s="7"/>
      <c r="F341" s="7"/>
      <c r="G341" s="7"/>
      <c r="H341" s="11"/>
    </row>
    <row r="342" spans="1:8" x14ac:dyDescent="0.3">
      <c r="A342" s="12"/>
      <c r="B342" s="14"/>
      <c r="C342" s="12"/>
      <c r="D342" s="12"/>
      <c r="E342" s="7"/>
      <c r="F342" s="7"/>
      <c r="G342" s="7"/>
      <c r="H342" s="11"/>
    </row>
    <row r="343" spans="1:8" x14ac:dyDescent="0.3">
      <c r="A343" s="12"/>
      <c r="B343" s="14"/>
      <c r="C343" s="12"/>
      <c r="D343" s="12"/>
      <c r="E343" s="7"/>
      <c r="F343" s="7"/>
      <c r="G343" s="7"/>
      <c r="H343" s="11"/>
    </row>
    <row r="344" spans="1:8" x14ac:dyDescent="0.3">
      <c r="A344" s="12"/>
      <c r="B344" s="14"/>
      <c r="C344" s="12"/>
      <c r="D344" s="12"/>
      <c r="E344" s="7"/>
      <c r="F344" s="7"/>
      <c r="G344" s="7"/>
      <c r="H344" s="11"/>
    </row>
    <row r="345" spans="1:8" x14ac:dyDescent="0.3">
      <c r="A345" s="12"/>
      <c r="B345" s="14"/>
      <c r="C345" s="12"/>
      <c r="D345" s="12"/>
      <c r="E345" s="7"/>
      <c r="F345" s="7"/>
      <c r="G345" s="7"/>
      <c r="H345" s="11"/>
    </row>
    <row r="346" spans="1:8" x14ac:dyDescent="0.3">
      <c r="A346" s="12"/>
      <c r="B346" s="14"/>
      <c r="C346" s="12"/>
      <c r="D346" s="12"/>
      <c r="E346" s="7"/>
      <c r="F346" s="7"/>
      <c r="G346" s="7"/>
      <c r="H346" s="11"/>
    </row>
    <row r="347" spans="1:8" x14ac:dyDescent="0.3">
      <c r="A347" s="12"/>
      <c r="B347" s="12"/>
      <c r="C347" s="12"/>
      <c r="D347" s="12"/>
      <c r="E347" s="15"/>
      <c r="F347" s="15"/>
      <c r="G347" s="15"/>
    </row>
    <row r="348" spans="1:8" x14ac:dyDescent="0.3">
      <c r="A348" s="12"/>
      <c r="B348" s="12"/>
      <c r="C348" s="12"/>
      <c r="D348" s="12"/>
      <c r="E348" s="15"/>
      <c r="F348" s="15"/>
      <c r="G348" s="15"/>
    </row>
    <row r="349" spans="1:8" x14ac:dyDescent="0.3">
      <c r="A349" s="12"/>
      <c r="B349" s="12"/>
      <c r="C349" s="12"/>
      <c r="D349" s="12"/>
      <c r="E349" s="15"/>
      <c r="F349" s="15"/>
      <c r="G349" s="15"/>
    </row>
    <row r="350" spans="1:8" x14ac:dyDescent="0.3">
      <c r="A350" s="12"/>
      <c r="B350" s="12"/>
      <c r="C350" s="12"/>
      <c r="D350" s="12"/>
      <c r="E350" s="15"/>
      <c r="F350" s="15"/>
      <c r="G350" s="15"/>
    </row>
    <row r="351" spans="1:8" x14ac:dyDescent="0.3">
      <c r="A351" s="12"/>
      <c r="B351" s="12"/>
      <c r="C351" s="12"/>
      <c r="D351" s="12"/>
      <c r="E351" s="15"/>
      <c r="F351" s="15"/>
      <c r="G351" s="15"/>
    </row>
    <row r="352" spans="1:8" x14ac:dyDescent="0.3">
      <c r="A352" s="12"/>
      <c r="B352" s="12"/>
      <c r="C352" s="12"/>
      <c r="D352" s="12"/>
      <c r="E352" s="15"/>
      <c r="F352" s="15"/>
      <c r="G352" s="15"/>
    </row>
    <row r="353" spans="1:7" x14ac:dyDescent="0.3">
      <c r="A353" s="12"/>
      <c r="B353" s="12"/>
      <c r="C353" s="12"/>
      <c r="D353" s="12"/>
      <c r="E353" s="15"/>
      <c r="F353" s="15"/>
      <c r="G353" s="15"/>
    </row>
    <row r="354" spans="1:7" x14ac:dyDescent="0.3">
      <c r="A354" s="12"/>
      <c r="B354" s="12"/>
      <c r="C354" s="12"/>
      <c r="D354" s="12"/>
      <c r="E354" s="15"/>
      <c r="F354" s="15"/>
      <c r="G354" s="15"/>
    </row>
    <row r="355" spans="1:7" x14ac:dyDescent="0.3">
      <c r="A355" s="12"/>
      <c r="B355" s="12"/>
      <c r="C355" s="12"/>
      <c r="D355" s="12"/>
      <c r="E355" s="15"/>
      <c r="F355" s="15"/>
      <c r="G355" s="15"/>
    </row>
    <row r="356" spans="1:7" x14ac:dyDescent="0.3">
      <c r="A356" s="12"/>
      <c r="B356" s="12"/>
      <c r="C356" s="12"/>
      <c r="D356" s="12"/>
      <c r="E356" s="15"/>
      <c r="F356" s="15"/>
      <c r="G356" s="15"/>
    </row>
    <row r="357" spans="1:7" x14ac:dyDescent="0.3">
      <c r="A357" s="12"/>
      <c r="B357" s="12"/>
      <c r="C357" s="12"/>
      <c r="D357" s="12"/>
      <c r="E357" s="15"/>
      <c r="F357" s="15"/>
      <c r="G357" s="15"/>
    </row>
    <row r="358" spans="1:7" x14ac:dyDescent="0.3">
      <c r="A358" s="12"/>
      <c r="B358" s="12"/>
      <c r="C358" s="12"/>
      <c r="D358" s="12"/>
      <c r="E358" s="15"/>
      <c r="F358" s="15"/>
      <c r="G358" s="15"/>
    </row>
    <row r="359" spans="1:7" x14ac:dyDescent="0.3">
      <c r="A359" s="12"/>
      <c r="B359" s="12"/>
      <c r="C359" s="12"/>
      <c r="D359" s="12"/>
      <c r="E359" s="15"/>
      <c r="F359" s="15"/>
      <c r="G359" s="15"/>
    </row>
    <row r="360" spans="1:7" x14ac:dyDescent="0.3">
      <c r="A360" s="12"/>
      <c r="B360" s="12"/>
      <c r="C360" s="12"/>
      <c r="D360" s="12"/>
      <c r="E360" s="15"/>
      <c r="F360" s="15"/>
      <c r="G360" s="15"/>
    </row>
    <row r="361" spans="1:7" x14ac:dyDescent="0.3">
      <c r="A361" s="12"/>
      <c r="B361" s="12"/>
      <c r="C361" s="12"/>
      <c r="D361" s="12"/>
      <c r="E361" s="15"/>
      <c r="F361" s="15"/>
      <c r="G361" s="15"/>
    </row>
    <row r="362" spans="1:7" x14ac:dyDescent="0.3">
      <c r="A362" s="12"/>
      <c r="B362" s="12"/>
      <c r="C362" s="12"/>
      <c r="D362" s="12"/>
      <c r="E362" s="15"/>
      <c r="F362" s="15"/>
      <c r="G362" s="15"/>
    </row>
    <row r="363" spans="1:7" x14ac:dyDescent="0.3">
      <c r="A363" s="12"/>
      <c r="B363" s="12"/>
      <c r="C363" s="12"/>
      <c r="D363" s="12"/>
      <c r="E363" s="15"/>
      <c r="F363" s="15"/>
      <c r="G363" s="15"/>
    </row>
    <row r="364" spans="1:7" x14ac:dyDescent="0.3">
      <c r="A364" s="12"/>
      <c r="B364" s="12"/>
      <c r="C364" s="12"/>
      <c r="D364" s="12"/>
      <c r="E364" s="15"/>
      <c r="F364" s="15"/>
      <c r="G364" s="15"/>
    </row>
    <row r="365" spans="1:7" x14ac:dyDescent="0.3">
      <c r="A365" s="12"/>
      <c r="B365" s="12"/>
      <c r="C365" s="12"/>
      <c r="D365" s="12"/>
      <c r="E365" s="15"/>
      <c r="F365" s="15"/>
      <c r="G365" s="15"/>
    </row>
    <row r="366" spans="1:7" x14ac:dyDescent="0.3">
      <c r="A366" s="12"/>
      <c r="B366" s="12"/>
      <c r="C366" s="12"/>
      <c r="D366" s="12"/>
      <c r="E366" s="15"/>
      <c r="F366" s="15"/>
      <c r="G366" s="15"/>
    </row>
    <row r="367" spans="1:7" x14ac:dyDescent="0.3">
      <c r="A367" s="12"/>
      <c r="B367" s="12"/>
      <c r="C367" s="12"/>
      <c r="D367" s="12"/>
      <c r="E367" s="15"/>
      <c r="F367" s="15"/>
      <c r="G367" s="15"/>
    </row>
    <row r="368" spans="1:7" x14ac:dyDescent="0.3">
      <c r="A368" s="12"/>
      <c r="B368" s="12"/>
      <c r="C368" s="12"/>
      <c r="D368" s="12"/>
      <c r="E368" s="15"/>
      <c r="F368" s="15"/>
      <c r="G368" s="15"/>
    </row>
    <row r="369" spans="1:7" x14ac:dyDescent="0.3">
      <c r="A369" s="12"/>
      <c r="B369" s="12"/>
      <c r="C369" s="12"/>
      <c r="D369" s="12"/>
      <c r="E369" s="15"/>
      <c r="F369" s="15"/>
      <c r="G369" s="15"/>
    </row>
    <row r="370" spans="1:7" x14ac:dyDescent="0.3">
      <c r="A370" s="12"/>
      <c r="B370" s="12"/>
      <c r="C370" s="12"/>
      <c r="D370" s="12"/>
      <c r="E370" s="15"/>
      <c r="F370" s="15"/>
      <c r="G370" s="15"/>
    </row>
    <row r="371" spans="1:7" x14ac:dyDescent="0.3">
      <c r="A371" s="12"/>
      <c r="B371" s="12"/>
      <c r="C371" s="12"/>
      <c r="D371" s="12"/>
      <c r="E371" s="15"/>
      <c r="F371" s="15"/>
      <c r="G371" s="15"/>
    </row>
    <row r="372" spans="1:7" x14ac:dyDescent="0.3">
      <c r="A372" s="12"/>
      <c r="B372" s="12"/>
      <c r="C372" s="12"/>
      <c r="D372" s="12"/>
      <c r="E372" s="15"/>
      <c r="F372" s="15"/>
      <c r="G372" s="15"/>
    </row>
    <row r="373" spans="1:7" x14ac:dyDescent="0.3">
      <c r="A373" s="12"/>
      <c r="B373" s="12"/>
      <c r="C373" s="12"/>
      <c r="D373" s="12"/>
      <c r="E373" s="15"/>
      <c r="F373" s="15"/>
      <c r="G373" s="15"/>
    </row>
    <row r="374" spans="1:7" x14ac:dyDescent="0.3">
      <c r="A374" s="12"/>
      <c r="B374" s="12"/>
      <c r="C374" s="12"/>
      <c r="D374" s="12"/>
      <c r="E374" s="15"/>
      <c r="F374" s="15"/>
      <c r="G374" s="15"/>
    </row>
    <row r="375" spans="1:7" x14ac:dyDescent="0.3">
      <c r="A375" s="12"/>
      <c r="B375" s="12"/>
      <c r="C375" s="12"/>
      <c r="D375" s="12"/>
      <c r="E375" s="15"/>
      <c r="F375" s="15"/>
      <c r="G375" s="15"/>
    </row>
    <row r="376" spans="1:7" x14ac:dyDescent="0.3">
      <c r="A376" s="12"/>
      <c r="B376" s="12"/>
      <c r="C376" s="12"/>
      <c r="D376" s="12"/>
      <c r="E376" s="15"/>
      <c r="F376" s="15"/>
      <c r="G376" s="15"/>
    </row>
    <row r="377" spans="1:7" x14ac:dyDescent="0.3">
      <c r="A377" s="12"/>
      <c r="B377" s="12"/>
      <c r="C377" s="12"/>
      <c r="D377" s="12"/>
      <c r="E377" s="15"/>
      <c r="F377" s="15"/>
      <c r="G377" s="15"/>
    </row>
    <row r="378" spans="1:7" x14ac:dyDescent="0.3">
      <c r="A378" s="12"/>
      <c r="B378" s="12"/>
      <c r="C378" s="12"/>
      <c r="D378" s="12"/>
      <c r="E378" s="15"/>
      <c r="F378" s="15"/>
      <c r="G378" s="15"/>
    </row>
    <row r="379" spans="1:7" x14ac:dyDescent="0.3">
      <c r="A379" s="12"/>
      <c r="B379" s="12"/>
      <c r="C379" s="12"/>
      <c r="D379" s="12"/>
      <c r="E379" s="15"/>
      <c r="F379" s="15"/>
      <c r="G379" s="15"/>
    </row>
    <row r="380" spans="1:7" x14ac:dyDescent="0.3">
      <c r="A380" s="12"/>
      <c r="B380" s="12"/>
      <c r="C380" s="12"/>
      <c r="D380" s="12"/>
      <c r="E380" s="15"/>
      <c r="F380" s="15"/>
      <c r="G380" s="15"/>
    </row>
    <row r="381" spans="1:7" x14ac:dyDescent="0.3">
      <c r="A381" s="12"/>
      <c r="B381" s="12"/>
      <c r="C381" s="12"/>
      <c r="D381" s="12"/>
      <c r="E381" s="15"/>
      <c r="F381" s="15"/>
      <c r="G381" s="15"/>
    </row>
    <row r="382" spans="1:7" x14ac:dyDescent="0.3">
      <c r="A382" s="12"/>
      <c r="B382" s="12"/>
      <c r="C382" s="12"/>
      <c r="D382" s="12"/>
      <c r="E382" s="15"/>
      <c r="F382" s="15"/>
      <c r="G382" s="15"/>
    </row>
    <row r="383" spans="1:7" x14ac:dyDescent="0.3">
      <c r="A383" s="12"/>
      <c r="B383" s="12"/>
      <c r="C383" s="12"/>
      <c r="D383" s="12"/>
      <c r="E383" s="15"/>
      <c r="F383" s="15"/>
      <c r="G383" s="15"/>
    </row>
    <row r="384" spans="1:7" x14ac:dyDescent="0.3">
      <c r="A384" s="12"/>
      <c r="B384" s="12"/>
      <c r="C384" s="12"/>
      <c r="D384" s="12"/>
      <c r="E384" s="15"/>
      <c r="F384" s="15"/>
      <c r="G384" s="15"/>
    </row>
    <row r="385" spans="1:7" x14ac:dyDescent="0.3">
      <c r="A385" s="12"/>
      <c r="B385" s="12"/>
      <c r="C385" s="12"/>
      <c r="D385" s="12"/>
      <c r="E385" s="15"/>
      <c r="F385" s="15"/>
      <c r="G385" s="15"/>
    </row>
    <row r="386" spans="1:7" x14ac:dyDescent="0.3">
      <c r="A386" s="12"/>
      <c r="B386" s="12"/>
      <c r="C386" s="12"/>
      <c r="D386" s="12"/>
      <c r="E386" s="15"/>
      <c r="F386" s="15"/>
      <c r="G386" s="15"/>
    </row>
    <row r="387" spans="1:7" x14ac:dyDescent="0.3">
      <c r="A387" s="12"/>
      <c r="B387" s="12"/>
      <c r="C387" s="12"/>
      <c r="D387" s="12"/>
      <c r="E387" s="15"/>
      <c r="F387" s="15"/>
      <c r="G387" s="15"/>
    </row>
    <row r="388" spans="1:7" x14ac:dyDescent="0.3">
      <c r="A388" s="12"/>
      <c r="B388" s="12"/>
      <c r="C388" s="12"/>
      <c r="D388" s="12"/>
      <c r="E388" s="15"/>
      <c r="F388" s="15"/>
      <c r="G388" s="15"/>
    </row>
    <row r="389" spans="1:7" x14ac:dyDescent="0.3">
      <c r="A389" s="12"/>
      <c r="B389" s="12"/>
      <c r="C389" s="12"/>
      <c r="D389" s="12"/>
      <c r="E389" s="15"/>
      <c r="F389" s="15"/>
      <c r="G389" s="15"/>
    </row>
    <row r="390" spans="1:7" x14ac:dyDescent="0.3">
      <c r="A390" s="12"/>
      <c r="B390" s="12"/>
      <c r="C390" s="12"/>
      <c r="D390" s="12"/>
      <c r="E390" s="15"/>
      <c r="F390" s="15"/>
      <c r="G390" s="15"/>
    </row>
    <row r="391" spans="1:7" x14ac:dyDescent="0.3">
      <c r="A391" s="12"/>
      <c r="B391" s="12"/>
      <c r="C391" s="12"/>
      <c r="D391" s="12"/>
      <c r="E391" s="15"/>
      <c r="F391" s="15"/>
      <c r="G391" s="15"/>
    </row>
    <row r="392" spans="1:7" x14ac:dyDescent="0.3">
      <c r="A392" s="12"/>
      <c r="B392" s="12"/>
      <c r="C392" s="12"/>
      <c r="D392" s="12"/>
      <c r="E392" s="15"/>
      <c r="F392" s="15"/>
      <c r="G392" s="15"/>
    </row>
    <row r="393" spans="1:7" x14ac:dyDescent="0.3">
      <c r="A393" s="12"/>
      <c r="B393" s="12"/>
      <c r="C393" s="12"/>
      <c r="D393" s="12"/>
      <c r="E393" s="15"/>
      <c r="F393" s="15"/>
      <c r="G393" s="15"/>
    </row>
    <row r="394" spans="1:7" x14ac:dyDescent="0.3">
      <c r="A394" s="12"/>
      <c r="B394" s="12"/>
      <c r="C394" s="12"/>
      <c r="D394" s="12"/>
      <c r="E394" s="15"/>
      <c r="F394" s="15"/>
      <c r="G394" s="15"/>
    </row>
    <row r="395" spans="1:7" x14ac:dyDescent="0.3">
      <c r="A395" s="12"/>
      <c r="B395" s="12"/>
      <c r="C395" s="12"/>
      <c r="D395" s="12"/>
      <c r="E395" s="15"/>
      <c r="F395" s="15"/>
      <c r="G395" s="15"/>
    </row>
    <row r="396" spans="1:7" x14ac:dyDescent="0.3">
      <c r="A396" s="12"/>
      <c r="B396" s="12"/>
      <c r="C396" s="12"/>
      <c r="D396" s="12"/>
      <c r="E396" s="15"/>
      <c r="F396" s="15"/>
      <c r="G396" s="15"/>
    </row>
    <row r="397" spans="1:7" x14ac:dyDescent="0.3">
      <c r="A397" s="12"/>
      <c r="B397" s="12"/>
      <c r="C397" s="12"/>
      <c r="D397" s="12"/>
      <c r="E397" s="15"/>
      <c r="F397" s="15"/>
      <c r="G397" s="15"/>
    </row>
    <row r="398" spans="1:7" x14ac:dyDescent="0.3">
      <c r="A398" s="12"/>
      <c r="B398" s="12"/>
      <c r="C398" s="12"/>
      <c r="D398" s="12"/>
      <c r="E398" s="15"/>
      <c r="F398" s="15"/>
      <c r="G398" s="15"/>
    </row>
    <row r="399" spans="1:7" x14ac:dyDescent="0.3">
      <c r="A399" s="12"/>
      <c r="B399" s="12"/>
      <c r="C399" s="12"/>
      <c r="D399" s="12"/>
      <c r="E399" s="15"/>
      <c r="F399" s="15"/>
      <c r="G399" s="15"/>
    </row>
    <row r="400" spans="1:7" x14ac:dyDescent="0.3">
      <c r="A400" s="12"/>
      <c r="B400" s="12"/>
      <c r="C400" s="12"/>
      <c r="D400" s="12"/>
      <c r="E400" s="15"/>
      <c r="F400" s="15"/>
      <c r="G400" s="15"/>
    </row>
    <row r="401" spans="1:7" x14ac:dyDescent="0.3">
      <c r="A401" s="12"/>
      <c r="B401" s="12"/>
      <c r="C401" s="12"/>
      <c r="D401" s="12"/>
      <c r="E401" s="15"/>
      <c r="F401" s="15"/>
      <c r="G401" s="15"/>
    </row>
    <row r="402" spans="1:7" x14ac:dyDescent="0.3">
      <c r="A402" s="12"/>
      <c r="B402" s="12"/>
      <c r="C402" s="12"/>
      <c r="D402" s="12"/>
      <c r="E402" s="15"/>
      <c r="F402" s="15"/>
      <c r="G402" s="15"/>
    </row>
    <row r="403" spans="1:7" x14ac:dyDescent="0.3">
      <c r="A403" s="12"/>
      <c r="B403" s="12"/>
      <c r="C403" s="12"/>
      <c r="D403" s="12"/>
      <c r="E403" s="15"/>
      <c r="F403" s="15"/>
      <c r="G403" s="15"/>
    </row>
    <row r="404" spans="1:7" x14ac:dyDescent="0.3">
      <c r="A404" s="12"/>
      <c r="B404" s="12"/>
      <c r="C404" s="12"/>
      <c r="D404" s="12"/>
      <c r="E404" s="15"/>
      <c r="F404" s="15"/>
      <c r="G404" s="15"/>
    </row>
    <row r="405" spans="1:7" x14ac:dyDescent="0.3">
      <c r="A405" s="12"/>
      <c r="B405" s="12"/>
      <c r="C405" s="12"/>
      <c r="D405" s="12"/>
      <c r="E405" s="15"/>
      <c r="F405" s="15"/>
      <c r="G405" s="15"/>
    </row>
    <row r="406" spans="1:7" x14ac:dyDescent="0.3">
      <c r="A406" s="12"/>
      <c r="B406" s="12"/>
      <c r="C406" s="12"/>
      <c r="D406" s="12"/>
      <c r="E406" s="15"/>
      <c r="F406" s="15"/>
      <c r="G406" s="15"/>
    </row>
    <row r="407" spans="1:7" x14ac:dyDescent="0.3">
      <c r="A407" s="12"/>
      <c r="B407" s="12"/>
      <c r="C407" s="12"/>
      <c r="D407" s="12"/>
      <c r="E407" s="15"/>
      <c r="F407" s="15"/>
      <c r="G407" s="15"/>
    </row>
    <row r="408" spans="1:7" x14ac:dyDescent="0.3">
      <c r="A408" s="12"/>
      <c r="B408" s="12"/>
      <c r="C408" s="12"/>
      <c r="D408" s="12"/>
      <c r="E408" s="15"/>
      <c r="F408" s="15"/>
      <c r="G408" s="15"/>
    </row>
    <row r="409" spans="1:7" x14ac:dyDescent="0.3">
      <c r="A409" s="12"/>
      <c r="B409" s="12"/>
      <c r="C409" s="12"/>
      <c r="D409" s="12"/>
      <c r="E409" s="15"/>
      <c r="F409" s="15"/>
      <c r="G409" s="15"/>
    </row>
    <row r="410" spans="1:7" x14ac:dyDescent="0.3">
      <c r="A410" s="12"/>
      <c r="B410" s="12"/>
      <c r="C410" s="12"/>
      <c r="D410" s="12"/>
      <c r="E410" s="15"/>
      <c r="F410" s="15"/>
      <c r="G410" s="15"/>
    </row>
    <row r="411" spans="1:7" x14ac:dyDescent="0.3">
      <c r="A411" s="12"/>
      <c r="B411" s="12"/>
      <c r="C411" s="12"/>
      <c r="D411" s="12"/>
      <c r="E411" s="15"/>
      <c r="F411" s="15"/>
      <c r="G411" s="15"/>
    </row>
    <row r="412" spans="1:7" x14ac:dyDescent="0.3">
      <c r="A412" s="12"/>
      <c r="B412" s="12"/>
      <c r="C412" s="12"/>
      <c r="D412" s="12"/>
      <c r="E412" s="15"/>
      <c r="F412" s="15"/>
      <c r="G412" s="15"/>
    </row>
    <row r="413" spans="1:7" x14ac:dyDescent="0.3">
      <c r="A413" s="12"/>
      <c r="B413" s="12"/>
      <c r="C413" s="12"/>
      <c r="D413" s="12"/>
      <c r="E413" s="15"/>
      <c r="F413" s="15"/>
      <c r="G413" s="15"/>
    </row>
    <row r="414" spans="1:7" x14ac:dyDescent="0.3">
      <c r="A414" s="12"/>
      <c r="B414" s="12"/>
      <c r="C414" s="12"/>
      <c r="D414" s="12"/>
      <c r="E414" s="15"/>
      <c r="F414" s="15"/>
      <c r="G414" s="15"/>
    </row>
    <row r="415" spans="1:7" x14ac:dyDescent="0.3">
      <c r="A415" s="12"/>
      <c r="B415" s="12"/>
      <c r="C415" s="12"/>
      <c r="D415" s="12"/>
      <c r="E415" s="15"/>
      <c r="F415" s="15"/>
      <c r="G415" s="15"/>
    </row>
    <row r="416" spans="1:7" x14ac:dyDescent="0.3">
      <c r="A416" s="12"/>
      <c r="B416" s="12"/>
      <c r="C416" s="12"/>
      <c r="D416" s="12"/>
      <c r="E416" s="15"/>
      <c r="F416" s="15"/>
      <c r="G416" s="15"/>
    </row>
    <row r="417" spans="1:7" x14ac:dyDescent="0.3">
      <c r="A417" s="12"/>
      <c r="B417" s="12"/>
      <c r="C417" s="12"/>
      <c r="D417" s="12"/>
      <c r="E417" s="15"/>
      <c r="F417" s="15"/>
      <c r="G417" s="15"/>
    </row>
    <row r="418" spans="1:7" x14ac:dyDescent="0.3">
      <c r="A418" s="12"/>
      <c r="B418" s="12"/>
      <c r="C418" s="12"/>
      <c r="D418" s="12"/>
      <c r="E418" s="15"/>
      <c r="F418" s="15"/>
      <c r="G418" s="15"/>
    </row>
    <row r="419" spans="1:7" x14ac:dyDescent="0.3">
      <c r="A419" s="12"/>
      <c r="B419" s="12"/>
      <c r="C419" s="12"/>
      <c r="D419" s="12"/>
      <c r="E419" s="15"/>
      <c r="F419" s="15"/>
      <c r="G419" s="15"/>
    </row>
    <row r="420" spans="1:7" x14ac:dyDescent="0.3">
      <c r="A420" s="12"/>
      <c r="B420" s="12"/>
      <c r="C420" s="12"/>
      <c r="D420" s="12"/>
      <c r="E420" s="15"/>
      <c r="F420" s="15"/>
      <c r="G420" s="15"/>
    </row>
    <row r="421" spans="1:7" x14ac:dyDescent="0.3">
      <c r="A421" s="12"/>
      <c r="B421" s="12"/>
      <c r="C421" s="12"/>
      <c r="D421" s="12"/>
      <c r="E421" s="15"/>
      <c r="F421" s="15"/>
      <c r="G421" s="15"/>
    </row>
    <row r="422" spans="1:7" x14ac:dyDescent="0.3">
      <c r="A422" s="12"/>
      <c r="B422" s="12"/>
      <c r="C422" s="12"/>
      <c r="D422" s="12"/>
      <c r="E422" s="15"/>
      <c r="F422" s="15"/>
      <c r="G422" s="15"/>
    </row>
    <row r="423" spans="1:7" x14ac:dyDescent="0.3">
      <c r="A423" s="12"/>
      <c r="B423" s="12"/>
      <c r="C423" s="12"/>
      <c r="D423" s="12"/>
      <c r="E423" s="15"/>
      <c r="F423" s="15"/>
      <c r="G423" s="15"/>
    </row>
    <row r="424" spans="1:7" x14ac:dyDescent="0.3">
      <c r="A424" s="12"/>
      <c r="B424" s="12"/>
      <c r="C424" s="12"/>
      <c r="D424" s="12"/>
      <c r="E424" s="15"/>
      <c r="F424" s="15"/>
      <c r="G424" s="15"/>
    </row>
    <row r="425" spans="1:7" x14ac:dyDescent="0.3">
      <c r="A425" s="12"/>
      <c r="B425" s="12"/>
      <c r="C425" s="12"/>
      <c r="D425" s="12"/>
      <c r="E425" s="15"/>
      <c r="F425" s="15"/>
      <c r="G425" s="15"/>
    </row>
    <row r="426" spans="1:7" x14ac:dyDescent="0.3">
      <c r="E426" s="17"/>
      <c r="F426" s="17"/>
      <c r="G426" s="15"/>
    </row>
    <row r="427" spans="1:7" x14ac:dyDescent="0.3">
      <c r="E427" s="18"/>
      <c r="F427" s="18"/>
      <c r="G427" s="15"/>
    </row>
    <row r="428" spans="1:7" x14ac:dyDescent="0.3">
      <c r="E428" s="18"/>
      <c r="F428" s="18"/>
      <c r="G428" s="15"/>
    </row>
    <row r="429" spans="1:7" x14ac:dyDescent="0.3">
      <c r="E429" s="18"/>
      <c r="F429" s="18"/>
      <c r="G429" s="15"/>
    </row>
    <row r="430" spans="1:7" x14ac:dyDescent="0.3">
      <c r="E430" s="18"/>
      <c r="F430" s="18"/>
      <c r="G430" s="15"/>
    </row>
    <row r="431" spans="1:7" x14ac:dyDescent="0.3">
      <c r="E431" s="18"/>
      <c r="F431" s="18"/>
      <c r="G431" s="15"/>
    </row>
    <row r="432" spans="1:7" x14ac:dyDescent="0.3">
      <c r="E432" s="18"/>
      <c r="F432" s="18"/>
      <c r="G432" s="15"/>
    </row>
    <row r="433" spans="5:7" x14ac:dyDescent="0.3">
      <c r="E433" s="18"/>
      <c r="F433" s="18"/>
      <c r="G433" s="15"/>
    </row>
    <row r="434" spans="5:7" x14ac:dyDescent="0.3">
      <c r="E434" s="18"/>
      <c r="F434" s="18"/>
      <c r="G434" s="15"/>
    </row>
    <row r="435" spans="5:7" x14ac:dyDescent="0.3">
      <c r="E435" s="18"/>
      <c r="F435" s="18"/>
      <c r="G435" s="15"/>
    </row>
    <row r="436" spans="5:7" x14ac:dyDescent="0.3">
      <c r="E436" s="18"/>
      <c r="F436" s="18"/>
      <c r="G436" s="15"/>
    </row>
    <row r="437" spans="5:7" x14ac:dyDescent="0.3">
      <c r="E437" s="18"/>
      <c r="F437" s="18"/>
      <c r="G437" s="15"/>
    </row>
    <row r="438" spans="5:7" x14ac:dyDescent="0.3">
      <c r="E438" s="18"/>
      <c r="F438" s="18"/>
      <c r="G438" s="15"/>
    </row>
    <row r="439" spans="5:7" x14ac:dyDescent="0.3">
      <c r="E439" s="18"/>
      <c r="F439" s="18"/>
      <c r="G439" s="15"/>
    </row>
    <row r="440" spans="5:7" x14ac:dyDescent="0.3">
      <c r="E440" s="18"/>
      <c r="F440" s="18"/>
      <c r="G440" s="15"/>
    </row>
    <row r="441" spans="5:7" x14ac:dyDescent="0.3">
      <c r="E441" s="18"/>
      <c r="F441" s="18"/>
      <c r="G441" s="15"/>
    </row>
    <row r="442" spans="5:7" x14ac:dyDescent="0.3">
      <c r="E442" s="18"/>
      <c r="F442" s="18"/>
      <c r="G442" s="15"/>
    </row>
    <row r="443" spans="5:7" x14ac:dyDescent="0.3">
      <c r="E443" s="18"/>
      <c r="F443" s="18"/>
      <c r="G443" s="15"/>
    </row>
    <row r="444" spans="5:7" x14ac:dyDescent="0.3">
      <c r="E444" s="18"/>
      <c r="F444" s="18"/>
      <c r="G444" s="15"/>
    </row>
    <row r="445" spans="5:7" x14ac:dyDescent="0.3">
      <c r="E445" s="18"/>
      <c r="F445" s="18"/>
      <c r="G445" s="15"/>
    </row>
    <row r="446" spans="5:7" x14ac:dyDescent="0.3">
      <c r="E446" s="18"/>
      <c r="F446" s="18"/>
      <c r="G446" s="15"/>
    </row>
    <row r="447" spans="5:7" x14ac:dyDescent="0.3">
      <c r="E447" s="18"/>
      <c r="F447" s="18"/>
      <c r="G447" s="15"/>
    </row>
    <row r="448" spans="5:7" x14ac:dyDescent="0.3">
      <c r="E448" s="18"/>
      <c r="F448" s="18"/>
      <c r="G448" s="15"/>
    </row>
    <row r="449" spans="5:7" x14ac:dyDescent="0.3">
      <c r="E449" s="18"/>
      <c r="F449" s="18"/>
      <c r="G449" s="15"/>
    </row>
    <row r="450" spans="5:7" x14ac:dyDescent="0.3">
      <c r="E450" s="18"/>
      <c r="F450" s="18"/>
      <c r="G450" s="15"/>
    </row>
    <row r="451" spans="5:7" x14ac:dyDescent="0.3">
      <c r="E451" s="18"/>
      <c r="F451" s="18"/>
      <c r="G451" s="15"/>
    </row>
    <row r="452" spans="5:7" x14ac:dyDescent="0.3">
      <c r="E452" s="18"/>
      <c r="F452" s="18"/>
      <c r="G452" s="15"/>
    </row>
    <row r="453" spans="5:7" x14ac:dyDescent="0.3">
      <c r="E453" s="18"/>
      <c r="F453" s="18"/>
      <c r="G453" s="15"/>
    </row>
    <row r="454" spans="5:7" x14ac:dyDescent="0.3">
      <c r="E454" s="18"/>
      <c r="F454" s="18"/>
      <c r="G454" s="15"/>
    </row>
    <row r="455" spans="5:7" x14ac:dyDescent="0.3">
      <c r="E455" s="18"/>
      <c r="F455" s="18"/>
      <c r="G455" s="15"/>
    </row>
    <row r="456" spans="5:7" x14ac:dyDescent="0.3">
      <c r="E456" s="18"/>
      <c r="F456" s="18"/>
      <c r="G456" s="15"/>
    </row>
    <row r="457" spans="5:7" x14ac:dyDescent="0.3">
      <c r="E457" s="18"/>
      <c r="F457" s="18"/>
      <c r="G457" s="15"/>
    </row>
    <row r="458" spans="5:7" x14ac:dyDescent="0.3">
      <c r="E458" s="18"/>
      <c r="F458" s="18"/>
      <c r="G458" s="15"/>
    </row>
    <row r="459" spans="5:7" x14ac:dyDescent="0.3">
      <c r="E459" s="18"/>
      <c r="F459" s="18"/>
      <c r="G459" s="15"/>
    </row>
    <row r="460" spans="5:7" x14ac:dyDescent="0.3">
      <c r="E460" s="18"/>
      <c r="F460" s="18"/>
      <c r="G460" s="15"/>
    </row>
    <row r="461" spans="5:7" x14ac:dyDescent="0.3">
      <c r="E461" s="18"/>
      <c r="F461" s="18"/>
      <c r="G461" s="15"/>
    </row>
    <row r="462" spans="5:7" x14ac:dyDescent="0.3">
      <c r="E462" s="18"/>
      <c r="F462" s="18"/>
      <c r="G462" s="15"/>
    </row>
    <row r="463" spans="5:7" x14ac:dyDescent="0.3">
      <c r="E463" s="18"/>
      <c r="F463" s="18"/>
      <c r="G463" s="15"/>
    </row>
    <row r="464" spans="5:7" x14ac:dyDescent="0.3">
      <c r="E464" s="18"/>
      <c r="F464" s="18"/>
      <c r="G464" s="15"/>
    </row>
    <row r="465" spans="5:7" x14ac:dyDescent="0.3">
      <c r="E465" s="18"/>
      <c r="F465" s="18"/>
      <c r="G465" s="15"/>
    </row>
    <row r="466" spans="5:7" x14ac:dyDescent="0.3">
      <c r="E466" s="18"/>
      <c r="F466" s="18"/>
      <c r="G466" s="15"/>
    </row>
    <row r="467" spans="5:7" x14ac:dyDescent="0.3">
      <c r="E467" s="18"/>
      <c r="F467" s="18"/>
      <c r="G467" s="15"/>
    </row>
    <row r="468" spans="5:7" x14ac:dyDescent="0.3">
      <c r="E468" s="18"/>
      <c r="F468" s="18"/>
      <c r="G468" s="15"/>
    </row>
    <row r="469" spans="5:7" x14ac:dyDescent="0.3">
      <c r="E469" s="18"/>
      <c r="F469" s="18"/>
      <c r="G469" s="15"/>
    </row>
    <row r="470" spans="5:7" x14ac:dyDescent="0.3">
      <c r="E470" s="18"/>
      <c r="F470" s="18"/>
      <c r="G470" s="15"/>
    </row>
    <row r="471" spans="5:7" x14ac:dyDescent="0.3">
      <c r="E471" s="18"/>
      <c r="F471" s="18"/>
      <c r="G471" s="15"/>
    </row>
    <row r="472" spans="5:7" x14ac:dyDescent="0.3">
      <c r="E472" s="18"/>
      <c r="F472" s="18"/>
      <c r="G472" s="15"/>
    </row>
    <row r="473" spans="5:7" x14ac:dyDescent="0.3">
      <c r="E473" s="18"/>
      <c r="F473" s="18"/>
      <c r="G473" s="15"/>
    </row>
    <row r="474" spans="5:7" x14ac:dyDescent="0.3">
      <c r="E474" s="18"/>
      <c r="F474" s="18"/>
      <c r="G474" s="15"/>
    </row>
    <row r="475" spans="5:7" x14ac:dyDescent="0.3">
      <c r="E475" s="18"/>
      <c r="F475" s="18"/>
      <c r="G475" s="15"/>
    </row>
    <row r="476" spans="5:7" x14ac:dyDescent="0.3">
      <c r="E476" s="18"/>
      <c r="F476" s="18"/>
      <c r="G476" s="15"/>
    </row>
    <row r="477" spans="5:7" x14ac:dyDescent="0.3">
      <c r="E477" s="18"/>
      <c r="F477" s="18"/>
      <c r="G477" s="15"/>
    </row>
    <row r="478" spans="5:7" x14ac:dyDescent="0.3">
      <c r="E478" s="18"/>
      <c r="F478" s="18"/>
      <c r="G478" s="15"/>
    </row>
    <row r="479" spans="5:7" x14ac:dyDescent="0.3">
      <c r="E479" s="18"/>
      <c r="F479" s="18"/>
      <c r="G479" s="15"/>
    </row>
    <row r="480" spans="5:7" x14ac:dyDescent="0.3">
      <c r="E480" s="18"/>
      <c r="F480" s="18"/>
      <c r="G480" s="15"/>
    </row>
    <row r="481" spans="5:7" x14ac:dyDescent="0.3">
      <c r="E481" s="18"/>
      <c r="F481" s="18"/>
      <c r="G481" s="15"/>
    </row>
    <row r="482" spans="5:7" x14ac:dyDescent="0.3">
      <c r="E482" s="18"/>
      <c r="F482" s="18"/>
      <c r="G482" s="15"/>
    </row>
    <row r="483" spans="5:7" x14ac:dyDescent="0.3">
      <c r="E483" s="18"/>
      <c r="F483" s="18"/>
      <c r="G483" s="15"/>
    </row>
    <row r="484" spans="5:7" x14ac:dyDescent="0.3">
      <c r="E484" s="18"/>
      <c r="F484" s="18"/>
      <c r="G484" s="15"/>
    </row>
    <row r="485" spans="5:7" x14ac:dyDescent="0.3">
      <c r="E485" s="18"/>
      <c r="F485" s="18"/>
      <c r="G485" s="15"/>
    </row>
    <row r="486" spans="5:7" x14ac:dyDescent="0.3">
      <c r="E486" s="18"/>
      <c r="F486" s="18"/>
      <c r="G486" s="15"/>
    </row>
    <row r="487" spans="5:7" x14ac:dyDescent="0.3">
      <c r="E487" s="18"/>
      <c r="F487" s="18"/>
      <c r="G487" s="15"/>
    </row>
    <row r="488" spans="5:7" x14ac:dyDescent="0.3">
      <c r="E488" s="18"/>
      <c r="F488" s="18"/>
      <c r="G488" s="15"/>
    </row>
    <row r="489" spans="5:7" x14ac:dyDescent="0.3">
      <c r="E489" s="18"/>
      <c r="F489" s="18"/>
      <c r="G489" s="15"/>
    </row>
    <row r="490" spans="5:7" x14ac:dyDescent="0.3">
      <c r="E490" s="18"/>
      <c r="F490" s="18"/>
      <c r="G490" s="15"/>
    </row>
    <row r="491" spans="5:7" x14ac:dyDescent="0.3">
      <c r="E491" s="18"/>
      <c r="F491" s="18"/>
      <c r="G491" s="15"/>
    </row>
    <row r="492" spans="5:7" x14ac:dyDescent="0.3">
      <c r="E492" s="18"/>
      <c r="F492" s="18"/>
      <c r="G492" s="15"/>
    </row>
    <row r="493" spans="5:7" x14ac:dyDescent="0.3">
      <c r="E493" s="18"/>
      <c r="F493" s="18"/>
      <c r="G493" s="15"/>
    </row>
    <row r="494" spans="5:7" x14ac:dyDescent="0.3">
      <c r="E494" s="18"/>
      <c r="F494" s="18"/>
      <c r="G494" s="15"/>
    </row>
    <row r="495" spans="5:7" x14ac:dyDescent="0.3">
      <c r="E495" s="18"/>
      <c r="F495" s="18"/>
      <c r="G495" s="15"/>
    </row>
    <row r="496" spans="5:7" x14ac:dyDescent="0.3">
      <c r="E496" s="18"/>
      <c r="F496" s="18"/>
      <c r="G496" s="15"/>
    </row>
    <row r="497" spans="5:7" x14ac:dyDescent="0.3">
      <c r="E497" s="18"/>
      <c r="F497" s="18"/>
      <c r="G497" s="15"/>
    </row>
    <row r="498" spans="5:7" x14ac:dyDescent="0.3">
      <c r="E498" s="18"/>
      <c r="F498" s="18"/>
      <c r="G498" s="15"/>
    </row>
    <row r="499" spans="5:7" x14ac:dyDescent="0.3">
      <c r="E499" s="18"/>
      <c r="F499" s="18"/>
      <c r="G499" s="15"/>
    </row>
    <row r="500" spans="5:7" x14ac:dyDescent="0.3">
      <c r="E500" s="18"/>
      <c r="F500" s="18"/>
      <c r="G500" s="15"/>
    </row>
    <row r="501" spans="5:7" x14ac:dyDescent="0.3">
      <c r="E501" s="18"/>
      <c r="F501" s="18"/>
      <c r="G501" s="15"/>
    </row>
    <row r="502" spans="5:7" x14ac:dyDescent="0.3">
      <c r="E502" s="18"/>
      <c r="F502" s="18"/>
      <c r="G502" s="15"/>
    </row>
    <row r="503" spans="5:7" x14ac:dyDescent="0.3">
      <c r="E503" s="18"/>
      <c r="F503" s="18"/>
      <c r="G503" s="15"/>
    </row>
    <row r="504" spans="5:7" x14ac:dyDescent="0.3">
      <c r="E504" s="18"/>
      <c r="F504" s="18"/>
      <c r="G504" s="15"/>
    </row>
    <row r="505" spans="5:7" x14ac:dyDescent="0.3">
      <c r="E505" s="18"/>
      <c r="F505" s="18"/>
      <c r="G505" s="15"/>
    </row>
    <row r="506" spans="5:7" x14ac:dyDescent="0.3">
      <c r="E506" s="18"/>
      <c r="F506" s="18"/>
      <c r="G506" s="15"/>
    </row>
    <row r="507" spans="5:7" x14ac:dyDescent="0.3">
      <c r="E507" s="18"/>
      <c r="F507" s="18"/>
      <c r="G507" s="15"/>
    </row>
    <row r="508" spans="5:7" x14ac:dyDescent="0.3">
      <c r="E508" s="18"/>
      <c r="F508" s="18"/>
      <c r="G508" s="15"/>
    </row>
    <row r="509" spans="5:7" x14ac:dyDescent="0.3">
      <c r="E509" s="18"/>
      <c r="F509" s="18"/>
      <c r="G509" s="15"/>
    </row>
    <row r="510" spans="5:7" x14ac:dyDescent="0.3">
      <c r="E510" s="18"/>
      <c r="F510" s="18"/>
      <c r="G510" s="15"/>
    </row>
    <row r="511" spans="5:7" x14ac:dyDescent="0.3">
      <c r="E511" s="18"/>
      <c r="F511" s="18"/>
      <c r="G511" s="15"/>
    </row>
    <row r="512" spans="5:7" x14ac:dyDescent="0.3">
      <c r="E512" s="18"/>
      <c r="F512" s="18"/>
      <c r="G512" s="15"/>
    </row>
    <row r="513" spans="5:7" x14ac:dyDescent="0.3">
      <c r="E513" s="18"/>
      <c r="F513" s="18"/>
      <c r="G513" s="15"/>
    </row>
    <row r="514" spans="5:7" x14ac:dyDescent="0.3">
      <c r="E514" s="18"/>
      <c r="F514" s="18"/>
      <c r="G514" s="15"/>
    </row>
    <row r="515" spans="5:7" x14ac:dyDescent="0.3">
      <c r="E515" s="18"/>
      <c r="F515" s="18"/>
      <c r="G515" s="15"/>
    </row>
    <row r="516" spans="5:7" x14ac:dyDescent="0.3">
      <c r="E516" s="18"/>
      <c r="F516" s="18"/>
      <c r="G516" s="15"/>
    </row>
    <row r="517" spans="5:7" x14ac:dyDescent="0.3">
      <c r="E517" s="18"/>
      <c r="F517" s="18"/>
      <c r="G517" s="15"/>
    </row>
    <row r="518" spans="5:7" x14ac:dyDescent="0.3">
      <c r="E518" s="18"/>
      <c r="F518" s="18"/>
      <c r="G518" s="15"/>
    </row>
    <row r="519" spans="5:7" x14ac:dyDescent="0.3">
      <c r="E519" s="18"/>
      <c r="F519" s="18"/>
      <c r="G519" s="15"/>
    </row>
    <row r="520" spans="5:7" x14ac:dyDescent="0.3">
      <c r="E520" s="18"/>
      <c r="F520" s="18"/>
      <c r="G520" s="15"/>
    </row>
    <row r="521" spans="5:7" x14ac:dyDescent="0.3">
      <c r="E521" s="18"/>
      <c r="F521" s="18"/>
      <c r="G521" s="15"/>
    </row>
    <row r="522" spans="5:7" x14ac:dyDescent="0.3">
      <c r="E522" s="18"/>
      <c r="F522" s="18"/>
      <c r="G522" s="15"/>
    </row>
    <row r="523" spans="5:7" x14ac:dyDescent="0.3">
      <c r="E523" s="18"/>
      <c r="F523" s="18"/>
      <c r="G523" s="15"/>
    </row>
    <row r="524" spans="5:7" x14ac:dyDescent="0.3">
      <c r="E524" s="18"/>
      <c r="F524" s="18"/>
      <c r="G524" s="15"/>
    </row>
    <row r="525" spans="5:7" x14ac:dyDescent="0.3">
      <c r="E525" s="18"/>
      <c r="F525" s="18"/>
      <c r="G525" s="15"/>
    </row>
    <row r="526" spans="5:7" x14ac:dyDescent="0.3">
      <c r="E526" s="18"/>
      <c r="F526" s="18"/>
      <c r="G526" s="15"/>
    </row>
    <row r="527" spans="5:7" x14ac:dyDescent="0.3">
      <c r="E527" s="18"/>
      <c r="F527" s="18"/>
      <c r="G527" s="15"/>
    </row>
    <row r="528" spans="5:7" x14ac:dyDescent="0.3">
      <c r="E528" s="18"/>
      <c r="F528" s="18"/>
      <c r="G528" s="15"/>
    </row>
    <row r="529" spans="5:7" x14ac:dyDescent="0.3">
      <c r="E529" s="18"/>
      <c r="F529" s="18"/>
      <c r="G529" s="15"/>
    </row>
    <row r="530" spans="5:7" x14ac:dyDescent="0.3">
      <c r="E530" s="18"/>
      <c r="F530" s="18"/>
      <c r="G530" s="15"/>
    </row>
    <row r="531" spans="5:7" x14ac:dyDescent="0.3">
      <c r="E531" s="18"/>
      <c r="F531" s="18"/>
      <c r="G531" s="15"/>
    </row>
    <row r="532" spans="5:7" x14ac:dyDescent="0.3">
      <c r="E532" s="18"/>
      <c r="F532" s="18"/>
      <c r="G532" s="15"/>
    </row>
    <row r="533" spans="5:7" x14ac:dyDescent="0.3">
      <c r="E533" s="18"/>
      <c r="F533" s="18"/>
      <c r="G533" s="15"/>
    </row>
    <row r="534" spans="5:7" x14ac:dyDescent="0.3">
      <c r="E534" s="18"/>
      <c r="F534" s="18"/>
      <c r="G534" s="15"/>
    </row>
    <row r="535" spans="5:7" x14ac:dyDescent="0.3">
      <c r="E535" s="18"/>
      <c r="F535" s="18"/>
      <c r="G535" s="15"/>
    </row>
    <row r="536" spans="5:7" x14ac:dyDescent="0.3">
      <c r="E536" s="18"/>
      <c r="F536" s="18"/>
      <c r="G536" s="15"/>
    </row>
    <row r="537" spans="5:7" x14ac:dyDescent="0.3">
      <c r="E537" s="18"/>
      <c r="F537" s="18"/>
      <c r="G537" s="15"/>
    </row>
    <row r="538" spans="5:7" x14ac:dyDescent="0.3">
      <c r="E538" s="18"/>
      <c r="F538" s="18"/>
      <c r="G538" s="15"/>
    </row>
    <row r="539" spans="5:7" x14ac:dyDescent="0.3">
      <c r="E539" s="18"/>
      <c r="F539" s="18"/>
      <c r="G539" s="15"/>
    </row>
    <row r="540" spans="5:7" x14ac:dyDescent="0.3">
      <c r="E540" s="18"/>
      <c r="F540" s="18"/>
      <c r="G540" s="15"/>
    </row>
    <row r="541" spans="5:7" x14ac:dyDescent="0.3">
      <c r="E541" s="18"/>
      <c r="F541" s="18"/>
      <c r="G541" s="15"/>
    </row>
    <row r="542" spans="5:7" x14ac:dyDescent="0.3">
      <c r="E542" s="18"/>
      <c r="F542" s="18"/>
      <c r="G542" s="15"/>
    </row>
    <row r="543" spans="5:7" x14ac:dyDescent="0.3">
      <c r="E543" s="18"/>
      <c r="F543" s="18"/>
      <c r="G543" s="15"/>
    </row>
    <row r="544" spans="5:7" x14ac:dyDescent="0.3">
      <c r="E544" s="18"/>
      <c r="F544" s="18"/>
      <c r="G544" s="15"/>
    </row>
    <row r="545" spans="5:7" x14ac:dyDescent="0.3">
      <c r="E545" s="18"/>
      <c r="F545" s="18"/>
      <c r="G545" s="15"/>
    </row>
    <row r="546" spans="5:7" x14ac:dyDescent="0.3">
      <c r="E546" s="18"/>
      <c r="F546" s="18"/>
      <c r="G546" s="15"/>
    </row>
    <row r="547" spans="5:7" x14ac:dyDescent="0.3">
      <c r="E547" s="18"/>
      <c r="F547" s="18"/>
      <c r="G547" s="15"/>
    </row>
    <row r="548" spans="5:7" x14ac:dyDescent="0.3">
      <c r="E548" s="18"/>
      <c r="F548" s="18"/>
      <c r="G548" s="15"/>
    </row>
    <row r="549" spans="5:7" x14ac:dyDescent="0.3">
      <c r="E549" s="18"/>
      <c r="F549" s="18"/>
      <c r="G549" s="15"/>
    </row>
    <row r="550" spans="5:7" x14ac:dyDescent="0.3">
      <c r="E550" s="18"/>
      <c r="F550" s="18"/>
      <c r="G550" s="15"/>
    </row>
    <row r="551" spans="5:7" x14ac:dyDescent="0.3">
      <c r="E551" s="18"/>
      <c r="F551" s="18"/>
      <c r="G551" s="15"/>
    </row>
    <row r="552" spans="5:7" x14ac:dyDescent="0.3">
      <c r="E552" s="18"/>
      <c r="F552" s="18"/>
      <c r="G552" s="15"/>
    </row>
    <row r="553" spans="5:7" x14ac:dyDescent="0.3">
      <c r="E553" s="18"/>
      <c r="F553" s="18"/>
      <c r="G553" s="15"/>
    </row>
    <row r="554" spans="5:7" x14ac:dyDescent="0.3">
      <c r="E554" s="18"/>
      <c r="F554" s="18"/>
      <c r="G554" s="15"/>
    </row>
    <row r="555" spans="5:7" x14ac:dyDescent="0.3">
      <c r="E555" s="18"/>
      <c r="F555" s="18"/>
      <c r="G555" s="15"/>
    </row>
    <row r="556" spans="5:7" x14ac:dyDescent="0.3">
      <c r="E556" s="18"/>
      <c r="F556" s="18"/>
      <c r="G556" s="15"/>
    </row>
    <row r="557" spans="5:7" x14ac:dyDescent="0.3">
      <c r="E557" s="18"/>
      <c r="F557" s="18"/>
      <c r="G557" s="15"/>
    </row>
    <row r="558" spans="5:7" x14ac:dyDescent="0.3">
      <c r="E558" s="18"/>
      <c r="F558" s="18"/>
      <c r="G558" s="15"/>
    </row>
    <row r="559" spans="5:7" x14ac:dyDescent="0.3">
      <c r="E559" s="18"/>
      <c r="F559" s="18"/>
      <c r="G559" s="15"/>
    </row>
    <row r="560" spans="5:7" x14ac:dyDescent="0.3">
      <c r="E560" s="18"/>
      <c r="F560" s="18"/>
      <c r="G560" s="15"/>
    </row>
    <row r="561" spans="5:7" x14ac:dyDescent="0.3">
      <c r="E561" s="18"/>
      <c r="F561" s="18"/>
      <c r="G561" s="15"/>
    </row>
    <row r="562" spans="5:7" x14ac:dyDescent="0.3">
      <c r="E562" s="18"/>
      <c r="F562" s="18"/>
      <c r="G562" s="15"/>
    </row>
    <row r="563" spans="5:7" x14ac:dyDescent="0.3">
      <c r="E563" s="18"/>
      <c r="F563" s="18"/>
      <c r="G563" s="15"/>
    </row>
    <row r="564" spans="5:7" x14ac:dyDescent="0.3">
      <c r="E564" s="18"/>
      <c r="F564" s="18"/>
      <c r="G564" s="15"/>
    </row>
    <row r="565" spans="5:7" x14ac:dyDescent="0.3">
      <c r="E565" s="18"/>
      <c r="F565" s="18"/>
      <c r="G565" s="15"/>
    </row>
    <row r="566" spans="5:7" x14ac:dyDescent="0.3">
      <c r="E566" s="18"/>
      <c r="F566" s="18"/>
      <c r="G566" s="15"/>
    </row>
    <row r="567" spans="5:7" x14ac:dyDescent="0.3">
      <c r="E567" s="18"/>
      <c r="F567" s="18"/>
      <c r="G567" s="15"/>
    </row>
    <row r="568" spans="5:7" x14ac:dyDescent="0.3">
      <c r="E568" s="18"/>
      <c r="F568" s="18"/>
      <c r="G568" s="15"/>
    </row>
    <row r="569" spans="5:7" x14ac:dyDescent="0.3">
      <c r="E569" s="18"/>
      <c r="F569" s="18"/>
      <c r="G569" s="15"/>
    </row>
    <row r="570" spans="5:7" x14ac:dyDescent="0.3">
      <c r="E570" s="18"/>
      <c r="F570" s="18"/>
      <c r="G570" s="15"/>
    </row>
    <row r="571" spans="5:7" x14ac:dyDescent="0.3">
      <c r="E571" s="18"/>
      <c r="F571" s="18"/>
      <c r="G571" s="15"/>
    </row>
    <row r="572" spans="5:7" x14ac:dyDescent="0.3">
      <c r="E572" s="18"/>
      <c r="F572" s="18"/>
      <c r="G572" s="15"/>
    </row>
    <row r="573" spans="5:7" x14ac:dyDescent="0.3">
      <c r="E573" s="18"/>
      <c r="F573" s="18"/>
      <c r="G573" s="15"/>
    </row>
    <row r="574" spans="5:7" x14ac:dyDescent="0.3">
      <c r="E574" s="18"/>
      <c r="F574" s="18"/>
      <c r="G574" s="15"/>
    </row>
    <row r="575" spans="5:7" x14ac:dyDescent="0.3">
      <c r="E575" s="18"/>
      <c r="F575" s="18"/>
      <c r="G575" s="15"/>
    </row>
    <row r="576" spans="5:7" x14ac:dyDescent="0.3">
      <c r="E576" s="18"/>
      <c r="F576" s="18"/>
      <c r="G576" s="15"/>
    </row>
    <row r="577" spans="5:7" x14ac:dyDescent="0.3">
      <c r="E577" s="18"/>
      <c r="F577" s="18"/>
      <c r="G577" s="15"/>
    </row>
    <row r="578" spans="5:7" x14ac:dyDescent="0.3">
      <c r="E578" s="18"/>
      <c r="F578" s="18"/>
      <c r="G578" s="15"/>
    </row>
    <row r="579" spans="5:7" x14ac:dyDescent="0.3">
      <c r="E579" s="18"/>
      <c r="F579" s="18"/>
      <c r="G579" s="15"/>
    </row>
    <row r="580" spans="5:7" x14ac:dyDescent="0.3">
      <c r="E580" s="18"/>
      <c r="F580" s="18"/>
      <c r="G580" s="15"/>
    </row>
    <row r="581" spans="5:7" x14ac:dyDescent="0.3">
      <c r="E581" s="18"/>
      <c r="F581" s="18"/>
      <c r="G581" s="15"/>
    </row>
    <row r="582" spans="5:7" x14ac:dyDescent="0.3">
      <c r="E582" s="18"/>
      <c r="F582" s="18"/>
      <c r="G582" s="15"/>
    </row>
    <row r="583" spans="5:7" x14ac:dyDescent="0.3">
      <c r="E583" s="18"/>
      <c r="F583" s="18"/>
      <c r="G583" s="15"/>
    </row>
    <row r="584" spans="5:7" x14ac:dyDescent="0.3">
      <c r="E584" s="18"/>
      <c r="F584" s="18"/>
      <c r="G584" s="15"/>
    </row>
    <row r="585" spans="5:7" x14ac:dyDescent="0.3">
      <c r="E585" s="18"/>
      <c r="F585" s="18"/>
      <c r="G585" s="15"/>
    </row>
    <row r="586" spans="5:7" x14ac:dyDescent="0.3">
      <c r="E586" s="18"/>
      <c r="F586" s="18"/>
      <c r="G586" s="15"/>
    </row>
    <row r="587" spans="5:7" x14ac:dyDescent="0.3">
      <c r="E587" s="18"/>
      <c r="F587" s="18"/>
      <c r="G587" s="15"/>
    </row>
    <row r="588" spans="5:7" x14ac:dyDescent="0.3">
      <c r="E588" s="18"/>
      <c r="F588" s="18"/>
      <c r="G588" s="15"/>
    </row>
    <row r="589" spans="5:7" x14ac:dyDescent="0.3">
      <c r="E589" s="18"/>
      <c r="F589" s="18"/>
      <c r="G589" s="15"/>
    </row>
    <row r="590" spans="5:7" x14ac:dyDescent="0.3">
      <c r="E590" s="18"/>
      <c r="F590" s="18"/>
      <c r="G590" s="15"/>
    </row>
    <row r="591" spans="5:7" x14ac:dyDescent="0.3">
      <c r="E591" s="18"/>
      <c r="F591" s="18"/>
      <c r="G591" s="15"/>
    </row>
    <row r="592" spans="5:7" x14ac:dyDescent="0.3">
      <c r="E592" s="18"/>
      <c r="F592" s="18"/>
      <c r="G592" s="15"/>
    </row>
    <row r="593" spans="5:7" x14ac:dyDescent="0.3">
      <c r="E593" s="18"/>
      <c r="F593" s="18"/>
      <c r="G593" s="15"/>
    </row>
    <row r="594" spans="5:7" x14ac:dyDescent="0.3">
      <c r="E594" s="18"/>
      <c r="F594" s="18"/>
      <c r="G594" s="15"/>
    </row>
    <row r="595" spans="5:7" x14ac:dyDescent="0.3">
      <c r="E595" s="18"/>
      <c r="F595" s="18"/>
      <c r="G595" s="15"/>
    </row>
    <row r="596" spans="5:7" x14ac:dyDescent="0.3">
      <c r="E596" s="18"/>
      <c r="F596" s="18"/>
      <c r="G596" s="15"/>
    </row>
    <row r="597" spans="5:7" x14ac:dyDescent="0.3">
      <c r="E597" s="18"/>
      <c r="F597" s="18"/>
      <c r="G597" s="15"/>
    </row>
    <row r="598" spans="5:7" x14ac:dyDescent="0.3">
      <c r="E598" s="18"/>
      <c r="F598" s="18"/>
      <c r="G598" s="15"/>
    </row>
    <row r="599" spans="5:7" x14ac:dyDescent="0.3">
      <c r="E599" s="18"/>
      <c r="F599" s="18"/>
      <c r="G599" s="15"/>
    </row>
    <row r="600" spans="5:7" x14ac:dyDescent="0.3">
      <c r="E600" s="18"/>
      <c r="F600" s="18"/>
      <c r="G600" s="15"/>
    </row>
    <row r="601" spans="5:7" x14ac:dyDescent="0.3">
      <c r="E601" s="18"/>
      <c r="F601" s="18"/>
      <c r="G601" s="15"/>
    </row>
    <row r="602" spans="5:7" x14ac:dyDescent="0.3">
      <c r="E602" s="18"/>
      <c r="F602" s="18"/>
      <c r="G602" s="15"/>
    </row>
    <row r="603" spans="5:7" x14ac:dyDescent="0.3">
      <c r="E603" s="18"/>
      <c r="F603" s="18"/>
      <c r="G603" s="15"/>
    </row>
    <row r="604" spans="5:7" x14ac:dyDescent="0.3">
      <c r="E604" s="18"/>
      <c r="F604" s="18"/>
      <c r="G604" s="15"/>
    </row>
    <row r="605" spans="5:7" x14ac:dyDescent="0.3">
      <c r="E605" s="18"/>
      <c r="F605" s="18"/>
      <c r="G605" s="15"/>
    </row>
    <row r="606" spans="5:7" x14ac:dyDescent="0.3">
      <c r="E606" s="18"/>
      <c r="F606" s="18"/>
      <c r="G606" s="15"/>
    </row>
    <row r="607" spans="5:7" x14ac:dyDescent="0.3">
      <c r="E607" s="18"/>
      <c r="F607" s="18"/>
      <c r="G607" s="15"/>
    </row>
    <row r="608" spans="5:7" x14ac:dyDescent="0.3">
      <c r="E608" s="18"/>
      <c r="F608" s="18"/>
      <c r="G608" s="15"/>
    </row>
    <row r="609" spans="5:7" x14ac:dyDescent="0.3">
      <c r="E609" s="18"/>
      <c r="F609" s="18"/>
      <c r="G609" s="15"/>
    </row>
    <row r="610" spans="5:7" x14ac:dyDescent="0.3">
      <c r="E610" s="18"/>
      <c r="F610" s="18"/>
      <c r="G610" s="15"/>
    </row>
    <row r="611" spans="5:7" x14ac:dyDescent="0.3">
      <c r="E611" s="18"/>
      <c r="F611" s="18"/>
      <c r="G611" s="15"/>
    </row>
    <row r="612" spans="5:7" x14ac:dyDescent="0.3">
      <c r="E612" s="18"/>
      <c r="F612" s="18"/>
      <c r="G612" s="15"/>
    </row>
    <row r="613" spans="5:7" x14ac:dyDescent="0.3">
      <c r="E613" s="18"/>
      <c r="F613" s="18"/>
      <c r="G613" s="15"/>
    </row>
    <row r="614" spans="5:7" x14ac:dyDescent="0.3">
      <c r="E614" s="18"/>
      <c r="F614" s="18"/>
      <c r="G614" s="15"/>
    </row>
    <row r="615" spans="5:7" x14ac:dyDescent="0.3">
      <c r="E615" s="18"/>
      <c r="F615" s="18"/>
      <c r="G615" s="15"/>
    </row>
    <row r="616" spans="5:7" x14ac:dyDescent="0.3">
      <c r="E616" s="18"/>
      <c r="F616" s="18"/>
      <c r="G616" s="15"/>
    </row>
    <row r="617" spans="5:7" x14ac:dyDescent="0.3">
      <c r="E617" s="18"/>
      <c r="F617" s="18"/>
      <c r="G617" s="15"/>
    </row>
    <row r="618" spans="5:7" x14ac:dyDescent="0.3">
      <c r="E618" s="18"/>
      <c r="F618" s="18"/>
      <c r="G618" s="15"/>
    </row>
    <row r="619" spans="5:7" x14ac:dyDescent="0.3">
      <c r="E619" s="18"/>
      <c r="F619" s="18"/>
      <c r="G619" s="15"/>
    </row>
    <row r="620" spans="5:7" x14ac:dyDescent="0.3">
      <c r="E620" s="18"/>
      <c r="F620" s="18"/>
      <c r="G620" s="15"/>
    </row>
    <row r="621" spans="5:7" x14ac:dyDescent="0.3">
      <c r="E621" s="18"/>
      <c r="F621" s="18"/>
      <c r="G621" s="15"/>
    </row>
    <row r="622" spans="5:7" x14ac:dyDescent="0.3">
      <c r="E622" s="18"/>
      <c r="F622" s="18"/>
      <c r="G622" s="15"/>
    </row>
    <row r="623" spans="5:7" x14ac:dyDescent="0.3">
      <c r="E623" s="18"/>
      <c r="F623" s="18"/>
      <c r="G623" s="15"/>
    </row>
    <row r="624" spans="5:7" x14ac:dyDescent="0.3">
      <c r="E624" s="18"/>
      <c r="F624" s="18"/>
      <c r="G624" s="15"/>
    </row>
    <row r="625" spans="5:7" x14ac:dyDescent="0.3">
      <c r="E625" s="18"/>
      <c r="F625" s="18"/>
      <c r="G625" s="15"/>
    </row>
    <row r="626" spans="5:7" x14ac:dyDescent="0.3">
      <c r="E626" s="18"/>
      <c r="F626" s="18"/>
      <c r="G626" s="15"/>
    </row>
    <row r="627" spans="5:7" x14ac:dyDescent="0.3">
      <c r="E627" s="18"/>
      <c r="F627" s="18"/>
      <c r="G627" s="15"/>
    </row>
    <row r="628" spans="5:7" x14ac:dyDescent="0.3">
      <c r="E628" s="18"/>
      <c r="F628" s="18"/>
      <c r="G628" s="15"/>
    </row>
    <row r="629" spans="5:7" x14ac:dyDescent="0.3">
      <c r="E629" s="18"/>
      <c r="F629" s="18"/>
      <c r="G629" s="15"/>
    </row>
    <row r="630" spans="5:7" x14ac:dyDescent="0.3">
      <c r="E630" s="18"/>
      <c r="F630" s="18"/>
      <c r="G630" s="15"/>
    </row>
    <row r="631" spans="5:7" x14ac:dyDescent="0.3">
      <c r="E631" s="18"/>
      <c r="F631" s="18"/>
      <c r="G631" s="15"/>
    </row>
    <row r="632" spans="5:7" x14ac:dyDescent="0.3">
      <c r="E632" s="18"/>
      <c r="F632" s="18"/>
      <c r="G632" s="15"/>
    </row>
    <row r="633" spans="5:7" x14ac:dyDescent="0.3">
      <c r="E633" s="18"/>
      <c r="F633" s="18"/>
      <c r="G633" s="15"/>
    </row>
    <row r="634" spans="5:7" x14ac:dyDescent="0.3">
      <c r="E634" s="18"/>
      <c r="F634" s="18"/>
      <c r="G634" s="15"/>
    </row>
    <row r="635" spans="5:7" x14ac:dyDescent="0.3">
      <c r="E635" s="18"/>
      <c r="F635" s="18"/>
      <c r="G635" s="15"/>
    </row>
    <row r="636" spans="5:7" x14ac:dyDescent="0.3">
      <c r="E636" s="18"/>
      <c r="F636" s="18"/>
      <c r="G636" s="15"/>
    </row>
    <row r="637" spans="5:7" x14ac:dyDescent="0.3">
      <c r="E637" s="18"/>
      <c r="F637" s="18"/>
      <c r="G637" s="15"/>
    </row>
    <row r="638" spans="5:7" x14ac:dyDescent="0.3">
      <c r="E638" s="18"/>
      <c r="F638" s="18"/>
      <c r="G638" s="15"/>
    </row>
    <row r="639" spans="5:7" x14ac:dyDescent="0.3">
      <c r="E639" s="18"/>
      <c r="F639" s="18"/>
      <c r="G639" s="15"/>
    </row>
    <row r="640" spans="5:7" x14ac:dyDescent="0.3">
      <c r="E640" s="18"/>
      <c r="F640" s="18"/>
      <c r="G640" s="15"/>
    </row>
    <row r="641" spans="5:7" x14ac:dyDescent="0.3">
      <c r="E641" s="18"/>
      <c r="F641" s="18"/>
      <c r="G641" s="15"/>
    </row>
    <row r="642" spans="5:7" x14ac:dyDescent="0.3">
      <c r="E642" s="18"/>
      <c r="F642" s="18"/>
      <c r="G642" s="15"/>
    </row>
    <row r="643" spans="5:7" x14ac:dyDescent="0.3">
      <c r="E643" s="18"/>
      <c r="F643" s="18"/>
      <c r="G643" s="15"/>
    </row>
    <row r="644" spans="5:7" x14ac:dyDescent="0.3">
      <c r="E644" s="18"/>
      <c r="F644" s="18"/>
      <c r="G644" s="15"/>
    </row>
    <row r="645" spans="5:7" x14ac:dyDescent="0.3">
      <c r="E645" s="18"/>
      <c r="F645" s="18"/>
      <c r="G645" s="15"/>
    </row>
    <row r="646" spans="5:7" x14ac:dyDescent="0.3">
      <c r="E646" s="18"/>
      <c r="F646" s="18"/>
      <c r="G646" s="15"/>
    </row>
    <row r="647" spans="5:7" x14ac:dyDescent="0.3">
      <c r="E647" s="18"/>
      <c r="F647" s="18"/>
      <c r="G647" s="15"/>
    </row>
    <row r="648" spans="5:7" x14ac:dyDescent="0.3">
      <c r="E648" s="18"/>
      <c r="F648" s="18"/>
      <c r="G648" s="15"/>
    </row>
    <row r="649" spans="5:7" x14ac:dyDescent="0.3">
      <c r="E649" s="18"/>
      <c r="F649" s="18"/>
      <c r="G649" s="15"/>
    </row>
    <row r="650" spans="5:7" x14ac:dyDescent="0.3">
      <c r="E650" s="18"/>
      <c r="F650" s="18"/>
      <c r="G650" s="15"/>
    </row>
    <row r="651" spans="5:7" x14ac:dyDescent="0.3">
      <c r="E651" s="18"/>
      <c r="F651" s="18"/>
      <c r="G651" s="15"/>
    </row>
    <row r="652" spans="5:7" x14ac:dyDescent="0.3">
      <c r="E652" s="18"/>
      <c r="F652" s="18"/>
      <c r="G652" s="15"/>
    </row>
    <row r="653" spans="5:7" x14ac:dyDescent="0.3">
      <c r="E653" s="18"/>
      <c r="F653" s="18"/>
      <c r="G653" s="15"/>
    </row>
    <row r="654" spans="5:7" x14ac:dyDescent="0.3">
      <c r="E654" s="18"/>
      <c r="F654" s="18"/>
      <c r="G654" s="15"/>
    </row>
    <row r="655" spans="5:7" x14ac:dyDescent="0.3">
      <c r="E655" s="18"/>
      <c r="F655" s="18"/>
      <c r="G655" s="15"/>
    </row>
    <row r="656" spans="5:7" x14ac:dyDescent="0.3">
      <c r="E656" s="18"/>
      <c r="F656" s="18"/>
      <c r="G656" s="15"/>
    </row>
    <row r="657" spans="5:7" x14ac:dyDescent="0.3">
      <c r="E657" s="18"/>
      <c r="F657" s="18"/>
      <c r="G657" s="15"/>
    </row>
    <row r="658" spans="5:7" x14ac:dyDescent="0.3">
      <c r="E658" s="18"/>
      <c r="F658" s="18"/>
      <c r="G658" s="15"/>
    </row>
    <row r="659" spans="5:7" x14ac:dyDescent="0.3">
      <c r="E659" s="18"/>
      <c r="F659" s="18"/>
      <c r="G659" s="15"/>
    </row>
    <row r="660" spans="5:7" x14ac:dyDescent="0.3">
      <c r="E660" s="18"/>
      <c r="F660" s="18"/>
      <c r="G660" s="15"/>
    </row>
    <row r="661" spans="5:7" x14ac:dyDescent="0.3">
      <c r="E661" s="18"/>
      <c r="F661" s="18"/>
      <c r="G661" s="15"/>
    </row>
    <row r="662" spans="5:7" x14ac:dyDescent="0.3">
      <c r="E662" s="18"/>
      <c r="F662" s="18"/>
      <c r="G662" s="15"/>
    </row>
    <row r="663" spans="5:7" x14ac:dyDescent="0.3">
      <c r="E663" s="18"/>
      <c r="F663" s="18"/>
      <c r="G663" s="15"/>
    </row>
    <row r="664" spans="5:7" x14ac:dyDescent="0.3">
      <c r="E664" s="18"/>
      <c r="F664" s="18"/>
      <c r="G664" s="15"/>
    </row>
    <row r="665" spans="5:7" x14ac:dyDescent="0.3">
      <c r="E665" s="18"/>
      <c r="F665" s="18"/>
      <c r="G665" s="15"/>
    </row>
    <row r="666" spans="5:7" x14ac:dyDescent="0.3">
      <c r="E666" s="18"/>
      <c r="F666" s="18"/>
      <c r="G666" s="15"/>
    </row>
    <row r="667" spans="5:7" x14ac:dyDescent="0.3">
      <c r="E667" s="18"/>
      <c r="F667" s="18"/>
      <c r="G667" s="15"/>
    </row>
    <row r="668" spans="5:7" x14ac:dyDescent="0.3">
      <c r="E668" s="18"/>
      <c r="F668" s="18"/>
      <c r="G668" s="15"/>
    </row>
    <row r="669" spans="5:7" x14ac:dyDescent="0.3">
      <c r="E669" s="18"/>
      <c r="F669" s="18"/>
      <c r="G669" s="15"/>
    </row>
    <row r="670" spans="5:7" x14ac:dyDescent="0.3">
      <c r="E670" s="18"/>
      <c r="F670" s="18"/>
      <c r="G670" s="15"/>
    </row>
    <row r="671" spans="5:7" x14ac:dyDescent="0.3">
      <c r="E671" s="18"/>
      <c r="F671" s="18"/>
      <c r="G671" s="15"/>
    </row>
    <row r="672" spans="5:7" x14ac:dyDescent="0.3">
      <c r="E672" s="18"/>
      <c r="F672" s="18"/>
      <c r="G672" s="15"/>
    </row>
    <row r="673" spans="5:7" x14ac:dyDescent="0.3">
      <c r="E673" s="18"/>
      <c r="F673" s="18"/>
      <c r="G673" s="15"/>
    </row>
    <row r="674" spans="5:7" x14ac:dyDescent="0.3">
      <c r="E674" s="18"/>
      <c r="F674" s="18"/>
      <c r="G674" s="15"/>
    </row>
    <row r="675" spans="5:7" x14ac:dyDescent="0.3">
      <c r="E675" s="18"/>
      <c r="F675" s="18"/>
      <c r="G675" s="15"/>
    </row>
    <row r="676" spans="5:7" x14ac:dyDescent="0.3">
      <c r="E676" s="18"/>
      <c r="F676" s="18"/>
      <c r="G676" s="15"/>
    </row>
    <row r="677" spans="5:7" x14ac:dyDescent="0.3">
      <c r="E677" s="18"/>
      <c r="F677" s="18"/>
      <c r="G677" s="15"/>
    </row>
    <row r="678" spans="5:7" x14ac:dyDescent="0.3">
      <c r="E678" s="18"/>
      <c r="F678" s="18"/>
      <c r="G678" s="15"/>
    </row>
    <row r="679" spans="5:7" x14ac:dyDescent="0.3">
      <c r="E679" s="18"/>
      <c r="F679" s="18"/>
      <c r="G679" s="15"/>
    </row>
    <row r="680" spans="5:7" x14ac:dyDescent="0.3">
      <c r="E680" s="18"/>
      <c r="F680" s="18"/>
      <c r="G680" s="15"/>
    </row>
    <row r="681" spans="5:7" x14ac:dyDescent="0.3">
      <c r="E681" s="18"/>
      <c r="F681" s="18"/>
      <c r="G681" s="15"/>
    </row>
    <row r="682" spans="5:7" x14ac:dyDescent="0.3">
      <c r="E682" s="18"/>
      <c r="F682" s="18"/>
      <c r="G682" s="15"/>
    </row>
    <row r="683" spans="5:7" x14ac:dyDescent="0.3">
      <c r="E683" s="18"/>
      <c r="F683" s="18"/>
      <c r="G683" s="15"/>
    </row>
    <row r="684" spans="5:7" x14ac:dyDescent="0.3">
      <c r="E684" s="18"/>
      <c r="F684" s="18"/>
      <c r="G684" s="15"/>
    </row>
    <row r="685" spans="5:7" x14ac:dyDescent="0.3">
      <c r="E685" s="18"/>
      <c r="F685" s="18"/>
      <c r="G685" s="15"/>
    </row>
    <row r="686" spans="5:7" x14ac:dyDescent="0.3">
      <c r="E686" s="18"/>
      <c r="F686" s="18"/>
      <c r="G686" s="15"/>
    </row>
    <row r="687" spans="5:7" x14ac:dyDescent="0.3">
      <c r="E687" s="18"/>
      <c r="F687" s="18"/>
      <c r="G687" s="15"/>
    </row>
    <row r="688" spans="5:7" x14ac:dyDescent="0.3">
      <c r="E688" s="18"/>
      <c r="F688" s="18"/>
      <c r="G688" s="15"/>
    </row>
    <row r="689" spans="5:7" x14ac:dyDescent="0.3">
      <c r="E689" s="18"/>
      <c r="F689" s="18"/>
      <c r="G689" s="15"/>
    </row>
    <row r="690" spans="5:7" x14ac:dyDescent="0.3">
      <c r="E690" s="18"/>
      <c r="F690" s="18"/>
      <c r="G690" s="15"/>
    </row>
    <row r="691" spans="5:7" x14ac:dyDescent="0.3">
      <c r="E691" s="18"/>
      <c r="F691" s="18"/>
      <c r="G691" s="15"/>
    </row>
    <row r="692" spans="5:7" x14ac:dyDescent="0.3">
      <c r="E692" s="18"/>
      <c r="F692" s="18"/>
      <c r="G692" s="15"/>
    </row>
    <row r="693" spans="5:7" x14ac:dyDescent="0.3">
      <c r="E693" s="18"/>
      <c r="F693" s="18"/>
      <c r="G693" s="15"/>
    </row>
    <row r="694" spans="5:7" x14ac:dyDescent="0.3">
      <c r="E694" s="18"/>
      <c r="F694" s="18"/>
      <c r="G694" s="15"/>
    </row>
    <row r="695" spans="5:7" x14ac:dyDescent="0.3">
      <c r="E695" s="18"/>
      <c r="F695" s="18"/>
      <c r="G695" s="15"/>
    </row>
    <row r="696" spans="5:7" x14ac:dyDescent="0.3">
      <c r="E696" s="18"/>
      <c r="F696" s="18"/>
      <c r="G696" s="15"/>
    </row>
    <row r="697" spans="5:7" x14ac:dyDescent="0.3">
      <c r="E697" s="18"/>
      <c r="F697" s="18"/>
      <c r="G697" s="15"/>
    </row>
    <row r="698" spans="5:7" x14ac:dyDescent="0.3">
      <c r="E698" s="18"/>
      <c r="F698" s="18"/>
      <c r="G698" s="15"/>
    </row>
    <row r="699" spans="5:7" x14ac:dyDescent="0.3">
      <c r="E699" s="18"/>
      <c r="F699" s="18"/>
      <c r="G699" s="15"/>
    </row>
    <row r="700" spans="5:7" x14ac:dyDescent="0.3">
      <c r="E700" s="18"/>
      <c r="F700" s="18"/>
      <c r="G700" s="15"/>
    </row>
    <row r="701" spans="5:7" x14ac:dyDescent="0.3">
      <c r="E701" s="18"/>
      <c r="F701" s="18"/>
      <c r="G701" s="15"/>
    </row>
    <row r="702" spans="5:7" x14ac:dyDescent="0.3">
      <c r="E702" s="18"/>
      <c r="F702" s="18"/>
      <c r="G702" s="15"/>
    </row>
    <row r="703" spans="5:7" x14ac:dyDescent="0.3">
      <c r="E703" s="18"/>
      <c r="F703" s="18"/>
      <c r="G703" s="15"/>
    </row>
    <row r="704" spans="5:7" x14ac:dyDescent="0.3">
      <c r="E704" s="18"/>
      <c r="F704" s="18"/>
      <c r="G704" s="15"/>
    </row>
    <row r="705" spans="5:7" x14ac:dyDescent="0.3">
      <c r="E705" s="18"/>
      <c r="F705" s="18"/>
      <c r="G705" s="15"/>
    </row>
    <row r="706" spans="5:7" x14ac:dyDescent="0.3">
      <c r="E706" s="18"/>
      <c r="F706" s="18"/>
      <c r="G706" s="15"/>
    </row>
    <row r="707" spans="5:7" x14ac:dyDescent="0.3">
      <c r="E707" s="18"/>
      <c r="F707" s="18"/>
      <c r="G707" s="15"/>
    </row>
    <row r="708" spans="5:7" x14ac:dyDescent="0.3">
      <c r="E708" s="18"/>
      <c r="F708" s="18"/>
      <c r="G708" s="15"/>
    </row>
    <row r="709" spans="5:7" x14ac:dyDescent="0.3">
      <c r="E709" s="18"/>
      <c r="F709" s="18"/>
      <c r="G709" s="15"/>
    </row>
    <row r="710" spans="5:7" x14ac:dyDescent="0.3">
      <c r="E710" s="18"/>
      <c r="F710" s="18"/>
      <c r="G710" s="15"/>
    </row>
    <row r="711" spans="5:7" x14ac:dyDescent="0.3">
      <c r="E711" s="18"/>
      <c r="F711" s="18"/>
      <c r="G711" s="15"/>
    </row>
    <row r="712" spans="5:7" x14ac:dyDescent="0.3">
      <c r="E712" s="18"/>
      <c r="F712" s="18"/>
      <c r="G712" s="15"/>
    </row>
    <row r="713" spans="5:7" x14ac:dyDescent="0.3">
      <c r="E713" s="18"/>
      <c r="F713" s="18"/>
      <c r="G713" s="15"/>
    </row>
    <row r="714" spans="5:7" x14ac:dyDescent="0.3">
      <c r="E714" s="18"/>
      <c r="F714" s="18"/>
      <c r="G714" s="15"/>
    </row>
    <row r="715" spans="5:7" x14ac:dyDescent="0.3">
      <c r="E715" s="18"/>
      <c r="F715" s="18"/>
      <c r="G715" s="15"/>
    </row>
    <row r="716" spans="5:7" x14ac:dyDescent="0.3">
      <c r="E716" s="18"/>
      <c r="F716" s="18"/>
      <c r="G716" s="15"/>
    </row>
    <row r="717" spans="5:7" x14ac:dyDescent="0.3">
      <c r="E717" s="18"/>
      <c r="F717" s="18"/>
      <c r="G717" s="15"/>
    </row>
    <row r="718" spans="5:7" x14ac:dyDescent="0.3">
      <c r="E718" s="18"/>
      <c r="F718" s="18"/>
      <c r="G718" s="15"/>
    </row>
    <row r="719" spans="5:7" x14ac:dyDescent="0.3">
      <c r="E719" s="18"/>
      <c r="F719" s="18"/>
      <c r="G719" s="15"/>
    </row>
    <row r="720" spans="5:7" x14ac:dyDescent="0.3">
      <c r="E720" s="18"/>
      <c r="F720" s="18"/>
      <c r="G720" s="15"/>
    </row>
    <row r="721" spans="5:7" x14ac:dyDescent="0.3">
      <c r="E721" s="18"/>
      <c r="F721" s="18"/>
      <c r="G721" s="15"/>
    </row>
    <row r="722" spans="5:7" x14ac:dyDescent="0.3">
      <c r="E722" s="18"/>
      <c r="F722" s="18"/>
      <c r="G722" s="15"/>
    </row>
    <row r="723" spans="5:7" x14ac:dyDescent="0.3">
      <c r="E723" s="18"/>
      <c r="F723" s="18"/>
      <c r="G723" s="15"/>
    </row>
    <row r="724" spans="5:7" x14ac:dyDescent="0.3">
      <c r="E724" s="18"/>
      <c r="F724" s="18"/>
      <c r="G724" s="15"/>
    </row>
    <row r="725" spans="5:7" x14ac:dyDescent="0.3">
      <c r="E725" s="18"/>
      <c r="F725" s="18"/>
      <c r="G725" s="15"/>
    </row>
    <row r="726" spans="5:7" x14ac:dyDescent="0.3">
      <c r="E726" s="18"/>
      <c r="F726" s="18"/>
      <c r="G726" s="15"/>
    </row>
    <row r="727" spans="5:7" x14ac:dyDescent="0.3">
      <c r="E727" s="18"/>
      <c r="F727" s="18"/>
      <c r="G727" s="15"/>
    </row>
    <row r="728" spans="5:7" x14ac:dyDescent="0.3">
      <c r="E728" s="18"/>
      <c r="F728" s="18"/>
      <c r="G728" s="15"/>
    </row>
    <row r="729" spans="5:7" x14ac:dyDescent="0.3">
      <c r="E729" s="18"/>
      <c r="F729" s="18"/>
      <c r="G729" s="15"/>
    </row>
    <row r="730" spans="5:7" x14ac:dyDescent="0.3">
      <c r="E730" s="18"/>
      <c r="F730" s="18"/>
      <c r="G730" s="15"/>
    </row>
    <row r="731" spans="5:7" x14ac:dyDescent="0.3">
      <c r="E731" s="18"/>
      <c r="F731" s="18"/>
      <c r="G731" s="15"/>
    </row>
    <row r="732" spans="5:7" x14ac:dyDescent="0.3">
      <c r="E732" s="18"/>
      <c r="F732" s="18"/>
      <c r="G732" s="15"/>
    </row>
    <row r="733" spans="5:7" x14ac:dyDescent="0.3">
      <c r="E733" s="18"/>
      <c r="F733" s="18"/>
      <c r="G733" s="15"/>
    </row>
    <row r="734" spans="5:7" x14ac:dyDescent="0.3">
      <c r="E734" s="18"/>
      <c r="F734" s="18"/>
      <c r="G734" s="15"/>
    </row>
    <row r="735" spans="5:7" x14ac:dyDescent="0.3">
      <c r="E735" s="18"/>
      <c r="F735" s="18"/>
      <c r="G735" s="15"/>
    </row>
    <row r="736" spans="5:7" x14ac:dyDescent="0.3">
      <c r="E736" s="18"/>
      <c r="F736" s="18"/>
      <c r="G736" s="15"/>
    </row>
    <row r="737" spans="5:7" x14ac:dyDescent="0.3">
      <c r="E737" s="18"/>
      <c r="F737" s="18"/>
      <c r="G737" s="15"/>
    </row>
    <row r="738" spans="5:7" x14ac:dyDescent="0.3">
      <c r="E738" s="18"/>
      <c r="F738" s="18"/>
      <c r="G738" s="15"/>
    </row>
    <row r="739" spans="5:7" x14ac:dyDescent="0.3">
      <c r="E739" s="18"/>
      <c r="F739" s="18"/>
      <c r="G739" s="15"/>
    </row>
    <row r="740" spans="5:7" x14ac:dyDescent="0.3">
      <c r="E740" s="18"/>
      <c r="F740" s="18"/>
      <c r="G740" s="15"/>
    </row>
    <row r="741" spans="5:7" x14ac:dyDescent="0.3">
      <c r="E741" s="18"/>
      <c r="F741" s="18"/>
      <c r="G741" s="15"/>
    </row>
    <row r="742" spans="5:7" x14ac:dyDescent="0.3">
      <c r="E742" s="18"/>
      <c r="F742" s="18"/>
      <c r="G742" s="15"/>
    </row>
    <row r="743" spans="5:7" x14ac:dyDescent="0.3">
      <c r="E743" s="18"/>
      <c r="F743" s="18"/>
      <c r="G743" s="15"/>
    </row>
    <row r="744" spans="5:7" x14ac:dyDescent="0.3">
      <c r="E744" s="18"/>
      <c r="F744" s="18"/>
      <c r="G744" s="15"/>
    </row>
    <row r="745" spans="5:7" x14ac:dyDescent="0.3">
      <c r="E745" s="18"/>
      <c r="F745" s="18"/>
      <c r="G745" s="15"/>
    </row>
    <row r="746" spans="5:7" x14ac:dyDescent="0.3">
      <c r="E746" s="18"/>
      <c r="F746" s="18"/>
      <c r="G746" s="15"/>
    </row>
    <row r="747" spans="5:7" x14ac:dyDescent="0.3">
      <c r="E747" s="18"/>
      <c r="F747" s="18"/>
      <c r="G747" s="15"/>
    </row>
    <row r="748" spans="5:7" x14ac:dyDescent="0.3">
      <c r="E748" s="18"/>
      <c r="F748" s="18"/>
      <c r="G748" s="15"/>
    </row>
    <row r="749" spans="5:7" x14ac:dyDescent="0.3">
      <c r="E749" s="18"/>
      <c r="F749" s="18"/>
      <c r="G749" s="15"/>
    </row>
    <row r="750" spans="5:7" x14ac:dyDescent="0.3">
      <c r="E750" s="18"/>
      <c r="F750" s="18"/>
      <c r="G750" s="15"/>
    </row>
    <row r="751" spans="5:7" x14ac:dyDescent="0.3">
      <c r="E751" s="18"/>
      <c r="F751" s="18"/>
      <c r="G751" s="15"/>
    </row>
    <row r="752" spans="5:7" x14ac:dyDescent="0.3">
      <c r="E752" s="18"/>
      <c r="F752" s="18"/>
      <c r="G752" s="15"/>
    </row>
    <row r="753" spans="5:7" x14ac:dyDescent="0.3">
      <c r="E753" s="18"/>
      <c r="F753" s="18"/>
      <c r="G753" s="15"/>
    </row>
    <row r="754" spans="5:7" x14ac:dyDescent="0.3">
      <c r="E754" s="18"/>
      <c r="F754" s="18"/>
      <c r="G754" s="15"/>
    </row>
    <row r="755" spans="5:7" x14ac:dyDescent="0.3">
      <c r="E755" s="18"/>
      <c r="F755" s="18"/>
      <c r="G755" s="15"/>
    </row>
    <row r="756" spans="5:7" x14ac:dyDescent="0.3">
      <c r="E756" s="18"/>
      <c r="F756" s="18"/>
      <c r="G756" s="15"/>
    </row>
    <row r="757" spans="5:7" x14ac:dyDescent="0.3">
      <c r="E757" s="18"/>
      <c r="F757" s="18"/>
      <c r="G757" s="15"/>
    </row>
    <row r="758" spans="5:7" x14ac:dyDescent="0.3">
      <c r="E758" s="18"/>
      <c r="F758" s="18"/>
      <c r="G758" s="15"/>
    </row>
    <row r="759" spans="5:7" x14ac:dyDescent="0.3">
      <c r="E759" s="18"/>
      <c r="F759" s="18"/>
      <c r="G759" s="15"/>
    </row>
    <row r="760" spans="5:7" x14ac:dyDescent="0.3">
      <c r="E760" s="18"/>
      <c r="F760" s="18"/>
      <c r="G760" s="15"/>
    </row>
    <row r="761" spans="5:7" x14ac:dyDescent="0.3">
      <c r="E761" s="18"/>
      <c r="F761" s="18"/>
      <c r="G761" s="15"/>
    </row>
    <row r="762" spans="5:7" x14ac:dyDescent="0.3">
      <c r="E762" s="18"/>
      <c r="F762" s="18"/>
      <c r="G762" s="15"/>
    </row>
    <row r="763" spans="5:7" x14ac:dyDescent="0.3">
      <c r="E763" s="18"/>
      <c r="F763" s="18"/>
      <c r="G763" s="15"/>
    </row>
    <row r="764" spans="5:7" x14ac:dyDescent="0.3">
      <c r="E764" s="18"/>
      <c r="F764" s="18"/>
      <c r="G764" s="15"/>
    </row>
    <row r="765" spans="5:7" x14ac:dyDescent="0.3">
      <c r="E765" s="18"/>
      <c r="F765" s="18"/>
      <c r="G765" s="15"/>
    </row>
    <row r="766" spans="5:7" x14ac:dyDescent="0.3">
      <c r="E766" s="18"/>
      <c r="F766" s="18"/>
      <c r="G766" s="15"/>
    </row>
    <row r="767" spans="5:7" x14ac:dyDescent="0.3">
      <c r="E767" s="18"/>
      <c r="F767" s="18"/>
      <c r="G767" s="15"/>
    </row>
    <row r="768" spans="5:7" x14ac:dyDescent="0.3">
      <c r="E768" s="18"/>
      <c r="F768" s="18"/>
      <c r="G768" s="15"/>
    </row>
    <row r="769" spans="5:7" x14ac:dyDescent="0.3">
      <c r="E769" s="18"/>
      <c r="F769" s="18"/>
      <c r="G769" s="15"/>
    </row>
    <row r="770" spans="5:7" x14ac:dyDescent="0.3">
      <c r="E770" s="18"/>
      <c r="F770" s="18"/>
      <c r="G770" s="15"/>
    </row>
    <row r="771" spans="5:7" x14ac:dyDescent="0.3">
      <c r="E771" s="18"/>
      <c r="F771" s="18"/>
      <c r="G771" s="15"/>
    </row>
    <row r="772" spans="5:7" x14ac:dyDescent="0.3">
      <c r="E772" s="18"/>
      <c r="F772" s="18"/>
      <c r="G772" s="15"/>
    </row>
    <row r="773" spans="5:7" x14ac:dyDescent="0.3">
      <c r="E773" s="18"/>
      <c r="F773" s="18"/>
      <c r="G773" s="15"/>
    </row>
    <row r="774" spans="5:7" x14ac:dyDescent="0.3">
      <c r="E774" s="18"/>
      <c r="F774" s="18"/>
      <c r="G774" s="15"/>
    </row>
    <row r="775" spans="5:7" x14ac:dyDescent="0.3">
      <c r="E775" s="18"/>
      <c r="F775" s="18"/>
      <c r="G775" s="15"/>
    </row>
    <row r="776" spans="5:7" x14ac:dyDescent="0.3">
      <c r="E776" s="18"/>
      <c r="F776" s="18"/>
      <c r="G776" s="15"/>
    </row>
    <row r="777" spans="5:7" x14ac:dyDescent="0.3">
      <c r="E777" s="18"/>
      <c r="F777" s="18"/>
      <c r="G777" s="15"/>
    </row>
    <row r="778" spans="5:7" x14ac:dyDescent="0.3">
      <c r="E778" s="18"/>
      <c r="F778" s="18"/>
      <c r="G778" s="15"/>
    </row>
    <row r="779" spans="5:7" x14ac:dyDescent="0.3">
      <c r="E779" s="18"/>
      <c r="F779" s="18"/>
      <c r="G779" s="15"/>
    </row>
    <row r="780" spans="5:7" x14ac:dyDescent="0.3">
      <c r="E780" s="18"/>
      <c r="F780" s="18"/>
      <c r="G780" s="15"/>
    </row>
    <row r="781" spans="5:7" x14ac:dyDescent="0.3">
      <c r="E781" s="18"/>
      <c r="F781" s="18"/>
      <c r="G781" s="15"/>
    </row>
    <row r="782" spans="5:7" x14ac:dyDescent="0.3">
      <c r="E782" s="18"/>
      <c r="F782" s="18"/>
      <c r="G782" s="15"/>
    </row>
    <row r="783" spans="5:7" x14ac:dyDescent="0.3">
      <c r="E783" s="18"/>
      <c r="F783" s="18"/>
      <c r="G783" s="15"/>
    </row>
    <row r="784" spans="5:7" x14ac:dyDescent="0.3">
      <c r="E784" s="18"/>
      <c r="F784" s="18"/>
      <c r="G784" s="15"/>
    </row>
    <row r="785" spans="5:7" x14ac:dyDescent="0.3">
      <c r="E785" s="18"/>
      <c r="F785" s="18"/>
      <c r="G785" s="15"/>
    </row>
    <row r="786" spans="5:7" x14ac:dyDescent="0.3">
      <c r="E786" s="18"/>
      <c r="F786" s="18"/>
      <c r="G786" s="15"/>
    </row>
    <row r="787" spans="5:7" x14ac:dyDescent="0.3">
      <c r="E787" s="18"/>
      <c r="F787" s="18"/>
      <c r="G787" s="15"/>
    </row>
    <row r="788" spans="5:7" x14ac:dyDescent="0.3">
      <c r="E788" s="18"/>
      <c r="F788" s="18"/>
      <c r="G788" s="15"/>
    </row>
    <row r="789" spans="5:7" x14ac:dyDescent="0.3">
      <c r="E789" s="18"/>
      <c r="F789" s="18"/>
      <c r="G789" s="15"/>
    </row>
    <row r="790" spans="5:7" x14ac:dyDescent="0.3">
      <c r="E790" s="18"/>
      <c r="F790" s="18"/>
      <c r="G790" s="15"/>
    </row>
    <row r="791" spans="5:7" x14ac:dyDescent="0.3">
      <c r="E791" s="18"/>
      <c r="F791" s="18"/>
      <c r="G791" s="15"/>
    </row>
    <row r="792" spans="5:7" x14ac:dyDescent="0.3">
      <c r="E792" s="18"/>
      <c r="F792" s="18"/>
      <c r="G792" s="15"/>
    </row>
    <row r="793" spans="5:7" x14ac:dyDescent="0.3">
      <c r="E793" s="18"/>
      <c r="F793" s="18"/>
      <c r="G793" s="15"/>
    </row>
    <row r="794" spans="5:7" x14ac:dyDescent="0.3">
      <c r="E794" s="18"/>
      <c r="F794" s="18"/>
      <c r="G794" s="15"/>
    </row>
    <row r="795" spans="5:7" x14ac:dyDescent="0.3">
      <c r="E795" s="18"/>
      <c r="F795" s="18"/>
      <c r="G795" s="15"/>
    </row>
    <row r="796" spans="5:7" x14ac:dyDescent="0.3">
      <c r="E796" s="18"/>
      <c r="F796" s="18"/>
      <c r="G796" s="15"/>
    </row>
    <row r="797" spans="5:7" x14ac:dyDescent="0.3">
      <c r="E797" s="18"/>
      <c r="F797" s="18"/>
      <c r="G797" s="15"/>
    </row>
    <row r="798" spans="5:7" x14ac:dyDescent="0.3">
      <c r="E798" s="18"/>
      <c r="F798" s="18"/>
      <c r="G798" s="15"/>
    </row>
    <row r="799" spans="5:7" x14ac:dyDescent="0.3">
      <c r="E799" s="18"/>
      <c r="F799" s="18"/>
      <c r="G799" s="15"/>
    </row>
    <row r="800" spans="5:7" x14ac:dyDescent="0.3">
      <c r="E800" s="18"/>
      <c r="F800" s="18"/>
      <c r="G800" s="15"/>
    </row>
    <row r="801" spans="5:7" x14ac:dyDescent="0.3">
      <c r="E801" s="18"/>
      <c r="F801" s="18"/>
      <c r="G801" s="15"/>
    </row>
    <row r="802" spans="5:7" x14ac:dyDescent="0.3">
      <c r="E802" s="18"/>
      <c r="F802" s="18"/>
      <c r="G802" s="15"/>
    </row>
    <row r="803" spans="5:7" x14ac:dyDescent="0.3">
      <c r="E803" s="18"/>
      <c r="F803" s="18"/>
      <c r="G803" s="15"/>
    </row>
    <row r="804" spans="5:7" x14ac:dyDescent="0.3">
      <c r="E804" s="18"/>
      <c r="F804" s="18"/>
      <c r="G804" s="15"/>
    </row>
    <row r="805" spans="5:7" x14ac:dyDescent="0.3">
      <c r="E805" s="18"/>
      <c r="F805" s="18"/>
      <c r="G805" s="15"/>
    </row>
    <row r="806" spans="5:7" x14ac:dyDescent="0.3">
      <c r="E806" s="18"/>
      <c r="F806" s="18"/>
      <c r="G806" s="15"/>
    </row>
    <row r="807" spans="5:7" x14ac:dyDescent="0.3">
      <c r="E807" s="18"/>
      <c r="F807" s="18"/>
      <c r="G807" s="15"/>
    </row>
    <row r="808" spans="5:7" x14ac:dyDescent="0.3">
      <c r="E808" s="18"/>
      <c r="F808" s="18"/>
      <c r="G808" s="15"/>
    </row>
    <row r="809" spans="5:7" x14ac:dyDescent="0.3">
      <c r="E809" s="18"/>
      <c r="F809" s="18"/>
      <c r="G809" s="15"/>
    </row>
    <row r="810" spans="5:7" x14ac:dyDescent="0.3">
      <c r="E810" s="18"/>
      <c r="F810" s="18"/>
      <c r="G810" s="15"/>
    </row>
    <row r="811" spans="5:7" x14ac:dyDescent="0.3">
      <c r="E811" s="18"/>
      <c r="F811" s="18"/>
      <c r="G811" s="15"/>
    </row>
    <row r="812" spans="5:7" x14ac:dyDescent="0.3">
      <c r="E812" s="18"/>
      <c r="F812" s="18"/>
      <c r="G812" s="15"/>
    </row>
    <row r="813" spans="5:7" x14ac:dyDescent="0.3">
      <c r="E813" s="18"/>
      <c r="F813" s="18"/>
      <c r="G813" s="15"/>
    </row>
    <row r="814" spans="5:7" x14ac:dyDescent="0.3">
      <c r="E814" s="18"/>
      <c r="F814" s="18"/>
      <c r="G814" s="15"/>
    </row>
    <row r="815" spans="5:7" x14ac:dyDescent="0.3">
      <c r="E815" s="18"/>
      <c r="F815" s="18"/>
      <c r="G815" s="15"/>
    </row>
    <row r="816" spans="5:7" x14ac:dyDescent="0.3">
      <c r="E816" s="18"/>
      <c r="F816" s="18"/>
      <c r="G816" s="15"/>
    </row>
    <row r="817" spans="5:7" x14ac:dyDescent="0.3">
      <c r="E817" s="18"/>
      <c r="F817" s="18"/>
      <c r="G817" s="15"/>
    </row>
    <row r="818" spans="5:7" x14ac:dyDescent="0.3">
      <c r="E818" s="18"/>
      <c r="F818" s="18"/>
      <c r="G818" s="15"/>
    </row>
    <row r="819" spans="5:7" x14ac:dyDescent="0.3">
      <c r="E819" s="18"/>
      <c r="F819" s="18"/>
      <c r="G819" s="15"/>
    </row>
    <row r="820" spans="5:7" x14ac:dyDescent="0.3">
      <c r="E820" s="18"/>
      <c r="F820" s="18"/>
      <c r="G820" s="15"/>
    </row>
    <row r="821" spans="5:7" x14ac:dyDescent="0.3">
      <c r="E821" s="18"/>
      <c r="F821" s="18"/>
      <c r="G821" s="15"/>
    </row>
    <row r="822" spans="5:7" x14ac:dyDescent="0.3">
      <c r="E822" s="18"/>
      <c r="F822" s="18"/>
      <c r="G822" s="15"/>
    </row>
    <row r="823" spans="5:7" x14ac:dyDescent="0.3">
      <c r="E823" s="18"/>
      <c r="F823" s="18"/>
      <c r="G823" s="15"/>
    </row>
    <row r="824" spans="5:7" x14ac:dyDescent="0.3">
      <c r="E824" s="18"/>
      <c r="F824" s="18"/>
      <c r="G824" s="15"/>
    </row>
    <row r="825" spans="5:7" x14ac:dyDescent="0.3">
      <c r="E825" s="18"/>
      <c r="F825" s="18"/>
      <c r="G825" s="15"/>
    </row>
    <row r="826" spans="5:7" x14ac:dyDescent="0.3">
      <c r="E826" s="18"/>
      <c r="F826" s="18"/>
      <c r="G826" s="15"/>
    </row>
    <row r="827" spans="5:7" x14ac:dyDescent="0.3">
      <c r="E827" s="18"/>
      <c r="F827" s="18"/>
      <c r="G827" s="15"/>
    </row>
    <row r="828" spans="5:7" x14ac:dyDescent="0.3">
      <c r="E828" s="18"/>
      <c r="F828" s="18"/>
      <c r="G828" s="15"/>
    </row>
    <row r="829" spans="5:7" x14ac:dyDescent="0.3">
      <c r="E829" s="18"/>
      <c r="F829" s="18"/>
      <c r="G829" s="15"/>
    </row>
    <row r="830" spans="5:7" x14ac:dyDescent="0.3">
      <c r="E830" s="18"/>
      <c r="F830" s="18"/>
      <c r="G830" s="15"/>
    </row>
    <row r="831" spans="5:7" x14ac:dyDescent="0.3">
      <c r="E831" s="18"/>
      <c r="F831" s="18"/>
      <c r="G831" s="15"/>
    </row>
    <row r="832" spans="5:7" x14ac:dyDescent="0.3">
      <c r="E832" s="18"/>
      <c r="F832" s="18"/>
      <c r="G832" s="15"/>
    </row>
    <row r="833" spans="5:7" x14ac:dyDescent="0.3">
      <c r="E833" s="18"/>
      <c r="F833" s="18"/>
      <c r="G833" s="15"/>
    </row>
    <row r="834" spans="5:7" x14ac:dyDescent="0.3">
      <c r="E834" s="18"/>
      <c r="F834" s="18"/>
      <c r="G834" s="15"/>
    </row>
    <row r="835" spans="5:7" x14ac:dyDescent="0.3">
      <c r="E835" s="18"/>
      <c r="F835" s="18"/>
      <c r="G835" s="15"/>
    </row>
    <row r="836" spans="5:7" x14ac:dyDescent="0.3">
      <c r="E836" s="18"/>
      <c r="F836" s="18"/>
      <c r="G836" s="15"/>
    </row>
    <row r="837" spans="5:7" x14ac:dyDescent="0.3">
      <c r="E837" s="18"/>
      <c r="F837" s="18"/>
      <c r="G837" s="15"/>
    </row>
    <row r="838" spans="5:7" x14ac:dyDescent="0.3">
      <c r="E838" s="18"/>
      <c r="F838" s="18"/>
      <c r="G838" s="15"/>
    </row>
    <row r="839" spans="5:7" x14ac:dyDescent="0.3">
      <c r="E839" s="18"/>
      <c r="F839" s="18"/>
      <c r="G839" s="15"/>
    </row>
    <row r="840" spans="5:7" x14ac:dyDescent="0.3">
      <c r="E840" s="18"/>
      <c r="F840" s="18"/>
      <c r="G840" s="15"/>
    </row>
    <row r="841" spans="5:7" x14ac:dyDescent="0.3">
      <c r="E841" s="18"/>
      <c r="F841" s="18"/>
      <c r="G841" s="15"/>
    </row>
    <row r="842" spans="5:7" x14ac:dyDescent="0.3">
      <c r="E842" s="18"/>
      <c r="F842" s="18"/>
      <c r="G842" s="15"/>
    </row>
    <row r="843" spans="5:7" x14ac:dyDescent="0.3">
      <c r="E843" s="18"/>
      <c r="F843" s="18"/>
      <c r="G843" s="15"/>
    </row>
    <row r="844" spans="5:7" x14ac:dyDescent="0.3">
      <c r="E844" s="18"/>
      <c r="F844" s="18"/>
      <c r="G844" s="15"/>
    </row>
    <row r="845" spans="5:7" x14ac:dyDescent="0.3">
      <c r="E845" s="18"/>
      <c r="F845" s="18"/>
      <c r="G845" s="15"/>
    </row>
    <row r="846" spans="5:7" x14ac:dyDescent="0.3">
      <c r="E846" s="18"/>
      <c r="F846" s="18"/>
      <c r="G846" s="15"/>
    </row>
    <row r="847" spans="5:7" x14ac:dyDescent="0.3">
      <c r="E847" s="18"/>
      <c r="F847" s="18"/>
      <c r="G847" s="15"/>
    </row>
    <row r="848" spans="5:7" x14ac:dyDescent="0.3">
      <c r="E848" s="18"/>
      <c r="F848" s="18"/>
      <c r="G848" s="15"/>
    </row>
    <row r="849" spans="5:7" x14ac:dyDescent="0.3">
      <c r="E849" s="18"/>
      <c r="F849" s="18"/>
      <c r="G849" s="15"/>
    </row>
    <row r="850" spans="5:7" x14ac:dyDescent="0.3">
      <c r="E850" s="18"/>
      <c r="F850" s="18"/>
      <c r="G850" s="15"/>
    </row>
    <row r="851" spans="5:7" x14ac:dyDescent="0.3">
      <c r="E851" s="18"/>
      <c r="F851" s="18"/>
      <c r="G851" s="15"/>
    </row>
    <row r="852" spans="5:7" x14ac:dyDescent="0.3">
      <c r="E852" s="18"/>
      <c r="F852" s="18"/>
      <c r="G852" s="15"/>
    </row>
    <row r="853" spans="5:7" x14ac:dyDescent="0.3">
      <c r="E853" s="18"/>
      <c r="F853" s="18"/>
      <c r="G853" s="15"/>
    </row>
    <row r="854" spans="5:7" x14ac:dyDescent="0.3">
      <c r="E854" s="18"/>
      <c r="F854" s="18"/>
      <c r="G854" s="15"/>
    </row>
    <row r="855" spans="5:7" x14ac:dyDescent="0.3">
      <c r="E855" s="18"/>
      <c r="F855" s="18"/>
      <c r="G855" s="15"/>
    </row>
    <row r="856" spans="5:7" x14ac:dyDescent="0.3">
      <c r="E856" s="18"/>
      <c r="F856" s="18"/>
      <c r="G856" s="15"/>
    </row>
    <row r="857" spans="5:7" x14ac:dyDescent="0.3">
      <c r="E857" s="18"/>
      <c r="F857" s="18"/>
      <c r="G857" s="15"/>
    </row>
    <row r="858" spans="5:7" x14ac:dyDescent="0.3">
      <c r="E858" s="18"/>
      <c r="F858" s="18"/>
      <c r="G858" s="15"/>
    </row>
    <row r="859" spans="5:7" x14ac:dyDescent="0.3">
      <c r="E859" s="18"/>
      <c r="F859" s="18"/>
      <c r="G859" s="15"/>
    </row>
    <row r="860" spans="5:7" x14ac:dyDescent="0.3">
      <c r="E860" s="18"/>
      <c r="F860" s="18"/>
      <c r="G860" s="15"/>
    </row>
    <row r="861" spans="5:7" x14ac:dyDescent="0.3">
      <c r="E861" s="18"/>
      <c r="F861" s="18"/>
      <c r="G861" s="15"/>
    </row>
    <row r="862" spans="5:7" x14ac:dyDescent="0.3">
      <c r="E862" s="18"/>
      <c r="F862" s="18"/>
      <c r="G862" s="15"/>
    </row>
    <row r="863" spans="5:7" x14ac:dyDescent="0.3">
      <c r="E863" s="18"/>
      <c r="F863" s="18"/>
      <c r="G863" s="15"/>
    </row>
    <row r="864" spans="5:7" x14ac:dyDescent="0.3">
      <c r="E864" s="18"/>
      <c r="F864" s="18"/>
      <c r="G864" s="15"/>
    </row>
    <row r="865" spans="5:7" x14ac:dyDescent="0.3">
      <c r="E865" s="18"/>
      <c r="F865" s="18"/>
      <c r="G865" s="15"/>
    </row>
    <row r="866" spans="5:7" x14ac:dyDescent="0.3">
      <c r="E866" s="18"/>
      <c r="F866" s="18"/>
      <c r="G866" s="15"/>
    </row>
    <row r="867" spans="5:7" x14ac:dyDescent="0.3">
      <c r="E867" s="18"/>
      <c r="F867" s="18"/>
      <c r="G867" s="15"/>
    </row>
    <row r="868" spans="5:7" x14ac:dyDescent="0.3">
      <c r="E868" s="18"/>
      <c r="F868" s="18"/>
      <c r="G868" s="15"/>
    </row>
    <row r="869" spans="5:7" x14ac:dyDescent="0.3">
      <c r="E869" s="18"/>
      <c r="F869" s="18"/>
      <c r="G869" s="15"/>
    </row>
    <row r="870" spans="5:7" x14ac:dyDescent="0.3">
      <c r="E870" s="18"/>
      <c r="F870" s="18"/>
      <c r="G870" s="15"/>
    </row>
    <row r="871" spans="5:7" x14ac:dyDescent="0.3">
      <c r="E871" s="18"/>
      <c r="F871" s="18"/>
      <c r="G871" s="15"/>
    </row>
    <row r="872" spans="5:7" x14ac:dyDescent="0.3">
      <c r="E872" s="18"/>
      <c r="F872" s="18"/>
      <c r="G872" s="15"/>
    </row>
    <row r="873" spans="5:7" x14ac:dyDescent="0.3">
      <c r="E873" s="18"/>
      <c r="F873" s="18"/>
      <c r="G873" s="15"/>
    </row>
    <row r="874" spans="5:7" x14ac:dyDescent="0.3">
      <c r="E874" s="18"/>
      <c r="F874" s="18"/>
      <c r="G874" s="15"/>
    </row>
    <row r="875" spans="5:7" x14ac:dyDescent="0.3">
      <c r="E875" s="18"/>
      <c r="F875" s="18"/>
      <c r="G875" s="15"/>
    </row>
    <row r="876" spans="5:7" x14ac:dyDescent="0.3">
      <c r="E876" s="18"/>
      <c r="F876" s="18"/>
      <c r="G876" s="15"/>
    </row>
    <row r="877" spans="5:7" x14ac:dyDescent="0.3">
      <c r="E877" s="18"/>
      <c r="F877" s="18"/>
      <c r="G877" s="15"/>
    </row>
    <row r="878" spans="5:7" x14ac:dyDescent="0.3">
      <c r="E878" s="18"/>
      <c r="F878" s="18"/>
      <c r="G878" s="15"/>
    </row>
    <row r="879" spans="5:7" x14ac:dyDescent="0.3">
      <c r="E879" s="18"/>
      <c r="F879" s="18"/>
      <c r="G879" s="15"/>
    </row>
    <row r="880" spans="5:7" x14ac:dyDescent="0.3">
      <c r="E880" s="18"/>
      <c r="F880" s="18"/>
      <c r="G880" s="15"/>
    </row>
    <row r="881" spans="5:7" x14ac:dyDescent="0.3">
      <c r="E881" s="18"/>
      <c r="F881" s="18"/>
      <c r="G881" s="15"/>
    </row>
    <row r="882" spans="5:7" x14ac:dyDescent="0.3">
      <c r="E882" s="18"/>
      <c r="F882" s="18"/>
      <c r="G882" s="15"/>
    </row>
    <row r="883" spans="5:7" x14ac:dyDescent="0.3">
      <c r="E883" s="18"/>
      <c r="F883" s="18"/>
      <c r="G883" s="15"/>
    </row>
    <row r="884" spans="5:7" x14ac:dyDescent="0.3">
      <c r="E884" s="18"/>
      <c r="F884" s="18"/>
      <c r="G884" s="15"/>
    </row>
    <row r="885" spans="5:7" x14ac:dyDescent="0.3">
      <c r="E885" s="18"/>
      <c r="F885" s="18"/>
      <c r="G885" s="15"/>
    </row>
    <row r="886" spans="5:7" x14ac:dyDescent="0.3">
      <c r="E886" s="18"/>
      <c r="F886" s="18"/>
      <c r="G886" s="15"/>
    </row>
    <row r="887" spans="5:7" x14ac:dyDescent="0.3">
      <c r="E887" s="18"/>
      <c r="F887" s="18"/>
      <c r="G887" s="15"/>
    </row>
    <row r="888" spans="5:7" x14ac:dyDescent="0.3">
      <c r="E888" s="18"/>
      <c r="F888" s="18"/>
      <c r="G888" s="15"/>
    </row>
    <row r="889" spans="5:7" x14ac:dyDescent="0.3">
      <c r="E889" s="18"/>
      <c r="F889" s="18"/>
      <c r="G889" s="15"/>
    </row>
    <row r="890" spans="5:7" x14ac:dyDescent="0.3">
      <c r="E890" s="18"/>
      <c r="F890" s="18"/>
      <c r="G890" s="15"/>
    </row>
    <row r="891" spans="5:7" x14ac:dyDescent="0.3">
      <c r="E891" s="18"/>
      <c r="F891" s="18"/>
      <c r="G891" s="15"/>
    </row>
    <row r="892" spans="5:7" x14ac:dyDescent="0.3">
      <c r="E892" s="18"/>
      <c r="F892" s="18"/>
      <c r="G892" s="15"/>
    </row>
    <row r="893" spans="5:7" x14ac:dyDescent="0.3">
      <c r="E893" s="18"/>
      <c r="F893" s="18"/>
      <c r="G893" s="15"/>
    </row>
    <row r="894" spans="5:7" x14ac:dyDescent="0.3">
      <c r="E894" s="18"/>
      <c r="F894" s="18"/>
      <c r="G894" s="15"/>
    </row>
    <row r="895" spans="5:7" x14ac:dyDescent="0.3">
      <c r="E895" s="18"/>
      <c r="F895" s="18"/>
      <c r="G895" s="15"/>
    </row>
    <row r="896" spans="5:7" x14ac:dyDescent="0.3">
      <c r="E896" s="18"/>
      <c r="F896" s="18"/>
      <c r="G896" s="15"/>
    </row>
    <row r="897" spans="5:7" x14ac:dyDescent="0.3">
      <c r="E897" s="18"/>
      <c r="F897" s="18"/>
      <c r="G897" s="15"/>
    </row>
    <row r="898" spans="5:7" x14ac:dyDescent="0.3">
      <c r="E898" s="18"/>
      <c r="F898" s="18"/>
      <c r="G898" s="15"/>
    </row>
    <row r="899" spans="5:7" x14ac:dyDescent="0.3">
      <c r="E899" s="18"/>
      <c r="F899" s="18"/>
      <c r="G899" s="15"/>
    </row>
    <row r="900" spans="5:7" x14ac:dyDescent="0.3">
      <c r="E900" s="18"/>
      <c r="F900" s="18"/>
      <c r="G900" s="15"/>
    </row>
    <row r="901" spans="5:7" x14ac:dyDescent="0.3">
      <c r="E901" s="18"/>
      <c r="F901" s="18"/>
      <c r="G901" s="15"/>
    </row>
    <row r="902" spans="5:7" x14ac:dyDescent="0.3">
      <c r="E902" s="18"/>
      <c r="F902" s="18"/>
      <c r="G902" s="15"/>
    </row>
    <row r="903" spans="5:7" x14ac:dyDescent="0.3">
      <c r="E903" s="18"/>
      <c r="F903" s="18"/>
      <c r="G903" s="15"/>
    </row>
    <row r="904" spans="5:7" x14ac:dyDescent="0.3">
      <c r="E904" s="18"/>
      <c r="F904" s="18"/>
      <c r="G904" s="15"/>
    </row>
    <row r="905" spans="5:7" x14ac:dyDescent="0.3">
      <c r="E905" s="18"/>
      <c r="F905" s="18"/>
      <c r="G905" s="15"/>
    </row>
    <row r="906" spans="5:7" x14ac:dyDescent="0.3">
      <c r="E906" s="18"/>
      <c r="F906" s="18"/>
      <c r="G906" s="15"/>
    </row>
    <row r="907" spans="5:7" x14ac:dyDescent="0.3">
      <c r="E907" s="18"/>
      <c r="F907" s="18"/>
      <c r="G907" s="15"/>
    </row>
    <row r="908" spans="5:7" x14ac:dyDescent="0.3">
      <c r="E908" s="18"/>
      <c r="F908" s="18"/>
      <c r="G908" s="15"/>
    </row>
    <row r="909" spans="5:7" x14ac:dyDescent="0.3">
      <c r="E909" s="18"/>
      <c r="F909" s="18"/>
      <c r="G909" s="15"/>
    </row>
    <row r="910" spans="5:7" x14ac:dyDescent="0.3">
      <c r="E910" s="18"/>
      <c r="F910" s="18"/>
      <c r="G910" s="15"/>
    </row>
    <row r="911" spans="5:7" x14ac:dyDescent="0.3">
      <c r="E911" s="18"/>
      <c r="F911" s="18"/>
      <c r="G911" s="15"/>
    </row>
    <row r="912" spans="5:7" x14ac:dyDescent="0.3">
      <c r="E912" s="18"/>
      <c r="F912" s="18"/>
      <c r="G912" s="15"/>
    </row>
    <row r="913" spans="5:7" x14ac:dyDescent="0.3">
      <c r="E913" s="18"/>
      <c r="F913" s="18"/>
      <c r="G913" s="15"/>
    </row>
    <row r="914" spans="5:7" x14ac:dyDescent="0.3">
      <c r="E914" s="18"/>
      <c r="F914" s="18"/>
      <c r="G914" s="15"/>
    </row>
    <row r="915" spans="5:7" x14ac:dyDescent="0.3">
      <c r="E915" s="18"/>
      <c r="F915" s="18"/>
      <c r="G915" s="15"/>
    </row>
    <row r="916" spans="5:7" x14ac:dyDescent="0.3">
      <c r="E916" s="18"/>
      <c r="F916" s="18"/>
      <c r="G916" s="15"/>
    </row>
    <row r="917" spans="5:7" x14ac:dyDescent="0.3">
      <c r="E917" s="18"/>
      <c r="F917" s="18"/>
      <c r="G917" s="15"/>
    </row>
    <row r="918" spans="5:7" x14ac:dyDescent="0.3">
      <c r="E918" s="18"/>
      <c r="F918" s="18"/>
      <c r="G918" s="15"/>
    </row>
    <row r="919" spans="5:7" x14ac:dyDescent="0.3">
      <c r="E919" s="18"/>
      <c r="F919" s="18"/>
      <c r="G919" s="15"/>
    </row>
    <row r="920" spans="5:7" x14ac:dyDescent="0.3">
      <c r="E920" s="18"/>
      <c r="F920" s="18"/>
      <c r="G920" s="15"/>
    </row>
    <row r="921" spans="5:7" x14ac:dyDescent="0.3">
      <c r="E921" s="18"/>
      <c r="F921" s="18"/>
      <c r="G921" s="15"/>
    </row>
    <row r="922" spans="5:7" x14ac:dyDescent="0.3">
      <c r="E922" s="18"/>
      <c r="F922" s="18"/>
      <c r="G922" s="15"/>
    </row>
    <row r="923" spans="5:7" x14ac:dyDescent="0.3">
      <c r="E923" s="18"/>
      <c r="F923" s="18"/>
      <c r="G923" s="15"/>
    </row>
    <row r="924" spans="5:7" x14ac:dyDescent="0.3">
      <c r="E924" s="18"/>
      <c r="F924" s="18"/>
      <c r="G924" s="15"/>
    </row>
    <row r="925" spans="5:7" x14ac:dyDescent="0.3">
      <c r="E925" s="18"/>
      <c r="F925" s="18"/>
      <c r="G925" s="15"/>
    </row>
    <row r="926" spans="5:7" x14ac:dyDescent="0.3">
      <c r="E926" s="18"/>
      <c r="F926" s="18"/>
      <c r="G926" s="15"/>
    </row>
    <row r="927" spans="5:7" x14ac:dyDescent="0.3">
      <c r="E927" s="18"/>
      <c r="F927" s="18"/>
      <c r="G927" s="15"/>
    </row>
    <row r="928" spans="5:7" x14ac:dyDescent="0.3">
      <c r="E928" s="18"/>
      <c r="F928" s="18"/>
      <c r="G928" s="15"/>
    </row>
    <row r="929" spans="5:7" x14ac:dyDescent="0.3">
      <c r="E929" s="18"/>
      <c r="F929" s="18"/>
      <c r="G929" s="15"/>
    </row>
    <row r="930" spans="5:7" x14ac:dyDescent="0.3">
      <c r="E930" s="18"/>
      <c r="F930" s="18"/>
      <c r="G930" s="15"/>
    </row>
    <row r="931" spans="5:7" x14ac:dyDescent="0.3">
      <c r="E931" s="18"/>
      <c r="F931" s="18"/>
      <c r="G931" s="15"/>
    </row>
    <row r="932" spans="5:7" x14ac:dyDescent="0.3">
      <c r="E932" s="18"/>
      <c r="F932" s="18"/>
      <c r="G932" s="15"/>
    </row>
    <row r="933" spans="5:7" x14ac:dyDescent="0.3">
      <c r="E933" s="18"/>
      <c r="F933" s="18"/>
      <c r="G933" s="15"/>
    </row>
    <row r="934" spans="5:7" x14ac:dyDescent="0.3">
      <c r="E934" s="18"/>
      <c r="F934" s="18"/>
      <c r="G934" s="15"/>
    </row>
    <row r="935" spans="5:7" x14ac:dyDescent="0.3">
      <c r="E935" s="18"/>
      <c r="F935" s="18"/>
      <c r="G935" s="15"/>
    </row>
    <row r="936" spans="5:7" x14ac:dyDescent="0.3">
      <c r="E936" s="18"/>
      <c r="F936" s="18"/>
      <c r="G936" s="15"/>
    </row>
    <row r="937" spans="5:7" x14ac:dyDescent="0.3">
      <c r="E937" s="18"/>
      <c r="F937" s="18"/>
      <c r="G937" s="15"/>
    </row>
    <row r="938" spans="5:7" x14ac:dyDescent="0.3">
      <c r="E938" s="18"/>
      <c r="F938" s="18"/>
      <c r="G938" s="15"/>
    </row>
    <row r="939" spans="5:7" x14ac:dyDescent="0.3">
      <c r="E939" s="18"/>
      <c r="F939" s="18"/>
      <c r="G939" s="15"/>
    </row>
    <row r="940" spans="5:7" x14ac:dyDescent="0.3">
      <c r="E940" s="18"/>
      <c r="F940" s="18"/>
      <c r="G940" s="15"/>
    </row>
    <row r="941" spans="5:7" x14ac:dyDescent="0.3">
      <c r="E941" s="18"/>
      <c r="F941" s="18"/>
      <c r="G941" s="15"/>
    </row>
    <row r="942" spans="5:7" x14ac:dyDescent="0.3">
      <c r="E942" s="18"/>
      <c r="F942" s="18"/>
      <c r="G942" s="15"/>
    </row>
    <row r="943" spans="5:7" x14ac:dyDescent="0.3">
      <c r="E943" s="18"/>
      <c r="F943" s="18"/>
      <c r="G943" s="15"/>
    </row>
    <row r="944" spans="5:7" x14ac:dyDescent="0.3">
      <c r="E944" s="18"/>
      <c r="F944" s="18"/>
      <c r="G944" s="15"/>
    </row>
    <row r="945" spans="5:7" x14ac:dyDescent="0.3">
      <c r="E945" s="18"/>
      <c r="F945" s="18"/>
      <c r="G945" s="15"/>
    </row>
    <row r="946" spans="5:7" x14ac:dyDescent="0.3">
      <c r="E946" s="18"/>
      <c r="F946" s="18"/>
      <c r="G946" s="15"/>
    </row>
    <row r="947" spans="5:7" x14ac:dyDescent="0.3">
      <c r="E947" s="18"/>
      <c r="F947" s="18"/>
      <c r="G947" s="15"/>
    </row>
    <row r="948" spans="5:7" x14ac:dyDescent="0.3">
      <c r="E948" s="18"/>
      <c r="F948" s="18"/>
      <c r="G948" s="15"/>
    </row>
    <row r="949" spans="5:7" x14ac:dyDescent="0.3">
      <c r="E949" s="18"/>
      <c r="F949" s="18"/>
      <c r="G949" s="15"/>
    </row>
    <row r="950" spans="5:7" x14ac:dyDescent="0.3">
      <c r="E950" s="18"/>
      <c r="F950" s="18"/>
      <c r="G950" s="15"/>
    </row>
    <row r="951" spans="5:7" x14ac:dyDescent="0.3">
      <c r="E951" s="18"/>
      <c r="F951" s="18"/>
      <c r="G951" s="15"/>
    </row>
    <row r="952" spans="5:7" x14ac:dyDescent="0.3">
      <c r="E952" s="18"/>
      <c r="F952" s="18"/>
      <c r="G952" s="15"/>
    </row>
    <row r="953" spans="5:7" x14ac:dyDescent="0.3">
      <c r="E953" s="18"/>
      <c r="F953" s="18"/>
      <c r="G953" s="15"/>
    </row>
    <row r="954" spans="5:7" x14ac:dyDescent="0.3">
      <c r="E954" s="18"/>
      <c r="F954" s="18"/>
      <c r="G954" s="15"/>
    </row>
    <row r="955" spans="5:7" x14ac:dyDescent="0.3">
      <c r="E955" s="18"/>
      <c r="F955" s="18"/>
      <c r="G955" s="15"/>
    </row>
    <row r="956" spans="5:7" x14ac:dyDescent="0.3">
      <c r="E956" s="18"/>
      <c r="F956" s="18"/>
      <c r="G956" s="15"/>
    </row>
    <row r="957" spans="5:7" x14ac:dyDescent="0.3">
      <c r="E957" s="18"/>
      <c r="F957" s="18"/>
      <c r="G957" s="15"/>
    </row>
    <row r="958" spans="5:7" x14ac:dyDescent="0.3">
      <c r="E958" s="18"/>
      <c r="F958" s="18"/>
      <c r="G958" s="15"/>
    </row>
    <row r="959" spans="5:7" x14ac:dyDescent="0.3">
      <c r="E959" s="18"/>
      <c r="F959" s="18"/>
      <c r="G959" s="15"/>
    </row>
    <row r="960" spans="5:7" x14ac:dyDescent="0.3">
      <c r="E960" s="18"/>
      <c r="F960" s="18"/>
      <c r="G960" s="15"/>
    </row>
    <row r="961" spans="5:7" x14ac:dyDescent="0.3">
      <c r="E961" s="18"/>
      <c r="F961" s="18"/>
      <c r="G961" s="15"/>
    </row>
    <row r="962" spans="5:7" x14ac:dyDescent="0.3">
      <c r="E962" s="18"/>
      <c r="F962" s="18"/>
      <c r="G962" s="15"/>
    </row>
    <row r="963" spans="5:7" x14ac:dyDescent="0.3">
      <c r="E963" s="18"/>
      <c r="F963" s="18"/>
      <c r="G963" s="15"/>
    </row>
    <row r="964" spans="5:7" x14ac:dyDescent="0.3">
      <c r="E964" s="18"/>
      <c r="F964" s="18"/>
      <c r="G964" s="15"/>
    </row>
    <row r="965" spans="5:7" x14ac:dyDescent="0.3">
      <c r="E965" s="18"/>
      <c r="F965" s="18"/>
      <c r="G965" s="15"/>
    </row>
    <row r="966" spans="5:7" x14ac:dyDescent="0.3">
      <c r="E966" s="18"/>
      <c r="F966" s="18"/>
      <c r="G966" s="15"/>
    </row>
    <row r="967" spans="5:7" x14ac:dyDescent="0.3">
      <c r="E967" s="18"/>
      <c r="F967" s="18"/>
      <c r="G967" s="15"/>
    </row>
    <row r="968" spans="5:7" x14ac:dyDescent="0.3">
      <c r="E968" s="18"/>
      <c r="F968" s="18"/>
      <c r="G968" s="15"/>
    </row>
    <row r="969" spans="5:7" x14ac:dyDescent="0.3">
      <c r="E969" s="18"/>
      <c r="F969" s="18"/>
      <c r="G969" s="15"/>
    </row>
    <row r="970" spans="5:7" x14ac:dyDescent="0.3">
      <c r="E970" s="18"/>
      <c r="F970" s="18"/>
      <c r="G970" s="15"/>
    </row>
    <row r="971" spans="5:7" x14ac:dyDescent="0.3">
      <c r="E971" s="18"/>
      <c r="F971" s="18"/>
      <c r="G971" s="15"/>
    </row>
    <row r="972" spans="5:7" x14ac:dyDescent="0.3">
      <c r="E972" s="18"/>
      <c r="F972" s="18"/>
      <c r="G972" s="15"/>
    </row>
    <row r="973" spans="5:7" x14ac:dyDescent="0.3">
      <c r="E973" s="18"/>
      <c r="F973" s="18"/>
      <c r="G973" s="15"/>
    </row>
    <row r="974" spans="5:7" x14ac:dyDescent="0.3">
      <c r="E974" s="18"/>
      <c r="F974" s="18"/>
      <c r="G974" s="15"/>
    </row>
    <row r="975" spans="5:7" x14ac:dyDescent="0.3">
      <c r="E975" s="18"/>
      <c r="F975" s="18"/>
      <c r="G975" s="15"/>
    </row>
    <row r="976" spans="5:7" x14ac:dyDescent="0.3">
      <c r="E976" s="18"/>
      <c r="F976" s="18"/>
      <c r="G976" s="15"/>
    </row>
    <row r="977" spans="5:7" x14ac:dyDescent="0.3">
      <c r="E977" s="18"/>
      <c r="F977" s="18"/>
      <c r="G977" s="15"/>
    </row>
    <row r="978" spans="5:7" x14ac:dyDescent="0.3">
      <c r="E978" s="18"/>
      <c r="F978" s="18"/>
      <c r="G978" s="15"/>
    </row>
    <row r="979" spans="5:7" x14ac:dyDescent="0.3">
      <c r="E979" s="18"/>
      <c r="F979" s="18"/>
      <c r="G979" s="15"/>
    </row>
    <row r="980" spans="5:7" x14ac:dyDescent="0.3">
      <c r="E980" s="18"/>
      <c r="F980" s="18"/>
      <c r="G980" s="15"/>
    </row>
    <row r="981" spans="5:7" x14ac:dyDescent="0.3">
      <c r="E981" s="18"/>
      <c r="F981" s="18"/>
      <c r="G981" s="15"/>
    </row>
    <row r="982" spans="5:7" x14ac:dyDescent="0.3">
      <c r="E982" s="18"/>
      <c r="F982" s="18"/>
      <c r="G982" s="15"/>
    </row>
    <row r="983" spans="5:7" x14ac:dyDescent="0.3">
      <c r="E983" s="18"/>
      <c r="F983" s="18"/>
      <c r="G983" s="15"/>
    </row>
    <row r="984" spans="5:7" x14ac:dyDescent="0.3">
      <c r="E984" s="18"/>
      <c r="F984" s="18"/>
      <c r="G984" s="15"/>
    </row>
    <row r="985" spans="5:7" x14ac:dyDescent="0.3">
      <c r="E985" s="18"/>
      <c r="F985" s="18"/>
      <c r="G985" s="15"/>
    </row>
    <row r="986" spans="5:7" x14ac:dyDescent="0.3">
      <c r="E986" s="18"/>
      <c r="F986" s="18"/>
      <c r="G986" s="15"/>
    </row>
    <row r="987" spans="5:7" x14ac:dyDescent="0.3">
      <c r="E987" s="18"/>
      <c r="F987" s="18"/>
      <c r="G987" s="15"/>
    </row>
    <row r="988" spans="5:7" x14ac:dyDescent="0.3">
      <c r="E988" s="18"/>
      <c r="F988" s="18"/>
      <c r="G988" s="15"/>
    </row>
    <row r="989" spans="5:7" x14ac:dyDescent="0.3">
      <c r="E989" s="18"/>
      <c r="F989" s="18"/>
      <c r="G989" s="15"/>
    </row>
    <row r="990" spans="5:7" x14ac:dyDescent="0.3">
      <c r="E990" s="18"/>
      <c r="F990" s="18"/>
      <c r="G990" s="15"/>
    </row>
    <row r="991" spans="5:7" x14ac:dyDescent="0.3">
      <c r="E991" s="18"/>
      <c r="F991" s="18"/>
      <c r="G991" s="15"/>
    </row>
    <row r="992" spans="5:7" x14ac:dyDescent="0.3">
      <c r="E992" s="18"/>
      <c r="F992" s="18"/>
      <c r="G992" s="15"/>
    </row>
    <row r="993" spans="5:7" x14ac:dyDescent="0.3">
      <c r="E993" s="18"/>
      <c r="F993" s="18"/>
      <c r="G993" s="15"/>
    </row>
    <row r="994" spans="5:7" x14ac:dyDescent="0.3">
      <c r="E994" s="18"/>
      <c r="F994" s="18"/>
      <c r="G994" s="15"/>
    </row>
    <row r="995" spans="5:7" x14ac:dyDescent="0.3">
      <c r="E995" s="18"/>
      <c r="F995" s="18"/>
      <c r="G995" s="15"/>
    </row>
    <row r="996" spans="5:7" x14ac:dyDescent="0.3">
      <c r="E996" s="18"/>
      <c r="F996" s="18"/>
      <c r="G996" s="15"/>
    </row>
    <row r="997" spans="5:7" x14ac:dyDescent="0.3">
      <c r="E997" s="18"/>
      <c r="F997" s="18"/>
      <c r="G997" s="15"/>
    </row>
    <row r="998" spans="5:7" x14ac:dyDescent="0.3">
      <c r="E998" s="18"/>
      <c r="F998" s="18"/>
      <c r="G998" s="15"/>
    </row>
    <row r="999" spans="5:7" x14ac:dyDescent="0.3">
      <c r="E999" s="18"/>
      <c r="F999" s="18"/>
      <c r="G999" s="15"/>
    </row>
    <row r="1000" spans="5:7" x14ac:dyDescent="0.3">
      <c r="E1000" s="18"/>
      <c r="F1000" s="18"/>
      <c r="G1000" s="15"/>
    </row>
    <row r="1001" spans="5:7" x14ac:dyDescent="0.3">
      <c r="E1001" s="18"/>
      <c r="F1001" s="18"/>
      <c r="G1001" s="15"/>
    </row>
    <row r="1002" spans="5:7" x14ac:dyDescent="0.3">
      <c r="E1002" s="18"/>
      <c r="F1002" s="18"/>
      <c r="G1002" s="15"/>
    </row>
    <row r="1003" spans="5:7" x14ac:dyDescent="0.3">
      <c r="E1003" s="18"/>
      <c r="F1003" s="18"/>
      <c r="G1003" s="15"/>
    </row>
    <row r="1004" spans="5:7" x14ac:dyDescent="0.3">
      <c r="E1004" s="18"/>
      <c r="F1004" s="18"/>
      <c r="G1004" s="15"/>
    </row>
    <row r="1005" spans="5:7" x14ac:dyDescent="0.3">
      <c r="E1005" s="18"/>
      <c r="F1005" s="18"/>
      <c r="G1005" s="15"/>
    </row>
    <row r="1006" spans="5:7" x14ac:dyDescent="0.3">
      <c r="E1006" s="18"/>
      <c r="F1006" s="18"/>
      <c r="G1006" s="15"/>
    </row>
    <row r="1007" spans="5:7" x14ac:dyDescent="0.3">
      <c r="E1007" s="18"/>
      <c r="F1007" s="18"/>
      <c r="G1007" s="15"/>
    </row>
    <row r="1008" spans="5:7" x14ac:dyDescent="0.3">
      <c r="E1008" s="18"/>
      <c r="F1008" s="18"/>
      <c r="G1008" s="15"/>
    </row>
    <row r="1009" spans="5:7" x14ac:dyDescent="0.3">
      <c r="E1009" s="18"/>
      <c r="F1009" s="18"/>
      <c r="G1009" s="15"/>
    </row>
    <row r="1010" spans="5:7" x14ac:dyDescent="0.3">
      <c r="E1010" s="18"/>
      <c r="F1010" s="18"/>
      <c r="G1010" s="15"/>
    </row>
    <row r="1011" spans="5:7" x14ac:dyDescent="0.3">
      <c r="E1011" s="18"/>
      <c r="F1011" s="18"/>
      <c r="G1011" s="15"/>
    </row>
    <row r="1012" spans="5:7" x14ac:dyDescent="0.3">
      <c r="E1012" s="18"/>
      <c r="F1012" s="18"/>
      <c r="G1012" s="15"/>
    </row>
    <row r="1013" spans="5:7" x14ac:dyDescent="0.3">
      <c r="E1013" s="18"/>
      <c r="F1013" s="18"/>
      <c r="G1013" s="15"/>
    </row>
    <row r="1014" spans="5:7" x14ac:dyDescent="0.3">
      <c r="E1014" s="18"/>
      <c r="F1014" s="18"/>
      <c r="G1014" s="15"/>
    </row>
    <row r="1015" spans="5:7" x14ac:dyDescent="0.3">
      <c r="E1015" s="18"/>
      <c r="F1015" s="18"/>
      <c r="G1015" s="15"/>
    </row>
    <row r="1016" spans="5:7" x14ac:dyDescent="0.3">
      <c r="E1016" s="18"/>
      <c r="F1016" s="18"/>
      <c r="G1016" s="15"/>
    </row>
    <row r="1017" spans="5:7" x14ac:dyDescent="0.3">
      <c r="E1017" s="18"/>
      <c r="F1017" s="18"/>
      <c r="G1017" s="15"/>
    </row>
    <row r="1018" spans="5:7" x14ac:dyDescent="0.3">
      <c r="E1018" s="18"/>
      <c r="F1018" s="18"/>
      <c r="G1018" s="15"/>
    </row>
    <row r="1019" spans="5:7" x14ac:dyDescent="0.3">
      <c r="E1019" s="18"/>
      <c r="F1019" s="18"/>
      <c r="G1019" s="15"/>
    </row>
    <row r="1020" spans="5:7" x14ac:dyDescent="0.3">
      <c r="E1020" s="18"/>
      <c r="F1020" s="18"/>
      <c r="G1020" s="15"/>
    </row>
    <row r="1021" spans="5:7" x14ac:dyDescent="0.3">
      <c r="E1021" s="18"/>
      <c r="F1021" s="18"/>
      <c r="G1021" s="15"/>
    </row>
    <row r="1022" spans="5:7" x14ac:dyDescent="0.3">
      <c r="E1022" s="18"/>
      <c r="F1022" s="18"/>
      <c r="G1022" s="15"/>
    </row>
    <row r="1023" spans="5:7" x14ac:dyDescent="0.3">
      <c r="E1023" s="18"/>
      <c r="F1023" s="18"/>
      <c r="G1023" s="15"/>
    </row>
    <row r="1024" spans="5:7" x14ac:dyDescent="0.3">
      <c r="E1024" s="18"/>
      <c r="F1024" s="18"/>
      <c r="G1024" s="15"/>
    </row>
    <row r="1025" spans="5:7" x14ac:dyDescent="0.3">
      <c r="E1025" s="18"/>
      <c r="F1025" s="18"/>
      <c r="G1025" s="15"/>
    </row>
    <row r="1026" spans="5:7" x14ac:dyDescent="0.3">
      <c r="E1026" s="18"/>
      <c r="F1026" s="18"/>
      <c r="G1026" s="15"/>
    </row>
    <row r="1027" spans="5:7" x14ac:dyDescent="0.3">
      <c r="E1027" s="18"/>
      <c r="F1027" s="18"/>
      <c r="G1027" s="15"/>
    </row>
    <row r="1028" spans="5:7" x14ac:dyDescent="0.3">
      <c r="E1028" s="18"/>
      <c r="F1028" s="18"/>
      <c r="G1028" s="15"/>
    </row>
    <row r="1029" spans="5:7" x14ac:dyDescent="0.3">
      <c r="E1029" s="18"/>
      <c r="F1029" s="18"/>
      <c r="G1029" s="15"/>
    </row>
    <row r="1030" spans="5:7" x14ac:dyDescent="0.3">
      <c r="E1030" s="18"/>
      <c r="F1030" s="18"/>
      <c r="G1030" s="15"/>
    </row>
    <row r="1031" spans="5:7" x14ac:dyDescent="0.3">
      <c r="E1031" s="18"/>
      <c r="F1031" s="18"/>
      <c r="G1031" s="15"/>
    </row>
    <row r="1032" spans="5:7" x14ac:dyDescent="0.3">
      <c r="E1032" s="18"/>
      <c r="F1032" s="18"/>
      <c r="G1032" s="15"/>
    </row>
    <row r="1033" spans="5:7" x14ac:dyDescent="0.3">
      <c r="E1033" s="18"/>
      <c r="F1033" s="18"/>
      <c r="G1033" s="15"/>
    </row>
    <row r="1034" spans="5:7" x14ac:dyDescent="0.3">
      <c r="E1034" s="18"/>
      <c r="F1034" s="18"/>
      <c r="G1034" s="15"/>
    </row>
    <row r="1035" spans="5:7" x14ac:dyDescent="0.3">
      <c r="E1035" s="18"/>
      <c r="F1035" s="18"/>
      <c r="G1035" s="15"/>
    </row>
    <row r="1036" spans="5:7" x14ac:dyDescent="0.3">
      <c r="E1036" s="18"/>
      <c r="F1036" s="18"/>
      <c r="G1036" s="15"/>
    </row>
    <row r="1037" spans="5:7" x14ac:dyDescent="0.3">
      <c r="E1037" s="18"/>
      <c r="F1037" s="18"/>
      <c r="G1037" s="15"/>
    </row>
    <row r="1038" spans="5:7" x14ac:dyDescent="0.3">
      <c r="E1038" s="18"/>
      <c r="F1038" s="18"/>
      <c r="G1038" s="15"/>
    </row>
    <row r="1039" spans="5:7" x14ac:dyDescent="0.3">
      <c r="E1039" s="18"/>
      <c r="F1039" s="18"/>
      <c r="G1039" s="15"/>
    </row>
    <row r="1040" spans="5:7" x14ac:dyDescent="0.3">
      <c r="E1040" s="18"/>
      <c r="F1040" s="18"/>
      <c r="G1040" s="15"/>
    </row>
    <row r="1041" spans="5:7" x14ac:dyDescent="0.3">
      <c r="E1041" s="18"/>
      <c r="F1041" s="18"/>
      <c r="G1041" s="15"/>
    </row>
    <row r="1042" spans="5:7" x14ac:dyDescent="0.3">
      <c r="E1042" s="18"/>
      <c r="F1042" s="18"/>
      <c r="G1042" s="15"/>
    </row>
    <row r="1043" spans="5:7" x14ac:dyDescent="0.3">
      <c r="E1043" s="18"/>
      <c r="F1043" s="18"/>
      <c r="G1043" s="15"/>
    </row>
    <row r="1044" spans="5:7" x14ac:dyDescent="0.3">
      <c r="E1044" s="18"/>
      <c r="F1044" s="18"/>
      <c r="G1044" s="15"/>
    </row>
    <row r="1045" spans="5:7" x14ac:dyDescent="0.3">
      <c r="E1045" s="18"/>
      <c r="F1045" s="18"/>
      <c r="G1045" s="15"/>
    </row>
    <row r="1046" spans="5:7" x14ac:dyDescent="0.3">
      <c r="E1046" s="18"/>
      <c r="F1046" s="18"/>
      <c r="G1046" s="15"/>
    </row>
    <row r="1047" spans="5:7" x14ac:dyDescent="0.3">
      <c r="E1047" s="18"/>
      <c r="F1047" s="18"/>
      <c r="G1047" s="15"/>
    </row>
    <row r="1048" spans="5:7" x14ac:dyDescent="0.3">
      <c r="E1048" s="18"/>
      <c r="F1048" s="18"/>
      <c r="G1048" s="15"/>
    </row>
    <row r="1049" spans="5:7" x14ac:dyDescent="0.3">
      <c r="E1049" s="18"/>
      <c r="F1049" s="18"/>
      <c r="G1049" s="15"/>
    </row>
    <row r="1050" spans="5:7" x14ac:dyDescent="0.3">
      <c r="E1050" s="18"/>
      <c r="F1050" s="18"/>
      <c r="G1050" s="15"/>
    </row>
    <row r="1051" spans="5:7" x14ac:dyDescent="0.3">
      <c r="E1051" s="18"/>
      <c r="F1051" s="18"/>
      <c r="G1051" s="15"/>
    </row>
    <row r="1052" spans="5:7" x14ac:dyDescent="0.3">
      <c r="E1052" s="18"/>
      <c r="F1052" s="18"/>
      <c r="G1052" s="15"/>
    </row>
    <row r="1053" spans="5:7" x14ac:dyDescent="0.3">
      <c r="E1053" s="18"/>
      <c r="F1053" s="18"/>
      <c r="G1053" s="15"/>
    </row>
    <row r="1054" spans="5:7" x14ac:dyDescent="0.3">
      <c r="E1054" s="18"/>
      <c r="F1054" s="18"/>
      <c r="G1054" s="15"/>
    </row>
    <row r="1055" spans="5:7" x14ac:dyDescent="0.3">
      <c r="E1055" s="18"/>
      <c r="F1055" s="18"/>
      <c r="G1055" s="15"/>
    </row>
    <row r="1056" spans="5:7" x14ac:dyDescent="0.3">
      <c r="E1056" s="18"/>
      <c r="F1056" s="18"/>
      <c r="G1056" s="15"/>
    </row>
    <row r="1057" spans="5:7" x14ac:dyDescent="0.3">
      <c r="E1057" s="18"/>
      <c r="F1057" s="18"/>
      <c r="G1057" s="15"/>
    </row>
    <row r="1058" spans="5:7" x14ac:dyDescent="0.3">
      <c r="E1058" s="18"/>
      <c r="F1058" s="18"/>
      <c r="G1058" s="15"/>
    </row>
    <row r="1059" spans="5:7" x14ac:dyDescent="0.3">
      <c r="E1059" s="18"/>
      <c r="F1059" s="18"/>
      <c r="G1059" s="15"/>
    </row>
    <row r="1060" spans="5:7" x14ac:dyDescent="0.3">
      <c r="E1060" s="18"/>
      <c r="F1060" s="18"/>
      <c r="G1060" s="15"/>
    </row>
    <row r="1061" spans="5:7" x14ac:dyDescent="0.3">
      <c r="E1061" s="18"/>
      <c r="F1061" s="18"/>
      <c r="G1061" s="15"/>
    </row>
    <row r="1062" spans="5:7" x14ac:dyDescent="0.3">
      <c r="E1062" s="18"/>
      <c r="F1062" s="18"/>
      <c r="G1062" s="15"/>
    </row>
    <row r="1063" spans="5:7" x14ac:dyDescent="0.3">
      <c r="E1063" s="18"/>
      <c r="F1063" s="18"/>
      <c r="G1063" s="15"/>
    </row>
    <row r="1064" spans="5:7" x14ac:dyDescent="0.3">
      <c r="E1064" s="18"/>
      <c r="F1064" s="18"/>
      <c r="G1064" s="15"/>
    </row>
    <row r="1065" spans="5:7" x14ac:dyDescent="0.3">
      <c r="E1065" s="18"/>
      <c r="F1065" s="18"/>
      <c r="G1065" s="15"/>
    </row>
    <row r="1066" spans="5:7" x14ac:dyDescent="0.3">
      <c r="E1066" s="18"/>
      <c r="F1066" s="18"/>
      <c r="G1066" s="15"/>
    </row>
    <row r="1067" spans="5:7" x14ac:dyDescent="0.3">
      <c r="E1067" s="18"/>
      <c r="F1067" s="18"/>
      <c r="G1067" s="15"/>
    </row>
    <row r="1068" spans="5:7" x14ac:dyDescent="0.3">
      <c r="E1068" s="18"/>
      <c r="F1068" s="18"/>
      <c r="G1068" s="15"/>
    </row>
    <row r="1069" spans="5:7" x14ac:dyDescent="0.3">
      <c r="E1069" s="18"/>
      <c r="F1069" s="18"/>
      <c r="G1069" s="15"/>
    </row>
    <row r="1070" spans="5:7" x14ac:dyDescent="0.3">
      <c r="E1070" s="18"/>
      <c r="F1070" s="18"/>
      <c r="G1070" s="15"/>
    </row>
    <row r="1071" spans="5:7" x14ac:dyDescent="0.3">
      <c r="E1071" s="18"/>
      <c r="F1071" s="18"/>
      <c r="G1071" s="15"/>
    </row>
    <row r="1072" spans="5:7" x14ac:dyDescent="0.3">
      <c r="E1072" s="18"/>
      <c r="F1072" s="18"/>
      <c r="G1072" s="15"/>
    </row>
    <row r="1073" spans="5:7" x14ac:dyDescent="0.3">
      <c r="E1073" s="18"/>
      <c r="F1073" s="18"/>
      <c r="G1073" s="15"/>
    </row>
    <row r="1074" spans="5:7" x14ac:dyDescent="0.3">
      <c r="E1074" s="18"/>
      <c r="F1074" s="18"/>
      <c r="G1074" s="15"/>
    </row>
    <row r="1075" spans="5:7" x14ac:dyDescent="0.3">
      <c r="E1075" s="18"/>
      <c r="F1075" s="18"/>
      <c r="G1075" s="15"/>
    </row>
    <row r="1076" spans="5:7" x14ac:dyDescent="0.3">
      <c r="E1076" s="18"/>
      <c r="F1076" s="18"/>
      <c r="G1076" s="15"/>
    </row>
    <row r="1077" spans="5:7" x14ac:dyDescent="0.3">
      <c r="E1077" s="18"/>
      <c r="F1077" s="18"/>
      <c r="G1077" s="15"/>
    </row>
    <row r="1078" spans="5:7" x14ac:dyDescent="0.3">
      <c r="E1078" s="18"/>
      <c r="F1078" s="18"/>
      <c r="G1078" s="15"/>
    </row>
    <row r="1079" spans="5:7" x14ac:dyDescent="0.3">
      <c r="E1079" s="18"/>
      <c r="F1079" s="18"/>
      <c r="G1079" s="15"/>
    </row>
    <row r="1080" spans="5:7" x14ac:dyDescent="0.3">
      <c r="E1080" s="18"/>
      <c r="F1080" s="18"/>
      <c r="G1080" s="15"/>
    </row>
    <row r="1081" spans="5:7" x14ac:dyDescent="0.3">
      <c r="E1081" s="18"/>
      <c r="F1081" s="18"/>
      <c r="G1081" s="15"/>
    </row>
    <row r="1082" spans="5:7" x14ac:dyDescent="0.3">
      <c r="E1082" s="18"/>
      <c r="F1082" s="18"/>
      <c r="G1082" s="15"/>
    </row>
    <row r="1083" spans="5:7" x14ac:dyDescent="0.3">
      <c r="E1083" s="18"/>
      <c r="F1083" s="18"/>
      <c r="G1083" s="15"/>
    </row>
    <row r="1084" spans="5:7" x14ac:dyDescent="0.3">
      <c r="E1084" s="18"/>
      <c r="F1084" s="18"/>
      <c r="G1084" s="15"/>
    </row>
    <row r="1085" spans="5:7" x14ac:dyDescent="0.3">
      <c r="E1085" s="18"/>
      <c r="F1085" s="18"/>
      <c r="G1085" s="15"/>
    </row>
    <row r="1086" spans="5:7" x14ac:dyDescent="0.3">
      <c r="E1086" s="18"/>
      <c r="F1086" s="18"/>
      <c r="G1086" s="15"/>
    </row>
    <row r="1087" spans="5:7" x14ac:dyDescent="0.3">
      <c r="E1087" s="18"/>
      <c r="F1087" s="18"/>
      <c r="G1087" s="15"/>
    </row>
    <row r="1088" spans="5:7" x14ac:dyDescent="0.3">
      <c r="E1088" s="18"/>
      <c r="F1088" s="18"/>
      <c r="G1088" s="15"/>
    </row>
    <row r="1089" spans="5:7" x14ac:dyDescent="0.3">
      <c r="E1089" s="18"/>
      <c r="F1089" s="18"/>
      <c r="G1089" s="15"/>
    </row>
    <row r="1090" spans="5:7" x14ac:dyDescent="0.3">
      <c r="E1090" s="18"/>
      <c r="F1090" s="18"/>
      <c r="G1090" s="15"/>
    </row>
    <row r="1091" spans="5:7" x14ac:dyDescent="0.3">
      <c r="E1091" s="18"/>
      <c r="F1091" s="18"/>
      <c r="G1091" s="15"/>
    </row>
    <row r="1092" spans="5:7" x14ac:dyDescent="0.3">
      <c r="E1092" s="18"/>
      <c r="F1092" s="18"/>
      <c r="G1092" s="15"/>
    </row>
    <row r="1093" spans="5:7" x14ac:dyDescent="0.3">
      <c r="E1093" s="18"/>
      <c r="F1093" s="18"/>
      <c r="G1093" s="15"/>
    </row>
    <row r="1094" spans="5:7" x14ac:dyDescent="0.3">
      <c r="E1094" s="18"/>
      <c r="F1094" s="18"/>
      <c r="G1094" s="15"/>
    </row>
    <row r="1095" spans="5:7" x14ac:dyDescent="0.3">
      <c r="E1095" s="18"/>
      <c r="F1095" s="18"/>
      <c r="G1095" s="15"/>
    </row>
    <row r="1096" spans="5:7" x14ac:dyDescent="0.3">
      <c r="E1096" s="18"/>
      <c r="F1096" s="18"/>
      <c r="G1096" s="15"/>
    </row>
    <row r="1097" spans="5:7" x14ac:dyDescent="0.3">
      <c r="E1097" s="18"/>
      <c r="F1097" s="18"/>
      <c r="G1097" s="15"/>
    </row>
    <row r="1098" spans="5:7" x14ac:dyDescent="0.3">
      <c r="E1098" s="18"/>
      <c r="F1098" s="18"/>
      <c r="G1098" s="15"/>
    </row>
    <row r="1099" spans="5:7" x14ac:dyDescent="0.3">
      <c r="E1099" s="18"/>
      <c r="F1099" s="18"/>
      <c r="G1099" s="15"/>
    </row>
    <row r="1100" spans="5:7" x14ac:dyDescent="0.3">
      <c r="E1100" s="18"/>
      <c r="F1100" s="18"/>
      <c r="G1100" s="15"/>
    </row>
    <row r="1101" spans="5:7" x14ac:dyDescent="0.3">
      <c r="E1101" s="18"/>
      <c r="F1101" s="18"/>
      <c r="G1101" s="15"/>
    </row>
    <row r="1102" spans="5:7" x14ac:dyDescent="0.3">
      <c r="E1102" s="18"/>
      <c r="F1102" s="18"/>
      <c r="G1102" s="15"/>
    </row>
    <row r="1103" spans="5:7" x14ac:dyDescent="0.3">
      <c r="E1103" s="18"/>
      <c r="F1103" s="18"/>
      <c r="G1103" s="15"/>
    </row>
    <row r="1104" spans="5:7" x14ac:dyDescent="0.3">
      <c r="E1104" s="18"/>
      <c r="F1104" s="18"/>
      <c r="G1104" s="15"/>
    </row>
    <row r="1105" spans="5:7" x14ac:dyDescent="0.3">
      <c r="E1105" s="18"/>
      <c r="F1105" s="18"/>
      <c r="G1105" s="15"/>
    </row>
    <row r="1106" spans="5:7" x14ac:dyDescent="0.3">
      <c r="E1106" s="18"/>
      <c r="F1106" s="18"/>
      <c r="G1106" s="15"/>
    </row>
    <row r="1107" spans="5:7" x14ac:dyDescent="0.3">
      <c r="E1107" s="18"/>
      <c r="F1107" s="18"/>
      <c r="G1107" s="15"/>
    </row>
    <row r="1108" spans="5:7" x14ac:dyDescent="0.3">
      <c r="E1108" s="18"/>
      <c r="F1108" s="18"/>
      <c r="G1108" s="15"/>
    </row>
    <row r="1109" spans="5:7" x14ac:dyDescent="0.3">
      <c r="E1109" s="18"/>
      <c r="F1109" s="18"/>
      <c r="G1109" s="15"/>
    </row>
    <row r="1110" spans="5:7" x14ac:dyDescent="0.3">
      <c r="E1110" s="18"/>
      <c r="F1110" s="18"/>
      <c r="G1110" s="15"/>
    </row>
    <row r="1111" spans="5:7" x14ac:dyDescent="0.3">
      <c r="E1111" s="18"/>
      <c r="F1111" s="18"/>
      <c r="G1111" s="15"/>
    </row>
    <row r="1112" spans="5:7" x14ac:dyDescent="0.3">
      <c r="E1112" s="18"/>
      <c r="F1112" s="18"/>
      <c r="G1112" s="15"/>
    </row>
    <row r="1113" spans="5:7" x14ac:dyDescent="0.3">
      <c r="E1113" s="18"/>
      <c r="F1113" s="18"/>
      <c r="G1113" s="15"/>
    </row>
    <row r="1114" spans="5:7" x14ac:dyDescent="0.3">
      <c r="E1114" s="18"/>
      <c r="F1114" s="18"/>
      <c r="G1114" s="15"/>
    </row>
    <row r="1115" spans="5:7" x14ac:dyDescent="0.3">
      <c r="E1115" s="18"/>
      <c r="F1115" s="18"/>
      <c r="G1115" s="15"/>
    </row>
    <row r="1116" spans="5:7" x14ac:dyDescent="0.3">
      <c r="E1116" s="18"/>
      <c r="F1116" s="18"/>
      <c r="G1116" s="15"/>
    </row>
    <row r="1117" spans="5:7" x14ac:dyDescent="0.3">
      <c r="E1117" s="18"/>
      <c r="F1117" s="18"/>
      <c r="G1117" s="15"/>
    </row>
    <row r="1118" spans="5:7" x14ac:dyDescent="0.3">
      <c r="E1118" s="18"/>
      <c r="F1118" s="18"/>
      <c r="G1118" s="15"/>
    </row>
    <row r="1119" spans="5:7" x14ac:dyDescent="0.3">
      <c r="E1119" s="18"/>
      <c r="F1119" s="18"/>
      <c r="G1119" s="15"/>
    </row>
    <row r="1120" spans="5:7" x14ac:dyDescent="0.3">
      <c r="E1120" s="18"/>
      <c r="F1120" s="18"/>
      <c r="G1120" s="15"/>
    </row>
    <row r="1121" spans="5:7" x14ac:dyDescent="0.3">
      <c r="E1121" s="18"/>
      <c r="F1121" s="18"/>
      <c r="G1121" s="15"/>
    </row>
    <row r="1122" spans="5:7" x14ac:dyDescent="0.3">
      <c r="E1122" s="18"/>
      <c r="F1122" s="18"/>
      <c r="G1122" s="15"/>
    </row>
    <row r="1123" spans="5:7" x14ac:dyDescent="0.3">
      <c r="E1123" s="18"/>
      <c r="F1123" s="18"/>
      <c r="G1123" s="15"/>
    </row>
    <row r="1124" spans="5:7" x14ac:dyDescent="0.3">
      <c r="E1124" s="18"/>
      <c r="F1124" s="18"/>
      <c r="G1124" s="15"/>
    </row>
    <row r="1125" spans="5:7" x14ac:dyDescent="0.3">
      <c r="E1125" s="18"/>
      <c r="F1125" s="18"/>
      <c r="G1125" s="15"/>
    </row>
    <row r="1126" spans="5:7" x14ac:dyDescent="0.3">
      <c r="E1126" s="18"/>
      <c r="F1126" s="18"/>
      <c r="G1126" s="15"/>
    </row>
    <row r="1127" spans="5:7" x14ac:dyDescent="0.3">
      <c r="E1127" s="18"/>
      <c r="F1127" s="18"/>
      <c r="G1127" s="15"/>
    </row>
    <row r="1128" spans="5:7" x14ac:dyDescent="0.3">
      <c r="E1128" s="18"/>
      <c r="F1128" s="18"/>
      <c r="G1128" s="15"/>
    </row>
    <row r="1129" spans="5:7" x14ac:dyDescent="0.3">
      <c r="E1129" s="18"/>
      <c r="F1129" s="18"/>
      <c r="G1129" s="15"/>
    </row>
    <row r="1130" spans="5:7" x14ac:dyDescent="0.3">
      <c r="E1130" s="18"/>
      <c r="F1130" s="18"/>
      <c r="G1130" s="15"/>
    </row>
    <row r="1131" spans="5:7" x14ac:dyDescent="0.3">
      <c r="E1131" s="18"/>
      <c r="F1131" s="18"/>
      <c r="G1131" s="15"/>
    </row>
    <row r="1132" spans="5:7" x14ac:dyDescent="0.3">
      <c r="E1132" s="18"/>
      <c r="F1132" s="18"/>
      <c r="G1132" s="15"/>
    </row>
    <row r="1133" spans="5:7" x14ac:dyDescent="0.3">
      <c r="E1133" s="18"/>
      <c r="F1133" s="18"/>
      <c r="G1133" s="15"/>
    </row>
    <row r="1134" spans="5:7" x14ac:dyDescent="0.3">
      <c r="E1134" s="18"/>
      <c r="F1134" s="18"/>
      <c r="G1134" s="15"/>
    </row>
    <row r="1135" spans="5:7" x14ac:dyDescent="0.3">
      <c r="E1135" s="18"/>
      <c r="F1135" s="18"/>
      <c r="G1135" s="15"/>
    </row>
    <row r="1136" spans="5:7" x14ac:dyDescent="0.3">
      <c r="E1136" s="18"/>
      <c r="F1136" s="18"/>
      <c r="G1136" s="15"/>
    </row>
    <row r="1137" spans="5:7" x14ac:dyDescent="0.3">
      <c r="E1137" s="18"/>
      <c r="F1137" s="18"/>
      <c r="G1137" s="15"/>
    </row>
    <row r="1138" spans="5:7" x14ac:dyDescent="0.3">
      <c r="E1138" s="18"/>
      <c r="F1138" s="18"/>
      <c r="G1138" s="15"/>
    </row>
    <row r="1139" spans="5:7" x14ac:dyDescent="0.3">
      <c r="E1139" s="18"/>
      <c r="F1139" s="18"/>
      <c r="G1139" s="15"/>
    </row>
    <row r="1140" spans="5:7" x14ac:dyDescent="0.3">
      <c r="E1140" s="18"/>
      <c r="F1140" s="18"/>
      <c r="G1140" s="15"/>
    </row>
    <row r="1141" spans="5:7" x14ac:dyDescent="0.3">
      <c r="E1141" s="18"/>
      <c r="F1141" s="18"/>
      <c r="G1141" s="15"/>
    </row>
    <row r="1142" spans="5:7" x14ac:dyDescent="0.3">
      <c r="E1142" s="18"/>
      <c r="F1142" s="18"/>
      <c r="G1142" s="15"/>
    </row>
    <row r="1143" spans="5:7" x14ac:dyDescent="0.3">
      <c r="E1143" s="18"/>
      <c r="F1143" s="18"/>
      <c r="G1143" s="15"/>
    </row>
    <row r="1144" spans="5:7" x14ac:dyDescent="0.3">
      <c r="E1144" s="18"/>
      <c r="F1144" s="18"/>
      <c r="G1144" s="15"/>
    </row>
    <row r="1145" spans="5:7" x14ac:dyDescent="0.3">
      <c r="E1145" s="18"/>
      <c r="F1145" s="18"/>
      <c r="G1145" s="15"/>
    </row>
    <row r="1146" spans="5:7" x14ac:dyDescent="0.3">
      <c r="E1146" s="18"/>
      <c r="F1146" s="18"/>
      <c r="G1146" s="15"/>
    </row>
    <row r="1147" spans="5:7" x14ac:dyDescent="0.3">
      <c r="E1147" s="18"/>
      <c r="F1147" s="18"/>
      <c r="G1147" s="15"/>
    </row>
    <row r="1148" spans="5:7" x14ac:dyDescent="0.3">
      <c r="E1148" s="18"/>
      <c r="F1148" s="18"/>
      <c r="G1148" s="15"/>
    </row>
    <row r="1149" spans="5:7" x14ac:dyDescent="0.3">
      <c r="E1149" s="18"/>
      <c r="F1149" s="18"/>
      <c r="G1149" s="15"/>
    </row>
    <row r="1150" spans="5:7" x14ac:dyDescent="0.3">
      <c r="E1150" s="18"/>
      <c r="F1150" s="18"/>
      <c r="G1150" s="15"/>
    </row>
    <row r="1151" spans="5:7" x14ac:dyDescent="0.3">
      <c r="E1151" s="18"/>
      <c r="F1151" s="18"/>
      <c r="G1151" s="15"/>
    </row>
    <row r="1152" spans="5:7" x14ac:dyDescent="0.3">
      <c r="E1152" s="18"/>
      <c r="F1152" s="18"/>
      <c r="G1152" s="15"/>
    </row>
    <row r="1153" spans="5:7" x14ac:dyDescent="0.3">
      <c r="E1153" s="18"/>
      <c r="F1153" s="18"/>
      <c r="G1153" s="15"/>
    </row>
    <row r="1154" spans="5:7" x14ac:dyDescent="0.3">
      <c r="E1154" s="18"/>
      <c r="F1154" s="18"/>
      <c r="G1154" s="15"/>
    </row>
    <row r="1155" spans="5:7" x14ac:dyDescent="0.3">
      <c r="E1155" s="18"/>
      <c r="F1155" s="18"/>
      <c r="G1155" s="15"/>
    </row>
    <row r="1156" spans="5:7" x14ac:dyDescent="0.3">
      <c r="E1156" s="18"/>
      <c r="F1156" s="18"/>
      <c r="G1156" s="15"/>
    </row>
    <row r="1157" spans="5:7" x14ac:dyDescent="0.3">
      <c r="E1157" s="18"/>
      <c r="F1157" s="18"/>
      <c r="G1157" s="15"/>
    </row>
    <row r="1158" spans="5:7" x14ac:dyDescent="0.3">
      <c r="E1158" s="18"/>
      <c r="F1158" s="18"/>
      <c r="G1158" s="15"/>
    </row>
    <row r="1159" spans="5:7" x14ac:dyDescent="0.3">
      <c r="E1159" s="18"/>
      <c r="F1159" s="18"/>
      <c r="G1159" s="15"/>
    </row>
    <row r="1160" spans="5:7" x14ac:dyDescent="0.3">
      <c r="E1160" s="18"/>
      <c r="F1160" s="18"/>
      <c r="G1160" s="15"/>
    </row>
    <row r="1161" spans="5:7" x14ac:dyDescent="0.3">
      <c r="E1161" s="18"/>
      <c r="F1161" s="18"/>
      <c r="G1161" s="15"/>
    </row>
    <row r="1162" spans="5:7" x14ac:dyDescent="0.3">
      <c r="E1162" s="18"/>
      <c r="F1162" s="18"/>
      <c r="G1162" s="15"/>
    </row>
    <row r="1163" spans="5:7" x14ac:dyDescent="0.3">
      <c r="E1163" s="18"/>
      <c r="F1163" s="18"/>
      <c r="G1163" s="15"/>
    </row>
    <row r="1164" spans="5:7" x14ac:dyDescent="0.3">
      <c r="E1164" s="18"/>
      <c r="F1164" s="18"/>
      <c r="G1164" s="15"/>
    </row>
    <row r="1165" spans="5:7" x14ac:dyDescent="0.3">
      <c r="E1165" s="18"/>
      <c r="F1165" s="18"/>
      <c r="G1165" s="15"/>
    </row>
    <row r="1166" spans="5:7" x14ac:dyDescent="0.3">
      <c r="E1166" s="18"/>
      <c r="F1166" s="18"/>
      <c r="G1166" s="15"/>
    </row>
    <row r="1167" spans="5:7" x14ac:dyDescent="0.3">
      <c r="E1167" s="18"/>
      <c r="F1167" s="18"/>
      <c r="G1167" s="15"/>
    </row>
    <row r="1168" spans="5:7" x14ac:dyDescent="0.3">
      <c r="E1168" s="18"/>
      <c r="F1168" s="18"/>
      <c r="G1168" s="15"/>
    </row>
    <row r="1169" spans="5:7" x14ac:dyDescent="0.3">
      <c r="E1169" s="18"/>
      <c r="F1169" s="18"/>
      <c r="G1169" s="15"/>
    </row>
    <row r="1170" spans="5:7" x14ac:dyDescent="0.3">
      <c r="E1170" s="18"/>
      <c r="F1170" s="18"/>
      <c r="G1170" s="15"/>
    </row>
    <row r="1171" spans="5:7" x14ac:dyDescent="0.3">
      <c r="E1171" s="18"/>
      <c r="F1171" s="18"/>
      <c r="G1171" s="15"/>
    </row>
    <row r="1172" spans="5:7" x14ac:dyDescent="0.3">
      <c r="E1172" s="18"/>
      <c r="F1172" s="18"/>
      <c r="G1172" s="15"/>
    </row>
    <row r="1173" spans="5:7" x14ac:dyDescent="0.3">
      <c r="E1173" s="18"/>
      <c r="F1173" s="18"/>
      <c r="G1173" s="15"/>
    </row>
    <row r="1174" spans="5:7" x14ac:dyDescent="0.3">
      <c r="E1174" s="18"/>
      <c r="F1174" s="18"/>
      <c r="G1174" s="15"/>
    </row>
    <row r="1175" spans="5:7" x14ac:dyDescent="0.3">
      <c r="E1175" s="18"/>
      <c r="F1175" s="18"/>
      <c r="G1175" s="15"/>
    </row>
    <row r="1176" spans="5:7" x14ac:dyDescent="0.3">
      <c r="E1176" s="18"/>
      <c r="F1176" s="18"/>
      <c r="G1176" s="15"/>
    </row>
    <row r="1177" spans="5:7" x14ac:dyDescent="0.3">
      <c r="E1177" s="18"/>
      <c r="F1177" s="18"/>
      <c r="G1177" s="15"/>
    </row>
    <row r="1178" spans="5:7" x14ac:dyDescent="0.3">
      <c r="E1178" s="18"/>
      <c r="F1178" s="18"/>
      <c r="G1178" s="15"/>
    </row>
    <row r="1179" spans="5:7" x14ac:dyDescent="0.3">
      <c r="E1179" s="18"/>
      <c r="F1179" s="18"/>
      <c r="G1179" s="15"/>
    </row>
    <row r="1180" spans="5:7" x14ac:dyDescent="0.3">
      <c r="E1180" s="18"/>
      <c r="F1180" s="18"/>
      <c r="G1180" s="15"/>
    </row>
    <row r="1181" spans="5:7" x14ac:dyDescent="0.3">
      <c r="E1181" s="18"/>
      <c r="F1181" s="18"/>
      <c r="G1181" s="15"/>
    </row>
    <row r="1182" spans="5:7" x14ac:dyDescent="0.3">
      <c r="E1182" s="18"/>
      <c r="F1182" s="18"/>
      <c r="G1182" s="15"/>
    </row>
    <row r="1183" spans="5:7" x14ac:dyDescent="0.3">
      <c r="E1183" s="18"/>
      <c r="F1183" s="18"/>
      <c r="G1183" s="15"/>
    </row>
    <row r="1184" spans="5:7" x14ac:dyDescent="0.3">
      <c r="E1184" s="18"/>
      <c r="F1184" s="18"/>
      <c r="G1184" s="15"/>
    </row>
    <row r="1185" spans="5:7" x14ac:dyDescent="0.3">
      <c r="E1185" s="18"/>
      <c r="F1185" s="18"/>
      <c r="G1185" s="15"/>
    </row>
    <row r="1186" spans="5:7" x14ac:dyDescent="0.3">
      <c r="E1186" s="18"/>
      <c r="F1186" s="18"/>
      <c r="G1186" s="15"/>
    </row>
    <row r="1187" spans="5:7" x14ac:dyDescent="0.3">
      <c r="E1187" s="18"/>
      <c r="F1187" s="18"/>
      <c r="G1187" s="15"/>
    </row>
    <row r="1188" spans="5:7" x14ac:dyDescent="0.3">
      <c r="E1188" s="18"/>
      <c r="F1188" s="18"/>
      <c r="G1188" s="15"/>
    </row>
    <row r="1189" spans="5:7" x14ac:dyDescent="0.3">
      <c r="E1189" s="18"/>
      <c r="F1189" s="18"/>
      <c r="G1189" s="15"/>
    </row>
    <row r="1190" spans="5:7" x14ac:dyDescent="0.3">
      <c r="E1190" s="18"/>
      <c r="F1190" s="18"/>
      <c r="G1190" s="15"/>
    </row>
    <row r="1191" spans="5:7" x14ac:dyDescent="0.3">
      <c r="E1191" s="18"/>
      <c r="F1191" s="18"/>
      <c r="G1191" s="15"/>
    </row>
    <row r="1192" spans="5:7" x14ac:dyDescent="0.3">
      <c r="E1192" s="18"/>
      <c r="F1192" s="18"/>
      <c r="G1192" s="15"/>
    </row>
    <row r="1193" spans="5:7" x14ac:dyDescent="0.3">
      <c r="E1193" s="18"/>
      <c r="F1193" s="18"/>
      <c r="G1193" s="15"/>
    </row>
    <row r="1194" spans="5:7" x14ac:dyDescent="0.3">
      <c r="E1194" s="18"/>
      <c r="F1194" s="18"/>
      <c r="G1194" s="15"/>
    </row>
    <row r="1195" spans="5:7" x14ac:dyDescent="0.3">
      <c r="E1195" s="18"/>
      <c r="F1195" s="18"/>
      <c r="G1195" s="15"/>
    </row>
    <row r="1196" spans="5:7" x14ac:dyDescent="0.3">
      <c r="E1196" s="18"/>
      <c r="F1196" s="18"/>
      <c r="G1196" s="15"/>
    </row>
    <row r="1197" spans="5:7" x14ac:dyDescent="0.3">
      <c r="E1197" s="18"/>
      <c r="F1197" s="18"/>
      <c r="G1197" s="15"/>
    </row>
    <row r="1198" spans="5:7" x14ac:dyDescent="0.3">
      <c r="E1198" s="18"/>
      <c r="F1198" s="18"/>
      <c r="G1198" s="15"/>
    </row>
    <row r="1199" spans="5:7" x14ac:dyDescent="0.3">
      <c r="E1199" s="18"/>
      <c r="F1199" s="18"/>
      <c r="G1199" s="15"/>
    </row>
    <row r="1200" spans="5:7" x14ac:dyDescent="0.3">
      <c r="E1200" s="18"/>
      <c r="F1200" s="18"/>
      <c r="G1200" s="15"/>
    </row>
    <row r="1201" spans="5:7" x14ac:dyDescent="0.3">
      <c r="E1201" s="18"/>
      <c r="F1201" s="18"/>
      <c r="G1201" s="15"/>
    </row>
    <row r="1202" spans="5:7" x14ac:dyDescent="0.3">
      <c r="E1202" s="18"/>
      <c r="F1202" s="18"/>
      <c r="G1202" s="15"/>
    </row>
    <row r="1203" spans="5:7" x14ac:dyDescent="0.3">
      <c r="E1203" s="18"/>
      <c r="F1203" s="18"/>
      <c r="G1203" s="15"/>
    </row>
    <row r="1204" spans="5:7" x14ac:dyDescent="0.3">
      <c r="E1204" s="18"/>
      <c r="F1204" s="18"/>
      <c r="G1204" s="15"/>
    </row>
    <row r="1205" spans="5:7" x14ac:dyDescent="0.3">
      <c r="E1205" s="18"/>
      <c r="F1205" s="18"/>
      <c r="G1205" s="15"/>
    </row>
    <row r="1206" spans="5:7" x14ac:dyDescent="0.3">
      <c r="E1206" s="18"/>
      <c r="F1206" s="18"/>
      <c r="G1206" s="15"/>
    </row>
    <row r="1207" spans="5:7" x14ac:dyDescent="0.3">
      <c r="E1207" s="18"/>
      <c r="F1207" s="18"/>
      <c r="G1207" s="15"/>
    </row>
    <row r="1208" spans="5:7" x14ac:dyDescent="0.3">
      <c r="E1208" s="18"/>
      <c r="F1208" s="18"/>
      <c r="G1208" s="15"/>
    </row>
    <row r="1209" spans="5:7" x14ac:dyDescent="0.3">
      <c r="E1209" s="18"/>
      <c r="F1209" s="18"/>
      <c r="G1209" s="15"/>
    </row>
    <row r="1210" spans="5:7" x14ac:dyDescent="0.3">
      <c r="E1210" s="18"/>
      <c r="F1210" s="18"/>
      <c r="G1210" s="15"/>
    </row>
    <row r="1211" spans="5:7" x14ac:dyDescent="0.3">
      <c r="E1211" s="18"/>
      <c r="F1211" s="18"/>
      <c r="G1211" s="15"/>
    </row>
    <row r="1212" spans="5:7" x14ac:dyDescent="0.3">
      <c r="E1212" s="18"/>
      <c r="F1212" s="18"/>
      <c r="G1212" s="15"/>
    </row>
    <row r="1213" spans="5:7" x14ac:dyDescent="0.3">
      <c r="E1213" s="18"/>
      <c r="F1213" s="18"/>
      <c r="G1213" s="15"/>
    </row>
    <row r="1214" spans="5:7" x14ac:dyDescent="0.3">
      <c r="E1214" s="18"/>
      <c r="F1214" s="18"/>
      <c r="G1214" s="15"/>
    </row>
    <row r="1215" spans="5:7" x14ac:dyDescent="0.3">
      <c r="E1215" s="18"/>
      <c r="F1215" s="18"/>
      <c r="G1215" s="15"/>
    </row>
    <row r="1216" spans="5:7" x14ac:dyDescent="0.3">
      <c r="E1216" s="18"/>
      <c r="F1216" s="18"/>
      <c r="G1216" s="15"/>
    </row>
    <row r="1217" spans="5:7" x14ac:dyDescent="0.3">
      <c r="E1217" s="18"/>
      <c r="F1217" s="18"/>
      <c r="G1217" s="15"/>
    </row>
    <row r="1218" spans="5:7" x14ac:dyDescent="0.3">
      <c r="E1218" s="18"/>
      <c r="F1218" s="18"/>
      <c r="G1218" s="15"/>
    </row>
    <row r="1219" spans="5:7" x14ac:dyDescent="0.3">
      <c r="E1219" s="18"/>
      <c r="F1219" s="18"/>
      <c r="G1219" s="15"/>
    </row>
    <row r="1220" spans="5:7" x14ac:dyDescent="0.3">
      <c r="E1220" s="18"/>
      <c r="F1220" s="18"/>
      <c r="G1220" s="15"/>
    </row>
    <row r="1221" spans="5:7" x14ac:dyDescent="0.3">
      <c r="E1221" s="18"/>
      <c r="F1221" s="18"/>
      <c r="G1221" s="15"/>
    </row>
    <row r="1222" spans="5:7" x14ac:dyDescent="0.3">
      <c r="E1222" s="18"/>
      <c r="F1222" s="18"/>
      <c r="G1222" s="15"/>
    </row>
    <row r="1223" spans="5:7" x14ac:dyDescent="0.3">
      <c r="E1223" s="18"/>
      <c r="F1223" s="18"/>
      <c r="G1223" s="15"/>
    </row>
    <row r="1224" spans="5:7" x14ac:dyDescent="0.3">
      <c r="E1224" s="18"/>
      <c r="F1224" s="18"/>
      <c r="G1224" s="15"/>
    </row>
    <row r="1225" spans="5:7" x14ac:dyDescent="0.3">
      <c r="E1225" s="18"/>
      <c r="F1225" s="18"/>
      <c r="G1225" s="15"/>
    </row>
    <row r="1226" spans="5:7" x14ac:dyDescent="0.3">
      <c r="E1226" s="18"/>
      <c r="F1226" s="18"/>
      <c r="G1226" s="15"/>
    </row>
    <row r="1227" spans="5:7" x14ac:dyDescent="0.3">
      <c r="E1227" s="18"/>
      <c r="F1227" s="18"/>
      <c r="G1227" s="15"/>
    </row>
    <row r="1228" spans="5:7" x14ac:dyDescent="0.3">
      <c r="E1228" s="18"/>
      <c r="F1228" s="18"/>
      <c r="G1228" s="15"/>
    </row>
    <row r="1229" spans="5:7" x14ac:dyDescent="0.3">
      <c r="E1229" s="18"/>
      <c r="F1229" s="18"/>
      <c r="G1229" s="15"/>
    </row>
    <row r="1230" spans="5:7" x14ac:dyDescent="0.3">
      <c r="E1230" s="18"/>
      <c r="F1230" s="18"/>
      <c r="G1230" s="15"/>
    </row>
    <row r="1231" spans="5:7" x14ac:dyDescent="0.3">
      <c r="E1231" s="18"/>
      <c r="F1231" s="18"/>
      <c r="G1231" s="15"/>
    </row>
    <row r="1232" spans="5:7" x14ac:dyDescent="0.3">
      <c r="E1232" s="18"/>
      <c r="F1232" s="18"/>
      <c r="G1232" s="15"/>
    </row>
    <row r="1233" spans="5:7" x14ac:dyDescent="0.3">
      <c r="E1233" s="18"/>
      <c r="F1233" s="18"/>
      <c r="G1233" s="15"/>
    </row>
    <row r="1234" spans="5:7" x14ac:dyDescent="0.3">
      <c r="E1234" s="18"/>
      <c r="F1234" s="18"/>
      <c r="G1234" s="15"/>
    </row>
    <row r="1235" spans="5:7" x14ac:dyDescent="0.3">
      <c r="E1235" s="18"/>
      <c r="F1235" s="18"/>
      <c r="G1235" s="15"/>
    </row>
    <row r="1236" spans="5:7" x14ac:dyDescent="0.3">
      <c r="E1236" s="18"/>
      <c r="F1236" s="18"/>
      <c r="G1236" s="15"/>
    </row>
    <row r="1237" spans="5:7" x14ac:dyDescent="0.3">
      <c r="E1237" s="18"/>
      <c r="F1237" s="18"/>
      <c r="G1237" s="15"/>
    </row>
    <row r="1238" spans="5:7" x14ac:dyDescent="0.3">
      <c r="E1238" s="18"/>
      <c r="F1238" s="18"/>
      <c r="G1238" s="15"/>
    </row>
    <row r="1239" spans="5:7" x14ac:dyDescent="0.3">
      <c r="E1239" s="18"/>
      <c r="F1239" s="18"/>
      <c r="G1239" s="15"/>
    </row>
    <row r="1240" spans="5:7" x14ac:dyDescent="0.3">
      <c r="E1240" s="18"/>
      <c r="F1240" s="18"/>
      <c r="G1240" s="15"/>
    </row>
    <row r="1241" spans="5:7" x14ac:dyDescent="0.3">
      <c r="E1241" s="18"/>
      <c r="F1241" s="18"/>
      <c r="G1241" s="15"/>
    </row>
    <row r="1242" spans="5:7" x14ac:dyDescent="0.3">
      <c r="E1242" s="18"/>
      <c r="F1242" s="18"/>
      <c r="G1242" s="15"/>
    </row>
    <row r="1243" spans="5:7" x14ac:dyDescent="0.3">
      <c r="E1243" s="18"/>
      <c r="F1243" s="18"/>
      <c r="G1243" s="15"/>
    </row>
    <row r="1244" spans="5:7" x14ac:dyDescent="0.3">
      <c r="E1244" s="18"/>
      <c r="F1244" s="18"/>
      <c r="G1244" s="15"/>
    </row>
    <row r="1245" spans="5:7" x14ac:dyDescent="0.3">
      <c r="E1245" s="18"/>
      <c r="F1245" s="18"/>
      <c r="G1245" s="15"/>
    </row>
    <row r="1246" spans="5:7" x14ac:dyDescent="0.3">
      <c r="E1246" s="18"/>
      <c r="F1246" s="18"/>
      <c r="G1246" s="15"/>
    </row>
    <row r="1247" spans="5:7" x14ac:dyDescent="0.3">
      <c r="E1247" s="18"/>
      <c r="F1247" s="18"/>
      <c r="G1247" s="15"/>
    </row>
    <row r="1248" spans="5:7" x14ac:dyDescent="0.3">
      <c r="E1248" s="18"/>
      <c r="F1248" s="18"/>
      <c r="G1248" s="15"/>
    </row>
    <row r="1249" spans="5:7" x14ac:dyDescent="0.3">
      <c r="E1249" s="18"/>
      <c r="F1249" s="18"/>
      <c r="G1249" s="15"/>
    </row>
    <row r="1250" spans="5:7" x14ac:dyDescent="0.3">
      <c r="E1250" s="18"/>
      <c r="F1250" s="18"/>
      <c r="G1250" s="15"/>
    </row>
    <row r="1251" spans="5:7" x14ac:dyDescent="0.3">
      <c r="E1251" s="18"/>
      <c r="F1251" s="18"/>
      <c r="G1251" s="15"/>
    </row>
    <row r="1252" spans="5:7" x14ac:dyDescent="0.3">
      <c r="E1252" s="18"/>
      <c r="F1252" s="18"/>
      <c r="G1252" s="15"/>
    </row>
    <row r="1253" spans="5:7" x14ac:dyDescent="0.3">
      <c r="E1253" s="18"/>
      <c r="F1253" s="18"/>
      <c r="G1253" s="15"/>
    </row>
    <row r="1254" spans="5:7" x14ac:dyDescent="0.3">
      <c r="E1254" s="18"/>
      <c r="F1254" s="18"/>
      <c r="G1254" s="15"/>
    </row>
    <row r="1255" spans="5:7" x14ac:dyDescent="0.3">
      <c r="E1255" s="18"/>
      <c r="F1255" s="18"/>
      <c r="G1255" s="15"/>
    </row>
    <row r="1256" spans="5:7" x14ac:dyDescent="0.3">
      <c r="E1256" s="18"/>
      <c r="F1256" s="18"/>
      <c r="G1256" s="15"/>
    </row>
    <row r="1257" spans="5:7" x14ac:dyDescent="0.3">
      <c r="E1257" s="18"/>
      <c r="F1257" s="18"/>
      <c r="G1257" s="15"/>
    </row>
    <row r="1258" spans="5:7" x14ac:dyDescent="0.3">
      <c r="E1258" s="18"/>
      <c r="F1258" s="18"/>
      <c r="G1258" s="15"/>
    </row>
    <row r="1259" spans="5:7" x14ac:dyDescent="0.3">
      <c r="E1259" s="18"/>
      <c r="F1259" s="18"/>
      <c r="G1259" s="15"/>
    </row>
    <row r="1260" spans="5:7" x14ac:dyDescent="0.3">
      <c r="E1260" s="18"/>
      <c r="F1260" s="18"/>
      <c r="G1260" s="15"/>
    </row>
    <row r="1261" spans="5:7" x14ac:dyDescent="0.3">
      <c r="E1261" s="18"/>
      <c r="F1261" s="18"/>
      <c r="G1261" s="15"/>
    </row>
    <row r="1262" spans="5:7" x14ac:dyDescent="0.3">
      <c r="E1262" s="18"/>
      <c r="F1262" s="18"/>
      <c r="G1262" s="15"/>
    </row>
    <row r="1263" spans="5:7" x14ac:dyDescent="0.3">
      <c r="E1263" s="18"/>
      <c r="F1263" s="18"/>
      <c r="G1263" s="15"/>
    </row>
    <row r="1264" spans="5:7" x14ac:dyDescent="0.3">
      <c r="E1264" s="18"/>
      <c r="F1264" s="18"/>
      <c r="G1264" s="15"/>
    </row>
    <row r="1265" spans="5:7" x14ac:dyDescent="0.3">
      <c r="E1265" s="18"/>
      <c r="F1265" s="18"/>
      <c r="G1265" s="15"/>
    </row>
    <row r="1266" spans="5:7" x14ac:dyDescent="0.3">
      <c r="E1266" s="18"/>
      <c r="F1266" s="18"/>
      <c r="G1266" s="15"/>
    </row>
    <row r="1267" spans="5:7" x14ac:dyDescent="0.3">
      <c r="E1267" s="18"/>
      <c r="F1267" s="18"/>
      <c r="G1267" s="15"/>
    </row>
    <row r="1268" spans="5:7" x14ac:dyDescent="0.3">
      <c r="E1268" s="18"/>
      <c r="F1268" s="18"/>
      <c r="G1268" s="15"/>
    </row>
    <row r="1269" spans="5:7" x14ac:dyDescent="0.3">
      <c r="E1269" s="18"/>
      <c r="F1269" s="18"/>
      <c r="G1269" s="15"/>
    </row>
    <row r="1270" spans="5:7" x14ac:dyDescent="0.3">
      <c r="E1270" s="18"/>
      <c r="F1270" s="18"/>
      <c r="G1270" s="15"/>
    </row>
    <row r="1271" spans="5:7" x14ac:dyDescent="0.3">
      <c r="E1271" s="18"/>
      <c r="F1271" s="18"/>
      <c r="G1271" s="15"/>
    </row>
    <row r="1272" spans="5:7" x14ac:dyDescent="0.3">
      <c r="E1272" s="18"/>
      <c r="F1272" s="18"/>
      <c r="G1272" s="15"/>
    </row>
    <row r="1273" spans="5:7" x14ac:dyDescent="0.3">
      <c r="E1273" s="18"/>
      <c r="F1273" s="18"/>
      <c r="G1273" s="15"/>
    </row>
    <row r="1274" spans="5:7" x14ac:dyDescent="0.3">
      <c r="E1274" s="18"/>
      <c r="F1274" s="18"/>
      <c r="G1274" s="15"/>
    </row>
    <row r="1275" spans="5:7" x14ac:dyDescent="0.3">
      <c r="E1275" s="18"/>
      <c r="F1275" s="18"/>
      <c r="G1275" s="15"/>
    </row>
    <row r="1276" spans="5:7" x14ac:dyDescent="0.3">
      <c r="E1276" s="18"/>
      <c r="F1276" s="18"/>
      <c r="G1276" s="15"/>
    </row>
    <row r="1277" spans="5:7" x14ac:dyDescent="0.3">
      <c r="E1277" s="18"/>
      <c r="F1277" s="18"/>
      <c r="G1277" s="15"/>
    </row>
    <row r="1278" spans="5:7" x14ac:dyDescent="0.3">
      <c r="E1278" s="18"/>
      <c r="F1278" s="18"/>
      <c r="G1278" s="15"/>
    </row>
    <row r="1279" spans="5:7" x14ac:dyDescent="0.3">
      <c r="E1279" s="18"/>
      <c r="F1279" s="18"/>
      <c r="G1279" s="15"/>
    </row>
    <row r="1280" spans="5:7" x14ac:dyDescent="0.3">
      <c r="E1280" s="18"/>
      <c r="F1280" s="18"/>
      <c r="G1280" s="15"/>
    </row>
    <row r="1281" spans="5:7" x14ac:dyDescent="0.3">
      <c r="E1281" s="18"/>
      <c r="F1281" s="18"/>
      <c r="G1281" s="15"/>
    </row>
    <row r="1282" spans="5:7" x14ac:dyDescent="0.3">
      <c r="E1282" s="18"/>
      <c r="F1282" s="18"/>
      <c r="G1282" s="15"/>
    </row>
    <row r="1283" spans="5:7" x14ac:dyDescent="0.3">
      <c r="E1283" s="18"/>
      <c r="F1283" s="18"/>
      <c r="G1283" s="15"/>
    </row>
    <row r="1284" spans="5:7" x14ac:dyDescent="0.3">
      <c r="E1284" s="18"/>
      <c r="F1284" s="18"/>
      <c r="G1284" s="15"/>
    </row>
    <row r="1285" spans="5:7" x14ac:dyDescent="0.3">
      <c r="E1285" s="18"/>
      <c r="F1285" s="18"/>
      <c r="G1285" s="15"/>
    </row>
    <row r="1286" spans="5:7" x14ac:dyDescent="0.3">
      <c r="E1286" s="18"/>
      <c r="F1286" s="18"/>
      <c r="G1286" s="15"/>
    </row>
    <row r="1287" spans="5:7" x14ac:dyDescent="0.3">
      <c r="E1287" s="18"/>
      <c r="F1287" s="18"/>
      <c r="G1287" s="15"/>
    </row>
    <row r="1288" spans="5:7" x14ac:dyDescent="0.3">
      <c r="E1288" s="18"/>
      <c r="F1288" s="18"/>
      <c r="G1288" s="15"/>
    </row>
    <row r="1289" spans="5:7" x14ac:dyDescent="0.3">
      <c r="E1289" s="18"/>
      <c r="F1289" s="18"/>
      <c r="G1289" s="15"/>
    </row>
    <row r="1290" spans="5:7" x14ac:dyDescent="0.3">
      <c r="E1290" s="18"/>
      <c r="F1290" s="18"/>
      <c r="G1290" s="15"/>
    </row>
    <row r="1291" spans="5:7" x14ac:dyDescent="0.3">
      <c r="E1291" s="18"/>
      <c r="F1291" s="18"/>
      <c r="G1291" s="15"/>
    </row>
    <row r="1292" spans="5:7" x14ac:dyDescent="0.3">
      <c r="E1292" s="18"/>
      <c r="F1292" s="18"/>
      <c r="G1292" s="15"/>
    </row>
    <row r="1293" spans="5:7" x14ac:dyDescent="0.3">
      <c r="E1293" s="18"/>
      <c r="F1293" s="18"/>
      <c r="G1293" s="15"/>
    </row>
    <row r="1294" spans="5:7" x14ac:dyDescent="0.3">
      <c r="E1294" s="18"/>
      <c r="F1294" s="18"/>
      <c r="G1294" s="15"/>
    </row>
    <row r="1295" spans="5:7" x14ac:dyDescent="0.3">
      <c r="E1295" s="18"/>
      <c r="F1295" s="18"/>
      <c r="G1295" s="15"/>
    </row>
    <row r="1296" spans="5:7" x14ac:dyDescent="0.3">
      <c r="E1296" s="18"/>
      <c r="F1296" s="18"/>
      <c r="G1296" s="15"/>
    </row>
    <row r="1297" spans="5:7" x14ac:dyDescent="0.3">
      <c r="E1297" s="18"/>
      <c r="F1297" s="18"/>
      <c r="G1297" s="15"/>
    </row>
    <row r="1298" spans="5:7" x14ac:dyDescent="0.3">
      <c r="E1298" s="18"/>
      <c r="F1298" s="18"/>
      <c r="G1298" s="15"/>
    </row>
    <row r="1299" spans="5:7" x14ac:dyDescent="0.3">
      <c r="E1299" s="18"/>
      <c r="F1299" s="18"/>
      <c r="G1299" s="15"/>
    </row>
    <row r="1300" spans="5:7" x14ac:dyDescent="0.3">
      <c r="E1300" s="18"/>
      <c r="F1300" s="18"/>
      <c r="G1300" s="15"/>
    </row>
    <row r="1301" spans="5:7" x14ac:dyDescent="0.3">
      <c r="E1301" s="18"/>
      <c r="F1301" s="18"/>
      <c r="G1301" s="15"/>
    </row>
    <row r="1302" spans="5:7" x14ac:dyDescent="0.3">
      <c r="E1302" s="18"/>
      <c r="F1302" s="18"/>
      <c r="G1302" s="15"/>
    </row>
    <row r="1303" spans="5:7" x14ac:dyDescent="0.3">
      <c r="E1303" s="18"/>
      <c r="F1303" s="18"/>
      <c r="G1303" s="15"/>
    </row>
    <row r="1304" spans="5:7" x14ac:dyDescent="0.3">
      <c r="E1304" s="18"/>
      <c r="F1304" s="18"/>
      <c r="G1304" s="15"/>
    </row>
    <row r="1305" spans="5:7" x14ac:dyDescent="0.3">
      <c r="E1305" s="18"/>
      <c r="F1305" s="18"/>
      <c r="G1305" s="15"/>
    </row>
    <row r="1306" spans="5:7" x14ac:dyDescent="0.3">
      <c r="E1306" s="18"/>
      <c r="F1306" s="18"/>
      <c r="G1306" s="15"/>
    </row>
    <row r="1307" spans="5:7" x14ac:dyDescent="0.3">
      <c r="E1307" s="18"/>
      <c r="F1307" s="18"/>
      <c r="G1307" s="15"/>
    </row>
    <row r="1308" spans="5:7" x14ac:dyDescent="0.3">
      <c r="E1308" s="18"/>
      <c r="F1308" s="18"/>
      <c r="G1308" s="15"/>
    </row>
    <row r="1309" spans="5:7" x14ac:dyDescent="0.3">
      <c r="E1309" s="18"/>
      <c r="F1309" s="18"/>
      <c r="G1309" s="15"/>
    </row>
    <row r="1310" spans="5:7" x14ac:dyDescent="0.3">
      <c r="E1310" s="18"/>
      <c r="F1310" s="18"/>
      <c r="G1310" s="15"/>
    </row>
    <row r="1311" spans="5:7" x14ac:dyDescent="0.3">
      <c r="E1311" s="18"/>
      <c r="F1311" s="18"/>
      <c r="G1311" s="15"/>
    </row>
    <row r="1312" spans="5:7" x14ac:dyDescent="0.3">
      <c r="E1312" s="18"/>
      <c r="F1312" s="18"/>
      <c r="G1312" s="15"/>
    </row>
    <row r="1313" spans="5:7" x14ac:dyDescent="0.3">
      <c r="E1313" s="18"/>
      <c r="F1313" s="18"/>
      <c r="G1313" s="15"/>
    </row>
    <row r="1314" spans="5:7" x14ac:dyDescent="0.3">
      <c r="E1314" s="18"/>
      <c r="F1314" s="18"/>
      <c r="G1314" s="15"/>
    </row>
    <row r="1315" spans="5:7" x14ac:dyDescent="0.3">
      <c r="E1315" s="18"/>
      <c r="F1315" s="18"/>
      <c r="G1315" s="15"/>
    </row>
    <row r="1316" spans="5:7" x14ac:dyDescent="0.3">
      <c r="E1316" s="18"/>
      <c r="F1316" s="18"/>
      <c r="G1316" s="15"/>
    </row>
    <row r="1317" spans="5:7" x14ac:dyDescent="0.3">
      <c r="E1317" s="18"/>
      <c r="F1317" s="18"/>
      <c r="G1317" s="15"/>
    </row>
    <row r="1318" spans="5:7" x14ac:dyDescent="0.3">
      <c r="E1318" s="18"/>
      <c r="F1318" s="18"/>
      <c r="G1318" s="15"/>
    </row>
    <row r="1319" spans="5:7" x14ac:dyDescent="0.3">
      <c r="E1319" s="18"/>
      <c r="F1319" s="18"/>
      <c r="G1319" s="15"/>
    </row>
    <row r="1320" spans="5:7" x14ac:dyDescent="0.3">
      <c r="E1320" s="18"/>
      <c r="F1320" s="18"/>
      <c r="G1320" s="15"/>
    </row>
    <row r="1321" spans="5:7" x14ac:dyDescent="0.3">
      <c r="E1321" s="18"/>
      <c r="F1321" s="18"/>
      <c r="G1321" s="15"/>
    </row>
    <row r="1322" spans="5:7" x14ac:dyDescent="0.3">
      <c r="E1322" s="18"/>
      <c r="F1322" s="18"/>
      <c r="G1322" s="15"/>
    </row>
    <row r="1323" spans="5:7" x14ac:dyDescent="0.3">
      <c r="E1323" s="18"/>
      <c r="F1323" s="18"/>
      <c r="G1323" s="15"/>
    </row>
    <row r="1324" spans="5:7" x14ac:dyDescent="0.3">
      <c r="E1324" s="18"/>
      <c r="F1324" s="18"/>
      <c r="G1324" s="15"/>
    </row>
    <row r="1325" spans="5:7" x14ac:dyDescent="0.3">
      <c r="E1325" s="18"/>
      <c r="F1325" s="18"/>
      <c r="G1325" s="15"/>
    </row>
    <row r="1326" spans="5:7" x14ac:dyDescent="0.3">
      <c r="E1326" s="18"/>
      <c r="F1326" s="18"/>
      <c r="G1326" s="15"/>
    </row>
    <row r="1327" spans="5:7" x14ac:dyDescent="0.3">
      <c r="E1327" s="18"/>
      <c r="F1327" s="18"/>
      <c r="G1327" s="15"/>
    </row>
    <row r="1328" spans="5:7" x14ac:dyDescent="0.3">
      <c r="E1328" s="18"/>
      <c r="F1328" s="18"/>
      <c r="G1328" s="15"/>
    </row>
    <row r="1329" spans="5:7" x14ac:dyDescent="0.3">
      <c r="E1329" s="18"/>
      <c r="F1329" s="18"/>
      <c r="G1329" s="15"/>
    </row>
    <row r="1330" spans="5:7" x14ac:dyDescent="0.3">
      <c r="E1330" s="18"/>
      <c r="F1330" s="18"/>
      <c r="G1330" s="15"/>
    </row>
    <row r="1331" spans="5:7" x14ac:dyDescent="0.3">
      <c r="E1331" s="18"/>
      <c r="F1331" s="18"/>
      <c r="G1331" s="15"/>
    </row>
    <row r="1332" spans="5:7" x14ac:dyDescent="0.3">
      <c r="E1332" s="18"/>
      <c r="F1332" s="18"/>
      <c r="G1332" s="15"/>
    </row>
    <row r="1333" spans="5:7" x14ac:dyDescent="0.3">
      <c r="E1333" s="18"/>
      <c r="F1333" s="18"/>
      <c r="G1333" s="15"/>
    </row>
    <row r="1334" spans="5:7" x14ac:dyDescent="0.3">
      <c r="E1334" s="18"/>
      <c r="F1334" s="18"/>
      <c r="G1334" s="15"/>
    </row>
    <row r="1335" spans="5:7" x14ac:dyDescent="0.3">
      <c r="E1335" s="18"/>
      <c r="F1335" s="18"/>
      <c r="G1335" s="15"/>
    </row>
    <row r="1336" spans="5:7" x14ac:dyDescent="0.3">
      <c r="E1336" s="18"/>
      <c r="F1336" s="18"/>
      <c r="G1336" s="15"/>
    </row>
    <row r="1337" spans="5:7" x14ac:dyDescent="0.3">
      <c r="E1337" s="18"/>
      <c r="F1337" s="18"/>
      <c r="G1337" s="15"/>
    </row>
    <row r="1338" spans="5:7" x14ac:dyDescent="0.3">
      <c r="E1338" s="18"/>
      <c r="F1338" s="18"/>
      <c r="G1338" s="15"/>
    </row>
    <row r="1339" spans="5:7" x14ac:dyDescent="0.3">
      <c r="E1339" s="18"/>
      <c r="F1339" s="18"/>
      <c r="G1339" s="15"/>
    </row>
    <row r="1340" spans="5:7" x14ac:dyDescent="0.3">
      <c r="E1340" s="18"/>
      <c r="F1340" s="18"/>
      <c r="G1340" s="15"/>
    </row>
    <row r="1341" spans="5:7" x14ac:dyDescent="0.3">
      <c r="E1341" s="18"/>
      <c r="F1341" s="18"/>
      <c r="G1341" s="15"/>
    </row>
    <row r="1342" spans="5:7" x14ac:dyDescent="0.3">
      <c r="E1342" s="18"/>
      <c r="F1342" s="18"/>
      <c r="G1342" s="15"/>
    </row>
    <row r="1343" spans="5:7" x14ac:dyDescent="0.3">
      <c r="E1343" s="18"/>
      <c r="F1343" s="18"/>
      <c r="G1343" s="15"/>
    </row>
    <row r="1344" spans="5:7" x14ac:dyDescent="0.3">
      <c r="E1344" s="18"/>
      <c r="F1344" s="18"/>
      <c r="G1344" s="15"/>
    </row>
    <row r="1345" spans="5:7" x14ac:dyDescent="0.3">
      <c r="E1345" s="18"/>
      <c r="F1345" s="18"/>
      <c r="G1345" s="15"/>
    </row>
    <row r="1346" spans="5:7" x14ac:dyDescent="0.3">
      <c r="E1346" s="18"/>
      <c r="F1346" s="18"/>
      <c r="G1346" s="15"/>
    </row>
    <row r="1347" spans="5:7" x14ac:dyDescent="0.3">
      <c r="E1347" s="18"/>
      <c r="F1347" s="18"/>
      <c r="G1347" s="15"/>
    </row>
    <row r="1348" spans="5:7" x14ac:dyDescent="0.3">
      <c r="E1348" s="18"/>
      <c r="F1348" s="18"/>
      <c r="G1348" s="15"/>
    </row>
    <row r="1349" spans="5:7" x14ac:dyDescent="0.3">
      <c r="E1349" s="18"/>
      <c r="F1349" s="18"/>
      <c r="G1349" s="15"/>
    </row>
    <row r="1350" spans="5:7" x14ac:dyDescent="0.3">
      <c r="E1350" s="18"/>
      <c r="F1350" s="18"/>
      <c r="G1350" s="15"/>
    </row>
    <row r="1351" spans="5:7" x14ac:dyDescent="0.3">
      <c r="E1351" s="18"/>
      <c r="F1351" s="18"/>
      <c r="G1351" s="15"/>
    </row>
    <row r="1352" spans="5:7" x14ac:dyDescent="0.3">
      <c r="E1352" s="18"/>
      <c r="F1352" s="18"/>
      <c r="G1352" s="15"/>
    </row>
    <row r="1353" spans="5:7" x14ac:dyDescent="0.3">
      <c r="E1353" s="18"/>
      <c r="F1353" s="18"/>
      <c r="G1353" s="15"/>
    </row>
    <row r="1354" spans="5:7" x14ac:dyDescent="0.3">
      <c r="E1354" s="18"/>
      <c r="F1354" s="18"/>
      <c r="G1354" s="15"/>
    </row>
    <row r="1355" spans="5:7" x14ac:dyDescent="0.3">
      <c r="E1355" s="18"/>
      <c r="F1355" s="18"/>
      <c r="G1355" s="15"/>
    </row>
    <row r="1356" spans="5:7" x14ac:dyDescent="0.3">
      <c r="E1356" s="18"/>
      <c r="F1356" s="18"/>
      <c r="G1356" s="15"/>
    </row>
    <row r="1357" spans="5:7" x14ac:dyDescent="0.3">
      <c r="E1357" s="18"/>
      <c r="F1357" s="18"/>
      <c r="G1357" s="15"/>
    </row>
    <row r="1358" spans="5:7" x14ac:dyDescent="0.3">
      <c r="E1358" s="18"/>
      <c r="F1358" s="18"/>
      <c r="G1358" s="15"/>
    </row>
    <row r="1359" spans="5:7" x14ac:dyDescent="0.3">
      <c r="E1359" s="18"/>
      <c r="F1359" s="18"/>
      <c r="G1359" s="15"/>
    </row>
    <row r="1360" spans="5:7" x14ac:dyDescent="0.3">
      <c r="E1360" s="18"/>
      <c r="F1360" s="18"/>
      <c r="G1360" s="15"/>
    </row>
    <row r="1361" spans="5:7" x14ac:dyDescent="0.3">
      <c r="E1361" s="18"/>
      <c r="F1361" s="18"/>
      <c r="G1361" s="15"/>
    </row>
    <row r="1362" spans="5:7" x14ac:dyDescent="0.3">
      <c r="E1362" s="18"/>
      <c r="F1362" s="18"/>
      <c r="G1362" s="15"/>
    </row>
    <row r="1363" spans="5:7" x14ac:dyDescent="0.3">
      <c r="E1363" s="18"/>
      <c r="F1363" s="18"/>
      <c r="G1363" s="15"/>
    </row>
    <row r="1364" spans="5:7" x14ac:dyDescent="0.3">
      <c r="E1364" s="18"/>
      <c r="F1364" s="18"/>
      <c r="G1364" s="15"/>
    </row>
    <row r="1365" spans="5:7" x14ac:dyDescent="0.3">
      <c r="E1365" s="18"/>
      <c r="F1365" s="18"/>
      <c r="G1365" s="15"/>
    </row>
    <row r="1366" spans="5:7" x14ac:dyDescent="0.3">
      <c r="E1366" s="18"/>
      <c r="F1366" s="18"/>
      <c r="G1366" s="15"/>
    </row>
    <row r="1367" spans="5:7" x14ac:dyDescent="0.3">
      <c r="E1367" s="18"/>
      <c r="F1367" s="18"/>
      <c r="G1367" s="15"/>
    </row>
    <row r="1368" spans="5:7" x14ac:dyDescent="0.3">
      <c r="E1368" s="18"/>
      <c r="F1368" s="18"/>
      <c r="G1368" s="15"/>
    </row>
    <row r="1369" spans="5:7" x14ac:dyDescent="0.3">
      <c r="E1369" s="18"/>
      <c r="F1369" s="18"/>
      <c r="G1369" s="15"/>
    </row>
    <row r="1370" spans="5:7" x14ac:dyDescent="0.3">
      <c r="E1370" s="18"/>
      <c r="F1370" s="18"/>
      <c r="G1370" s="15"/>
    </row>
    <row r="1371" spans="5:7" x14ac:dyDescent="0.3">
      <c r="E1371" s="18"/>
      <c r="F1371" s="18"/>
      <c r="G1371" s="15"/>
    </row>
    <row r="1372" spans="5:7" x14ac:dyDescent="0.3">
      <c r="E1372" s="18"/>
      <c r="F1372" s="18"/>
      <c r="G1372" s="15"/>
    </row>
    <row r="1373" spans="5:7" x14ac:dyDescent="0.3">
      <c r="E1373" s="18"/>
      <c r="F1373" s="18"/>
      <c r="G1373" s="15"/>
    </row>
    <row r="1374" spans="5:7" x14ac:dyDescent="0.3">
      <c r="E1374" s="18"/>
      <c r="F1374" s="18"/>
      <c r="G1374" s="15"/>
    </row>
    <row r="1375" spans="5:7" x14ac:dyDescent="0.3">
      <c r="E1375" s="18"/>
      <c r="F1375" s="18"/>
      <c r="G1375" s="15"/>
    </row>
    <row r="1376" spans="5:7" x14ac:dyDescent="0.3">
      <c r="E1376" s="18"/>
      <c r="F1376" s="18"/>
      <c r="G1376" s="15"/>
    </row>
    <row r="1377" spans="5:7" x14ac:dyDescent="0.3">
      <c r="E1377" s="18"/>
      <c r="F1377" s="18"/>
      <c r="G1377" s="15"/>
    </row>
    <row r="1378" spans="5:7" x14ac:dyDescent="0.3">
      <c r="E1378" s="18"/>
      <c r="F1378" s="18"/>
      <c r="G1378" s="15"/>
    </row>
    <row r="1379" spans="5:7" x14ac:dyDescent="0.3">
      <c r="E1379" s="18"/>
      <c r="F1379" s="18"/>
      <c r="G1379" s="15"/>
    </row>
    <row r="1380" spans="5:7" x14ac:dyDescent="0.3">
      <c r="E1380" s="18"/>
      <c r="F1380" s="18"/>
      <c r="G1380" s="15"/>
    </row>
    <row r="1381" spans="5:7" x14ac:dyDescent="0.3">
      <c r="E1381" s="18"/>
      <c r="F1381" s="18"/>
      <c r="G1381" s="15"/>
    </row>
    <row r="1382" spans="5:7" x14ac:dyDescent="0.3">
      <c r="E1382" s="18"/>
      <c r="F1382" s="18"/>
      <c r="G1382" s="15"/>
    </row>
    <row r="1383" spans="5:7" x14ac:dyDescent="0.3">
      <c r="E1383" s="18"/>
      <c r="F1383" s="18"/>
      <c r="G1383" s="15"/>
    </row>
    <row r="1384" spans="5:7" x14ac:dyDescent="0.3">
      <c r="E1384" s="18"/>
      <c r="F1384" s="18"/>
      <c r="G1384" s="15"/>
    </row>
    <row r="1385" spans="5:7" x14ac:dyDescent="0.3">
      <c r="E1385" s="18"/>
      <c r="F1385" s="18"/>
      <c r="G1385" s="15"/>
    </row>
    <row r="1386" spans="5:7" x14ac:dyDescent="0.3">
      <c r="E1386" s="18"/>
      <c r="F1386" s="18"/>
      <c r="G1386" s="15"/>
    </row>
    <row r="1387" spans="5:7" x14ac:dyDescent="0.3">
      <c r="E1387" s="18"/>
      <c r="F1387" s="18"/>
      <c r="G1387" s="15"/>
    </row>
    <row r="1388" spans="5:7" x14ac:dyDescent="0.3">
      <c r="E1388" s="18"/>
      <c r="F1388" s="18"/>
      <c r="G1388" s="15"/>
    </row>
    <row r="1389" spans="5:7" x14ac:dyDescent="0.3">
      <c r="E1389" s="18"/>
      <c r="F1389" s="18"/>
      <c r="G1389" s="15"/>
    </row>
    <row r="1390" spans="5:7" x14ac:dyDescent="0.3">
      <c r="E1390" s="18"/>
      <c r="F1390" s="18"/>
      <c r="G1390" s="15"/>
    </row>
    <row r="1391" spans="5:7" x14ac:dyDescent="0.3">
      <c r="E1391" s="18"/>
      <c r="F1391" s="18"/>
      <c r="G1391" s="15"/>
    </row>
    <row r="1392" spans="5:7" x14ac:dyDescent="0.3">
      <c r="E1392" s="18"/>
      <c r="F1392" s="18"/>
      <c r="G1392" s="15"/>
    </row>
    <row r="1393" spans="5:7" x14ac:dyDescent="0.3">
      <c r="E1393" s="18"/>
      <c r="F1393" s="18"/>
      <c r="G1393" s="15"/>
    </row>
    <row r="1394" spans="5:7" x14ac:dyDescent="0.3">
      <c r="E1394" s="18"/>
      <c r="F1394" s="18"/>
      <c r="G1394" s="15"/>
    </row>
    <row r="1395" spans="5:7" x14ac:dyDescent="0.3">
      <c r="E1395" s="18"/>
      <c r="F1395" s="18"/>
      <c r="G1395" s="15"/>
    </row>
    <row r="1396" spans="5:7" x14ac:dyDescent="0.3">
      <c r="E1396" s="18"/>
      <c r="F1396" s="18"/>
      <c r="G1396" s="15"/>
    </row>
    <row r="1397" spans="5:7" x14ac:dyDescent="0.3">
      <c r="E1397" s="18"/>
      <c r="F1397" s="18"/>
      <c r="G1397" s="15"/>
    </row>
    <row r="1398" spans="5:7" x14ac:dyDescent="0.3">
      <c r="E1398" s="18"/>
      <c r="F1398" s="18"/>
      <c r="G1398" s="15"/>
    </row>
    <row r="1399" spans="5:7" x14ac:dyDescent="0.3">
      <c r="E1399" s="18"/>
      <c r="F1399" s="18"/>
      <c r="G1399" s="15"/>
    </row>
    <row r="1400" spans="5:7" x14ac:dyDescent="0.3">
      <c r="E1400" s="18"/>
      <c r="F1400" s="18"/>
      <c r="G1400" s="15"/>
    </row>
    <row r="1401" spans="5:7" x14ac:dyDescent="0.3">
      <c r="E1401" s="18"/>
      <c r="F1401" s="18"/>
      <c r="G1401" s="15"/>
    </row>
    <row r="1402" spans="5:7" x14ac:dyDescent="0.3">
      <c r="E1402" s="18"/>
      <c r="F1402" s="18"/>
      <c r="G1402" s="15"/>
    </row>
    <row r="1403" spans="5:7" x14ac:dyDescent="0.3">
      <c r="E1403" s="18"/>
      <c r="F1403" s="18"/>
      <c r="G1403" s="15"/>
    </row>
    <row r="1404" spans="5:7" x14ac:dyDescent="0.3">
      <c r="E1404" s="18"/>
      <c r="F1404" s="18"/>
      <c r="G1404" s="15"/>
    </row>
    <row r="1405" spans="5:7" x14ac:dyDescent="0.3">
      <c r="E1405" s="18"/>
      <c r="F1405" s="18"/>
      <c r="G1405" s="15"/>
    </row>
    <row r="1406" spans="5:7" x14ac:dyDescent="0.3">
      <c r="E1406" s="18"/>
      <c r="F1406" s="18"/>
      <c r="G1406" s="15"/>
    </row>
    <row r="1407" spans="5:7" x14ac:dyDescent="0.3">
      <c r="E1407" s="18"/>
      <c r="F1407" s="18"/>
      <c r="G1407" s="15"/>
    </row>
    <row r="1408" spans="5:7" x14ac:dyDescent="0.3">
      <c r="E1408" s="18"/>
      <c r="F1408" s="18"/>
      <c r="G1408" s="15"/>
    </row>
    <row r="1409" spans="5:7" x14ac:dyDescent="0.3">
      <c r="E1409" s="18"/>
      <c r="F1409" s="18"/>
      <c r="G1409" s="15"/>
    </row>
    <row r="1410" spans="5:7" x14ac:dyDescent="0.3">
      <c r="E1410" s="18"/>
      <c r="F1410" s="18"/>
      <c r="G1410" s="15"/>
    </row>
    <row r="1411" spans="5:7" x14ac:dyDescent="0.3">
      <c r="E1411" s="18"/>
      <c r="F1411" s="18"/>
      <c r="G1411" s="15"/>
    </row>
    <row r="1412" spans="5:7" x14ac:dyDescent="0.3">
      <c r="E1412" s="18"/>
      <c r="F1412" s="18"/>
      <c r="G1412" s="15"/>
    </row>
    <row r="1413" spans="5:7" x14ac:dyDescent="0.3">
      <c r="E1413" s="18"/>
      <c r="F1413" s="18"/>
      <c r="G1413" s="15"/>
    </row>
    <row r="1414" spans="5:7" x14ac:dyDescent="0.3">
      <c r="E1414" s="18"/>
      <c r="F1414" s="18"/>
      <c r="G1414" s="15"/>
    </row>
    <row r="1415" spans="5:7" x14ac:dyDescent="0.3">
      <c r="E1415" s="18"/>
      <c r="F1415" s="18"/>
      <c r="G1415" s="15"/>
    </row>
    <row r="1416" spans="5:7" x14ac:dyDescent="0.3">
      <c r="E1416" s="18"/>
      <c r="F1416" s="18"/>
      <c r="G1416" s="15"/>
    </row>
    <row r="1417" spans="5:7" x14ac:dyDescent="0.3">
      <c r="E1417" s="18"/>
      <c r="F1417" s="18"/>
      <c r="G1417" s="15"/>
    </row>
    <row r="1418" spans="5:7" x14ac:dyDescent="0.3">
      <c r="E1418" s="18"/>
      <c r="F1418" s="18"/>
      <c r="G1418" s="15"/>
    </row>
    <row r="1419" spans="5:7" x14ac:dyDescent="0.3">
      <c r="E1419" s="18"/>
      <c r="F1419" s="18"/>
      <c r="G1419" s="15"/>
    </row>
    <row r="1420" spans="5:7" x14ac:dyDescent="0.3">
      <c r="E1420" s="18"/>
      <c r="F1420" s="18"/>
      <c r="G1420" s="15"/>
    </row>
    <row r="1421" spans="5:7" x14ac:dyDescent="0.3">
      <c r="E1421" s="18"/>
      <c r="F1421" s="18"/>
      <c r="G1421" s="15"/>
    </row>
    <row r="1422" spans="5:7" x14ac:dyDescent="0.3">
      <c r="E1422" s="18"/>
      <c r="F1422" s="18"/>
      <c r="G1422" s="15"/>
    </row>
    <row r="1423" spans="5:7" x14ac:dyDescent="0.3">
      <c r="E1423" s="18"/>
      <c r="F1423" s="18"/>
      <c r="G1423" s="15"/>
    </row>
    <row r="1424" spans="5:7" x14ac:dyDescent="0.3">
      <c r="E1424" s="18"/>
      <c r="F1424" s="18"/>
      <c r="G1424" s="15"/>
    </row>
    <row r="1425" spans="5:7" x14ac:dyDescent="0.3">
      <c r="E1425" s="18"/>
      <c r="F1425" s="18"/>
      <c r="G1425" s="15"/>
    </row>
    <row r="1426" spans="5:7" x14ac:dyDescent="0.3">
      <c r="E1426" s="18"/>
      <c r="F1426" s="18"/>
      <c r="G1426" s="15"/>
    </row>
    <row r="1427" spans="5:7" x14ac:dyDescent="0.3">
      <c r="E1427" s="18"/>
      <c r="F1427" s="18"/>
      <c r="G1427" s="15"/>
    </row>
    <row r="1428" spans="5:7" x14ac:dyDescent="0.3">
      <c r="E1428" s="18"/>
      <c r="F1428" s="18"/>
      <c r="G1428" s="15"/>
    </row>
    <row r="1429" spans="5:7" x14ac:dyDescent="0.3">
      <c r="E1429" s="18"/>
      <c r="F1429" s="18"/>
      <c r="G1429" s="15"/>
    </row>
    <row r="1430" spans="5:7" x14ac:dyDescent="0.3">
      <c r="E1430" s="18"/>
      <c r="F1430" s="18"/>
      <c r="G1430" s="15"/>
    </row>
    <row r="1431" spans="5:7" x14ac:dyDescent="0.3">
      <c r="E1431" s="18"/>
      <c r="F1431" s="18"/>
      <c r="G1431" s="15"/>
    </row>
    <row r="1432" spans="5:7" x14ac:dyDescent="0.3">
      <c r="E1432" s="18"/>
      <c r="F1432" s="18"/>
      <c r="G1432" s="15"/>
    </row>
    <row r="1433" spans="5:7" x14ac:dyDescent="0.3">
      <c r="E1433" s="18"/>
      <c r="F1433" s="18"/>
      <c r="G1433" s="15"/>
    </row>
    <row r="1434" spans="5:7" x14ac:dyDescent="0.3">
      <c r="E1434" s="18"/>
      <c r="F1434" s="18"/>
      <c r="G1434" s="15"/>
    </row>
    <row r="1435" spans="5:7" x14ac:dyDescent="0.3">
      <c r="E1435" s="18"/>
      <c r="F1435" s="18"/>
      <c r="G1435" s="15"/>
    </row>
    <row r="1436" spans="5:7" x14ac:dyDescent="0.3">
      <c r="E1436" s="18"/>
      <c r="F1436" s="18"/>
      <c r="G1436" s="15"/>
    </row>
    <row r="1437" spans="5:7" x14ac:dyDescent="0.3">
      <c r="E1437" s="18"/>
      <c r="F1437" s="18"/>
      <c r="G1437" s="15"/>
    </row>
    <row r="1438" spans="5:7" x14ac:dyDescent="0.3">
      <c r="E1438" s="18"/>
      <c r="F1438" s="18"/>
      <c r="G1438" s="15"/>
    </row>
    <row r="1439" spans="5:7" x14ac:dyDescent="0.3">
      <c r="E1439" s="18"/>
      <c r="F1439" s="18"/>
      <c r="G1439" s="15"/>
    </row>
    <row r="1440" spans="5:7" x14ac:dyDescent="0.3">
      <c r="E1440" s="18"/>
      <c r="F1440" s="18"/>
      <c r="G1440" s="15"/>
    </row>
    <row r="1441" spans="5:7" x14ac:dyDescent="0.3">
      <c r="E1441" s="18"/>
      <c r="F1441" s="18"/>
      <c r="G1441" s="15"/>
    </row>
    <row r="1442" spans="5:7" x14ac:dyDescent="0.3">
      <c r="E1442" s="18"/>
      <c r="F1442" s="18"/>
      <c r="G1442" s="15"/>
    </row>
    <row r="1443" spans="5:7" x14ac:dyDescent="0.3">
      <c r="E1443" s="18"/>
      <c r="F1443" s="18"/>
      <c r="G1443" s="15"/>
    </row>
    <row r="1444" spans="5:7" x14ac:dyDescent="0.3">
      <c r="E1444" s="18"/>
      <c r="F1444" s="18"/>
      <c r="G1444" s="15"/>
    </row>
    <row r="1445" spans="5:7" x14ac:dyDescent="0.3">
      <c r="E1445" s="18"/>
      <c r="F1445" s="18"/>
      <c r="G1445" s="15"/>
    </row>
    <row r="1446" spans="5:7" x14ac:dyDescent="0.3">
      <c r="E1446" s="18"/>
      <c r="F1446" s="18"/>
      <c r="G1446" s="15"/>
    </row>
    <row r="1447" spans="5:7" x14ac:dyDescent="0.3">
      <c r="E1447" s="18"/>
      <c r="F1447" s="18"/>
      <c r="G1447" s="15"/>
    </row>
    <row r="1448" spans="5:7" x14ac:dyDescent="0.3">
      <c r="E1448" s="18"/>
      <c r="F1448" s="18"/>
      <c r="G1448" s="15"/>
    </row>
    <row r="1449" spans="5:7" x14ac:dyDescent="0.3">
      <c r="E1449" s="18"/>
      <c r="F1449" s="18"/>
      <c r="G1449" s="15"/>
    </row>
    <row r="1450" spans="5:7" x14ac:dyDescent="0.3">
      <c r="E1450" s="18"/>
      <c r="F1450" s="18"/>
      <c r="G1450" s="15"/>
    </row>
    <row r="1451" spans="5:7" x14ac:dyDescent="0.3">
      <c r="E1451" s="18"/>
      <c r="F1451" s="18"/>
      <c r="G1451" s="15"/>
    </row>
    <row r="1452" spans="5:7" x14ac:dyDescent="0.3">
      <c r="E1452" s="18"/>
      <c r="F1452" s="18"/>
      <c r="G1452" s="15"/>
    </row>
    <row r="1453" spans="5:7" x14ac:dyDescent="0.3">
      <c r="E1453" s="18"/>
      <c r="F1453" s="18"/>
      <c r="G1453" s="15"/>
    </row>
    <row r="1454" spans="5:7" x14ac:dyDescent="0.3">
      <c r="E1454" s="18"/>
      <c r="F1454" s="18"/>
      <c r="G1454" s="15"/>
    </row>
    <row r="1455" spans="5:7" x14ac:dyDescent="0.3">
      <c r="E1455" s="18"/>
      <c r="F1455" s="18"/>
      <c r="G1455" s="15"/>
    </row>
    <row r="1456" spans="5:7" x14ac:dyDescent="0.3">
      <c r="E1456" s="18"/>
      <c r="F1456" s="18"/>
      <c r="G1456" s="15"/>
    </row>
    <row r="1457" spans="5:7" x14ac:dyDescent="0.3">
      <c r="E1457" s="18"/>
      <c r="F1457" s="18"/>
      <c r="G1457" s="15"/>
    </row>
    <row r="1458" spans="5:7" x14ac:dyDescent="0.3">
      <c r="E1458" s="18"/>
      <c r="F1458" s="18"/>
      <c r="G1458" s="15"/>
    </row>
    <row r="1459" spans="5:7" x14ac:dyDescent="0.3">
      <c r="E1459" s="18"/>
      <c r="F1459" s="18"/>
      <c r="G1459" s="15"/>
    </row>
    <row r="1460" spans="5:7" x14ac:dyDescent="0.3">
      <c r="E1460" s="18"/>
      <c r="F1460" s="18"/>
      <c r="G1460" s="15"/>
    </row>
    <row r="1461" spans="5:7" x14ac:dyDescent="0.3">
      <c r="E1461" s="18"/>
      <c r="F1461" s="18"/>
      <c r="G1461" s="15"/>
    </row>
    <row r="1462" spans="5:7" x14ac:dyDescent="0.3">
      <c r="E1462" s="18"/>
      <c r="F1462" s="18"/>
      <c r="G1462" s="15"/>
    </row>
    <row r="1463" spans="5:7" x14ac:dyDescent="0.3">
      <c r="E1463" s="18"/>
      <c r="F1463" s="18"/>
      <c r="G1463" s="15"/>
    </row>
    <row r="1464" spans="5:7" x14ac:dyDescent="0.3">
      <c r="E1464" s="18"/>
      <c r="F1464" s="18"/>
      <c r="G1464" s="15"/>
    </row>
    <row r="1465" spans="5:7" x14ac:dyDescent="0.3">
      <c r="E1465" s="18"/>
      <c r="F1465" s="18"/>
      <c r="G1465" s="15"/>
    </row>
    <row r="1466" spans="5:7" x14ac:dyDescent="0.3">
      <c r="E1466" s="18"/>
      <c r="F1466" s="18"/>
      <c r="G1466" s="15"/>
    </row>
    <row r="1467" spans="5:7" x14ac:dyDescent="0.3">
      <c r="E1467" s="18"/>
      <c r="F1467" s="18"/>
      <c r="G1467" s="15"/>
    </row>
    <row r="1468" spans="5:7" x14ac:dyDescent="0.3">
      <c r="E1468" s="18"/>
      <c r="F1468" s="18"/>
      <c r="G1468" s="15"/>
    </row>
    <row r="1469" spans="5:7" x14ac:dyDescent="0.3">
      <c r="E1469" s="18"/>
      <c r="F1469" s="18"/>
      <c r="G1469" s="15"/>
    </row>
    <row r="1470" spans="5:7" x14ac:dyDescent="0.3">
      <c r="E1470" s="18"/>
      <c r="F1470" s="18"/>
      <c r="G1470" s="15"/>
    </row>
    <row r="1471" spans="5:7" x14ac:dyDescent="0.3">
      <c r="E1471" s="18"/>
      <c r="F1471" s="18"/>
      <c r="G1471" s="15"/>
    </row>
    <row r="1472" spans="5:7" x14ac:dyDescent="0.3">
      <c r="E1472" s="18"/>
      <c r="F1472" s="18"/>
      <c r="G1472" s="15"/>
    </row>
    <row r="1473" spans="5:7" x14ac:dyDescent="0.3">
      <c r="E1473" s="18"/>
      <c r="F1473" s="18"/>
      <c r="G1473" s="15"/>
    </row>
    <row r="1474" spans="5:7" x14ac:dyDescent="0.3">
      <c r="E1474" s="18"/>
      <c r="F1474" s="18"/>
      <c r="G1474" s="15"/>
    </row>
    <row r="1475" spans="5:7" x14ac:dyDescent="0.3">
      <c r="E1475" s="18"/>
      <c r="F1475" s="18"/>
      <c r="G1475" s="15"/>
    </row>
    <row r="1476" spans="5:7" x14ac:dyDescent="0.3">
      <c r="E1476" s="18"/>
      <c r="F1476" s="18"/>
      <c r="G1476" s="15"/>
    </row>
    <row r="1477" spans="5:7" x14ac:dyDescent="0.3">
      <c r="E1477" s="18"/>
      <c r="F1477" s="18"/>
      <c r="G1477" s="15"/>
    </row>
    <row r="1478" spans="5:7" x14ac:dyDescent="0.3">
      <c r="E1478" s="18"/>
      <c r="F1478" s="18"/>
      <c r="G1478" s="15"/>
    </row>
    <row r="1479" spans="5:7" x14ac:dyDescent="0.3">
      <c r="E1479" s="18"/>
      <c r="F1479" s="18"/>
      <c r="G1479" s="15"/>
    </row>
    <row r="1480" spans="5:7" x14ac:dyDescent="0.3">
      <c r="E1480" s="18"/>
      <c r="F1480" s="18"/>
      <c r="G1480" s="15"/>
    </row>
    <row r="1481" spans="5:7" x14ac:dyDescent="0.3">
      <c r="E1481" s="18"/>
      <c r="F1481" s="18"/>
      <c r="G1481" s="15"/>
    </row>
    <row r="1482" spans="5:7" x14ac:dyDescent="0.3">
      <c r="E1482" s="18"/>
      <c r="F1482" s="18"/>
      <c r="G1482" s="15"/>
    </row>
    <row r="1483" spans="5:7" x14ac:dyDescent="0.3">
      <c r="E1483" s="18"/>
      <c r="F1483" s="18"/>
      <c r="G1483" s="15"/>
    </row>
    <row r="1484" spans="5:7" x14ac:dyDescent="0.3">
      <c r="E1484" s="18"/>
      <c r="F1484" s="18"/>
      <c r="G1484" s="15"/>
    </row>
    <row r="1485" spans="5:7" x14ac:dyDescent="0.3">
      <c r="E1485" s="18"/>
      <c r="F1485" s="18"/>
      <c r="G1485" s="15"/>
    </row>
    <row r="1486" spans="5:7" x14ac:dyDescent="0.3">
      <c r="E1486" s="18"/>
      <c r="F1486" s="18"/>
      <c r="G1486" s="15"/>
    </row>
    <row r="1487" spans="5:7" x14ac:dyDescent="0.3">
      <c r="E1487" s="18"/>
      <c r="F1487" s="18"/>
      <c r="G1487" s="15"/>
    </row>
    <row r="1488" spans="5:7" x14ac:dyDescent="0.3">
      <c r="E1488" s="18"/>
      <c r="F1488" s="18"/>
      <c r="G1488" s="15"/>
    </row>
    <row r="1489" spans="5:7" x14ac:dyDescent="0.3">
      <c r="E1489" s="18"/>
      <c r="F1489" s="18"/>
      <c r="G1489" s="15"/>
    </row>
    <row r="1490" spans="5:7" x14ac:dyDescent="0.3">
      <c r="E1490" s="18"/>
      <c r="F1490" s="18"/>
      <c r="G1490" s="15"/>
    </row>
    <row r="1491" spans="5:7" x14ac:dyDescent="0.3">
      <c r="E1491" s="18"/>
      <c r="F1491" s="18"/>
      <c r="G1491" s="15"/>
    </row>
    <row r="1492" spans="5:7" x14ac:dyDescent="0.3">
      <c r="E1492" s="18"/>
      <c r="F1492" s="18"/>
      <c r="G1492" s="15"/>
    </row>
    <row r="1493" spans="5:7" x14ac:dyDescent="0.3">
      <c r="E1493" s="18"/>
      <c r="F1493" s="18"/>
      <c r="G1493" s="15"/>
    </row>
    <row r="1494" spans="5:7" x14ac:dyDescent="0.3">
      <c r="E1494" s="18"/>
      <c r="F1494" s="18"/>
      <c r="G1494" s="15"/>
    </row>
    <row r="1495" spans="5:7" x14ac:dyDescent="0.3">
      <c r="E1495" s="18"/>
      <c r="F1495" s="18"/>
      <c r="G1495" s="15"/>
    </row>
    <row r="1496" spans="5:7" x14ac:dyDescent="0.3">
      <c r="E1496" s="18"/>
      <c r="F1496" s="18"/>
      <c r="G1496" s="15"/>
    </row>
    <row r="1497" spans="5:7" x14ac:dyDescent="0.3">
      <c r="E1497" s="18"/>
      <c r="F1497" s="18"/>
      <c r="G1497" s="15"/>
    </row>
    <row r="1498" spans="5:7" x14ac:dyDescent="0.3">
      <c r="E1498" s="18"/>
      <c r="F1498" s="18"/>
      <c r="G1498" s="15"/>
    </row>
    <row r="1499" spans="5:7" x14ac:dyDescent="0.3">
      <c r="E1499" s="18"/>
      <c r="F1499" s="18"/>
      <c r="G1499" s="15"/>
    </row>
    <row r="1500" spans="5:7" x14ac:dyDescent="0.3">
      <c r="E1500" s="18"/>
      <c r="F1500" s="18"/>
      <c r="G1500" s="15"/>
    </row>
    <row r="1501" spans="5:7" x14ac:dyDescent="0.3">
      <c r="E1501" s="18"/>
      <c r="F1501" s="18"/>
      <c r="G1501" s="15"/>
    </row>
    <row r="1502" spans="5:7" x14ac:dyDescent="0.3">
      <c r="E1502" s="18"/>
      <c r="F1502" s="18"/>
      <c r="G1502" s="15"/>
    </row>
    <row r="1503" spans="5:7" x14ac:dyDescent="0.3">
      <c r="E1503" s="18"/>
      <c r="F1503" s="18"/>
      <c r="G1503" s="15"/>
    </row>
    <row r="1504" spans="5:7" x14ac:dyDescent="0.3">
      <c r="E1504" s="18"/>
      <c r="F1504" s="18"/>
      <c r="G1504" s="15"/>
    </row>
    <row r="1505" spans="5:7" x14ac:dyDescent="0.3">
      <c r="E1505" s="18"/>
      <c r="F1505" s="18"/>
      <c r="G1505" s="15"/>
    </row>
    <row r="1506" spans="5:7" x14ac:dyDescent="0.3">
      <c r="E1506" s="18"/>
      <c r="F1506" s="18"/>
      <c r="G1506" s="15"/>
    </row>
    <row r="1507" spans="5:7" x14ac:dyDescent="0.3">
      <c r="E1507" s="18"/>
      <c r="F1507" s="18"/>
      <c r="G1507" s="15"/>
    </row>
    <row r="1508" spans="5:7" x14ac:dyDescent="0.3">
      <c r="E1508" s="18"/>
      <c r="F1508" s="18"/>
      <c r="G1508" s="15"/>
    </row>
    <row r="1509" spans="5:7" x14ac:dyDescent="0.3">
      <c r="E1509" s="18"/>
      <c r="F1509" s="18"/>
      <c r="G1509" s="15"/>
    </row>
    <row r="1510" spans="5:7" x14ac:dyDescent="0.3">
      <c r="E1510" s="18"/>
      <c r="F1510" s="18"/>
      <c r="G1510" s="15"/>
    </row>
    <row r="1511" spans="5:7" x14ac:dyDescent="0.3">
      <c r="E1511" s="18"/>
      <c r="F1511" s="18"/>
      <c r="G1511" s="15"/>
    </row>
    <row r="1512" spans="5:7" x14ac:dyDescent="0.3">
      <c r="E1512" s="18"/>
      <c r="F1512" s="18"/>
      <c r="G1512" s="15"/>
    </row>
    <row r="1513" spans="5:7" x14ac:dyDescent="0.3">
      <c r="E1513" s="18"/>
      <c r="F1513" s="18"/>
      <c r="G1513" s="15"/>
    </row>
    <row r="1514" spans="5:7" x14ac:dyDescent="0.3">
      <c r="E1514" s="18"/>
      <c r="F1514" s="18"/>
      <c r="G1514" s="15"/>
    </row>
    <row r="1515" spans="5:7" x14ac:dyDescent="0.3">
      <c r="E1515" s="18"/>
      <c r="F1515" s="18"/>
      <c r="G1515" s="15"/>
    </row>
    <row r="1516" spans="5:7" x14ac:dyDescent="0.3">
      <c r="E1516" s="18"/>
      <c r="F1516" s="18"/>
      <c r="G1516" s="15"/>
    </row>
    <row r="1517" spans="5:7" x14ac:dyDescent="0.3">
      <c r="E1517" s="18"/>
      <c r="F1517" s="18"/>
      <c r="G1517" s="15"/>
    </row>
    <row r="1518" spans="5:7" x14ac:dyDescent="0.3">
      <c r="E1518" s="18"/>
      <c r="F1518" s="18"/>
      <c r="G1518" s="15"/>
    </row>
    <row r="1519" spans="5:7" x14ac:dyDescent="0.3">
      <c r="E1519" s="18"/>
      <c r="F1519" s="18"/>
      <c r="G1519" s="15"/>
    </row>
    <row r="1520" spans="5:7" x14ac:dyDescent="0.3">
      <c r="E1520" s="18"/>
      <c r="F1520" s="18"/>
      <c r="G1520" s="15"/>
    </row>
    <row r="1521" spans="5:7" x14ac:dyDescent="0.3">
      <c r="E1521" s="18"/>
      <c r="F1521" s="18"/>
      <c r="G1521" s="15"/>
    </row>
    <row r="1522" spans="5:7" x14ac:dyDescent="0.3">
      <c r="E1522" s="18"/>
      <c r="F1522" s="18"/>
      <c r="G1522" s="15"/>
    </row>
    <row r="1523" spans="5:7" x14ac:dyDescent="0.3">
      <c r="E1523" s="18"/>
      <c r="F1523" s="18"/>
      <c r="G1523" s="15"/>
    </row>
    <row r="1524" spans="5:7" x14ac:dyDescent="0.3">
      <c r="E1524" s="18"/>
      <c r="F1524" s="18"/>
      <c r="G1524" s="15"/>
    </row>
    <row r="1525" spans="5:7" x14ac:dyDescent="0.3">
      <c r="E1525" s="18"/>
      <c r="F1525" s="18"/>
      <c r="G1525" s="15"/>
    </row>
    <row r="1526" spans="5:7" x14ac:dyDescent="0.3">
      <c r="E1526" s="18"/>
      <c r="F1526" s="18"/>
      <c r="G1526" s="15"/>
    </row>
    <row r="1527" spans="5:7" x14ac:dyDescent="0.3">
      <c r="E1527" s="18"/>
      <c r="F1527" s="18"/>
      <c r="G1527" s="15"/>
    </row>
    <row r="1528" spans="5:7" x14ac:dyDescent="0.3">
      <c r="E1528" s="18"/>
      <c r="F1528" s="18"/>
      <c r="G1528" s="15"/>
    </row>
    <row r="1529" spans="5:7" x14ac:dyDescent="0.3">
      <c r="E1529" s="18"/>
      <c r="F1529" s="18"/>
      <c r="G1529" s="15"/>
    </row>
    <row r="1530" spans="5:7" x14ac:dyDescent="0.3">
      <c r="E1530" s="18"/>
      <c r="F1530" s="18"/>
      <c r="G1530" s="15"/>
    </row>
    <row r="1531" spans="5:7" x14ac:dyDescent="0.3">
      <c r="E1531" s="18"/>
      <c r="F1531" s="18"/>
      <c r="G1531" s="15"/>
    </row>
    <row r="1532" spans="5:7" x14ac:dyDescent="0.3">
      <c r="E1532" s="18"/>
      <c r="F1532" s="18"/>
      <c r="G1532" s="15"/>
    </row>
    <row r="1533" spans="5:7" x14ac:dyDescent="0.3">
      <c r="E1533" s="18"/>
      <c r="F1533" s="18"/>
      <c r="G1533" s="15"/>
    </row>
    <row r="1534" spans="5:7" x14ac:dyDescent="0.3">
      <c r="E1534" s="18"/>
      <c r="F1534" s="18"/>
      <c r="G1534" s="15"/>
    </row>
    <row r="1535" spans="5:7" x14ac:dyDescent="0.3">
      <c r="E1535" s="18"/>
      <c r="F1535" s="18"/>
      <c r="G1535" s="15"/>
    </row>
    <row r="1536" spans="5:7" x14ac:dyDescent="0.3">
      <c r="E1536" s="18"/>
      <c r="F1536" s="18"/>
      <c r="G1536" s="15"/>
    </row>
    <row r="1537" spans="5:7" x14ac:dyDescent="0.3">
      <c r="E1537" s="18"/>
      <c r="F1537" s="18"/>
      <c r="G1537" s="15"/>
    </row>
    <row r="1538" spans="5:7" x14ac:dyDescent="0.3">
      <c r="E1538" s="18"/>
      <c r="F1538" s="18"/>
      <c r="G1538" s="15"/>
    </row>
    <row r="1539" spans="5:7" x14ac:dyDescent="0.3">
      <c r="E1539" s="18"/>
      <c r="F1539" s="18"/>
      <c r="G1539" s="15"/>
    </row>
    <row r="1540" spans="5:7" x14ac:dyDescent="0.3">
      <c r="E1540" s="18"/>
      <c r="F1540" s="18"/>
      <c r="G1540" s="15"/>
    </row>
    <row r="1541" spans="5:7" x14ac:dyDescent="0.3">
      <c r="E1541" s="18"/>
      <c r="F1541" s="18"/>
      <c r="G1541" s="15"/>
    </row>
    <row r="1542" spans="5:7" x14ac:dyDescent="0.3">
      <c r="E1542" s="18"/>
      <c r="F1542" s="18"/>
      <c r="G1542" s="15"/>
    </row>
    <row r="1543" spans="5:7" x14ac:dyDescent="0.3">
      <c r="E1543" s="18"/>
      <c r="F1543" s="18"/>
      <c r="G1543" s="15"/>
    </row>
    <row r="1544" spans="5:7" x14ac:dyDescent="0.3">
      <c r="E1544" s="18"/>
      <c r="F1544" s="18"/>
      <c r="G1544" s="15"/>
    </row>
    <row r="1545" spans="5:7" x14ac:dyDescent="0.3">
      <c r="E1545" s="18"/>
      <c r="F1545" s="18"/>
      <c r="G1545" s="15"/>
    </row>
    <row r="1546" spans="5:7" x14ac:dyDescent="0.3">
      <c r="E1546" s="18"/>
      <c r="F1546" s="18"/>
      <c r="G1546" s="15"/>
    </row>
    <row r="1547" spans="5:7" x14ac:dyDescent="0.3">
      <c r="E1547" s="18"/>
      <c r="F1547" s="18"/>
      <c r="G1547" s="15"/>
    </row>
    <row r="1548" spans="5:7" x14ac:dyDescent="0.3">
      <c r="E1548" s="18"/>
      <c r="F1548" s="18"/>
      <c r="G1548" s="15"/>
    </row>
    <row r="1549" spans="5:7" x14ac:dyDescent="0.3">
      <c r="E1549" s="18"/>
      <c r="F1549" s="18"/>
      <c r="G1549" s="15"/>
    </row>
    <row r="1550" spans="5:7" x14ac:dyDescent="0.3">
      <c r="E1550" s="18"/>
      <c r="F1550" s="18"/>
      <c r="G1550" s="15"/>
    </row>
    <row r="1551" spans="5:7" x14ac:dyDescent="0.3">
      <c r="E1551" s="18"/>
      <c r="F1551" s="18"/>
      <c r="G1551" s="15"/>
    </row>
    <row r="1552" spans="5:7" x14ac:dyDescent="0.3">
      <c r="E1552" s="18"/>
      <c r="F1552" s="18"/>
      <c r="G1552" s="15"/>
    </row>
    <row r="1553" spans="5:7" x14ac:dyDescent="0.3">
      <c r="E1553" s="18"/>
      <c r="F1553" s="18"/>
      <c r="G1553" s="15"/>
    </row>
    <row r="1554" spans="5:7" x14ac:dyDescent="0.3">
      <c r="E1554" s="18"/>
      <c r="F1554" s="18"/>
      <c r="G1554" s="15"/>
    </row>
    <row r="1555" spans="5:7" x14ac:dyDescent="0.3">
      <c r="E1555" s="18"/>
      <c r="F1555" s="18"/>
      <c r="G1555" s="15"/>
    </row>
    <row r="1556" spans="5:7" x14ac:dyDescent="0.3">
      <c r="E1556" s="18"/>
      <c r="F1556" s="18"/>
      <c r="G1556" s="15"/>
    </row>
    <row r="1557" spans="5:7" x14ac:dyDescent="0.3">
      <c r="E1557" s="18"/>
      <c r="F1557" s="18"/>
      <c r="G1557" s="15"/>
    </row>
    <row r="1558" spans="5:7" x14ac:dyDescent="0.3">
      <c r="E1558" s="18"/>
      <c r="F1558" s="18"/>
      <c r="G1558" s="15"/>
    </row>
    <row r="1559" spans="5:7" x14ac:dyDescent="0.3">
      <c r="E1559" s="18"/>
      <c r="F1559" s="18"/>
      <c r="G1559" s="15"/>
    </row>
    <row r="1560" spans="5:7" x14ac:dyDescent="0.3">
      <c r="E1560" s="18"/>
      <c r="F1560" s="18"/>
      <c r="G1560" s="15"/>
    </row>
    <row r="1561" spans="5:7" x14ac:dyDescent="0.3">
      <c r="E1561" s="18"/>
      <c r="F1561" s="18"/>
      <c r="G1561" s="15"/>
    </row>
    <row r="1562" spans="5:7" x14ac:dyDescent="0.3">
      <c r="E1562" s="18"/>
      <c r="F1562" s="18"/>
      <c r="G1562" s="15"/>
    </row>
    <row r="1563" spans="5:7" x14ac:dyDescent="0.3">
      <c r="E1563" s="18"/>
      <c r="F1563" s="18"/>
      <c r="G1563" s="15"/>
    </row>
    <row r="1564" spans="5:7" x14ac:dyDescent="0.3">
      <c r="E1564" s="18"/>
      <c r="F1564" s="18"/>
      <c r="G1564" s="15"/>
    </row>
    <row r="1565" spans="5:7" x14ac:dyDescent="0.3">
      <c r="E1565" s="18"/>
      <c r="F1565" s="18"/>
      <c r="G1565" s="15"/>
    </row>
    <row r="1566" spans="5:7" x14ac:dyDescent="0.3">
      <c r="E1566" s="18"/>
      <c r="F1566" s="18"/>
      <c r="G1566" s="15"/>
    </row>
    <row r="1567" spans="5:7" x14ac:dyDescent="0.3">
      <c r="E1567" s="18"/>
      <c r="F1567" s="18"/>
      <c r="G1567" s="15"/>
    </row>
    <row r="1568" spans="5:7" x14ac:dyDescent="0.3">
      <c r="E1568" s="18"/>
      <c r="F1568" s="18"/>
      <c r="G1568" s="15"/>
    </row>
    <row r="1569" spans="5:7" x14ac:dyDescent="0.3">
      <c r="E1569" s="18"/>
      <c r="F1569" s="18"/>
      <c r="G1569" s="15"/>
    </row>
    <row r="1570" spans="5:7" x14ac:dyDescent="0.3">
      <c r="E1570" s="18"/>
      <c r="F1570" s="18"/>
      <c r="G1570" s="15"/>
    </row>
    <row r="1571" spans="5:7" x14ac:dyDescent="0.3">
      <c r="E1571" s="18"/>
      <c r="F1571" s="18"/>
      <c r="G1571" s="15"/>
    </row>
    <row r="1572" spans="5:7" x14ac:dyDescent="0.3">
      <c r="E1572" s="18"/>
      <c r="F1572" s="18"/>
      <c r="G1572" s="15"/>
    </row>
    <row r="1573" spans="5:7" x14ac:dyDescent="0.3">
      <c r="E1573" s="18"/>
      <c r="F1573" s="18"/>
      <c r="G1573" s="15"/>
    </row>
    <row r="1574" spans="5:7" x14ac:dyDescent="0.3">
      <c r="E1574" s="18"/>
      <c r="F1574" s="18"/>
      <c r="G1574" s="15"/>
    </row>
    <row r="1575" spans="5:7" x14ac:dyDescent="0.3">
      <c r="E1575" s="18"/>
      <c r="F1575" s="18"/>
      <c r="G1575" s="15"/>
    </row>
    <row r="1576" spans="5:7" x14ac:dyDescent="0.3">
      <c r="E1576" s="18"/>
      <c r="F1576" s="18"/>
      <c r="G1576" s="15"/>
    </row>
    <row r="1577" spans="5:7" x14ac:dyDescent="0.3">
      <c r="E1577" s="18"/>
      <c r="F1577" s="18"/>
      <c r="G1577" s="15"/>
    </row>
    <row r="1578" spans="5:7" x14ac:dyDescent="0.3">
      <c r="E1578" s="18"/>
      <c r="F1578" s="18"/>
      <c r="G1578" s="15"/>
    </row>
    <row r="1579" spans="5:7" x14ac:dyDescent="0.3">
      <c r="E1579" s="18"/>
      <c r="F1579" s="18"/>
      <c r="G1579" s="15"/>
    </row>
    <row r="1580" spans="5:7" x14ac:dyDescent="0.3">
      <c r="E1580" s="18"/>
      <c r="F1580" s="18"/>
      <c r="G1580" s="15"/>
    </row>
    <row r="1581" spans="5:7" x14ac:dyDescent="0.3">
      <c r="E1581" s="18"/>
      <c r="F1581" s="18"/>
      <c r="G1581" s="15"/>
    </row>
    <row r="1582" spans="5:7" x14ac:dyDescent="0.3">
      <c r="E1582" s="18"/>
      <c r="F1582" s="18"/>
      <c r="G1582" s="15"/>
    </row>
    <row r="1583" spans="5:7" x14ac:dyDescent="0.3">
      <c r="E1583" s="18"/>
      <c r="F1583" s="18"/>
      <c r="G1583" s="15"/>
    </row>
    <row r="1584" spans="5:7" x14ac:dyDescent="0.3">
      <c r="E1584" s="18"/>
      <c r="F1584" s="18"/>
      <c r="G1584" s="15"/>
    </row>
    <row r="1585" spans="5:7" x14ac:dyDescent="0.3">
      <c r="E1585" s="18"/>
      <c r="F1585" s="18"/>
      <c r="G1585" s="15"/>
    </row>
    <row r="1586" spans="5:7" x14ac:dyDescent="0.3">
      <c r="E1586" s="18"/>
      <c r="F1586" s="18"/>
      <c r="G1586" s="15"/>
    </row>
    <row r="1587" spans="5:7" x14ac:dyDescent="0.3">
      <c r="E1587" s="18"/>
      <c r="F1587" s="18"/>
      <c r="G1587" s="15"/>
    </row>
    <row r="1588" spans="5:7" x14ac:dyDescent="0.3">
      <c r="E1588" s="18"/>
      <c r="F1588" s="18"/>
      <c r="G1588" s="15"/>
    </row>
    <row r="1589" spans="5:7" x14ac:dyDescent="0.3">
      <c r="E1589" s="18"/>
      <c r="F1589" s="18"/>
      <c r="G1589" s="15"/>
    </row>
    <row r="1590" spans="5:7" x14ac:dyDescent="0.3">
      <c r="E1590" s="18"/>
      <c r="F1590" s="18"/>
      <c r="G1590" s="15"/>
    </row>
    <row r="1591" spans="5:7" x14ac:dyDescent="0.3">
      <c r="E1591" s="18"/>
      <c r="F1591" s="18"/>
      <c r="G1591" s="15"/>
    </row>
    <row r="1592" spans="5:7" x14ac:dyDescent="0.3">
      <c r="E1592" s="18"/>
      <c r="F1592" s="18"/>
      <c r="G1592" s="15"/>
    </row>
    <row r="1593" spans="5:7" x14ac:dyDescent="0.3">
      <c r="E1593" s="18"/>
      <c r="F1593" s="18"/>
      <c r="G1593" s="15"/>
    </row>
    <row r="1594" spans="5:7" x14ac:dyDescent="0.3">
      <c r="E1594" s="18"/>
      <c r="F1594" s="18"/>
      <c r="G1594" s="15"/>
    </row>
    <row r="1595" spans="5:7" x14ac:dyDescent="0.3">
      <c r="E1595" s="18"/>
      <c r="F1595" s="18"/>
      <c r="G1595" s="15"/>
    </row>
    <row r="1596" spans="5:7" x14ac:dyDescent="0.3">
      <c r="E1596" s="18"/>
      <c r="F1596" s="18"/>
      <c r="G1596" s="15"/>
    </row>
    <row r="1597" spans="5:7" x14ac:dyDescent="0.3">
      <c r="E1597" s="18"/>
      <c r="F1597" s="18"/>
      <c r="G1597" s="15"/>
    </row>
    <row r="1598" spans="5:7" x14ac:dyDescent="0.3">
      <c r="E1598" s="18"/>
      <c r="F1598" s="18"/>
      <c r="G1598" s="15"/>
    </row>
    <row r="1599" spans="5:7" x14ac:dyDescent="0.3">
      <c r="E1599" s="18"/>
      <c r="F1599" s="18"/>
      <c r="G1599" s="15"/>
    </row>
    <row r="1600" spans="5:7" x14ac:dyDescent="0.3">
      <c r="E1600" s="18"/>
      <c r="F1600" s="18"/>
      <c r="G1600" s="15"/>
    </row>
    <row r="1601" spans="5:7" x14ac:dyDescent="0.3">
      <c r="E1601" s="18"/>
      <c r="F1601" s="18"/>
      <c r="G1601" s="15"/>
    </row>
    <row r="1602" spans="5:7" x14ac:dyDescent="0.3">
      <c r="E1602" s="18"/>
      <c r="F1602" s="18"/>
      <c r="G1602" s="15"/>
    </row>
    <row r="1603" spans="5:7" x14ac:dyDescent="0.3">
      <c r="E1603" s="18"/>
      <c r="F1603" s="18"/>
      <c r="G1603" s="15"/>
    </row>
    <row r="1604" spans="5:7" x14ac:dyDescent="0.3">
      <c r="E1604" s="18"/>
      <c r="F1604" s="18"/>
      <c r="G1604" s="15"/>
    </row>
    <row r="1605" spans="5:7" x14ac:dyDescent="0.3">
      <c r="E1605" s="18"/>
      <c r="F1605" s="18"/>
      <c r="G1605" s="15"/>
    </row>
    <row r="1606" spans="5:7" x14ac:dyDescent="0.3">
      <c r="E1606" s="18"/>
      <c r="F1606" s="18"/>
      <c r="G1606" s="15"/>
    </row>
    <row r="1607" spans="5:7" x14ac:dyDescent="0.3">
      <c r="E1607" s="18"/>
      <c r="F1607" s="18"/>
      <c r="G1607" s="15"/>
    </row>
    <row r="1608" spans="5:7" x14ac:dyDescent="0.3">
      <c r="E1608" s="18"/>
      <c r="F1608" s="18"/>
      <c r="G1608" s="15"/>
    </row>
    <row r="1609" spans="5:7" x14ac:dyDescent="0.3">
      <c r="E1609" s="18"/>
      <c r="F1609" s="18"/>
      <c r="G1609" s="15"/>
    </row>
    <row r="1610" spans="5:7" x14ac:dyDescent="0.3">
      <c r="E1610" s="18"/>
      <c r="F1610" s="18"/>
      <c r="G1610" s="15"/>
    </row>
    <row r="1611" spans="5:7" x14ac:dyDescent="0.3">
      <c r="E1611" s="18"/>
      <c r="F1611" s="18"/>
      <c r="G1611" s="15"/>
    </row>
    <row r="1612" spans="5:7" x14ac:dyDescent="0.3">
      <c r="E1612" s="18"/>
      <c r="F1612" s="18"/>
      <c r="G1612" s="15"/>
    </row>
    <row r="1613" spans="5:7" x14ac:dyDescent="0.3">
      <c r="E1613" s="18"/>
      <c r="F1613" s="18"/>
      <c r="G1613" s="15"/>
    </row>
    <row r="1614" spans="5:7" x14ac:dyDescent="0.3">
      <c r="E1614" s="18"/>
      <c r="F1614" s="18"/>
      <c r="G1614" s="15"/>
    </row>
    <row r="1615" spans="5:7" x14ac:dyDescent="0.3">
      <c r="E1615" s="18"/>
      <c r="F1615" s="18"/>
      <c r="G1615" s="15"/>
    </row>
    <row r="1616" spans="5:7" x14ac:dyDescent="0.3">
      <c r="E1616" s="18"/>
      <c r="F1616" s="18"/>
      <c r="G1616" s="15"/>
    </row>
    <row r="1617" spans="5:7" x14ac:dyDescent="0.3">
      <c r="E1617" s="18"/>
      <c r="F1617" s="18"/>
      <c r="G1617" s="15"/>
    </row>
    <row r="1618" spans="5:7" x14ac:dyDescent="0.3">
      <c r="E1618" s="18"/>
      <c r="F1618" s="18"/>
      <c r="G1618" s="15"/>
    </row>
    <row r="1619" spans="5:7" x14ac:dyDescent="0.3">
      <c r="E1619" s="18"/>
      <c r="F1619" s="18"/>
      <c r="G1619" s="15"/>
    </row>
    <row r="1620" spans="5:7" x14ac:dyDescent="0.3">
      <c r="E1620" s="18"/>
      <c r="F1620" s="18"/>
      <c r="G1620" s="15"/>
    </row>
    <row r="1621" spans="5:7" x14ac:dyDescent="0.3">
      <c r="E1621" s="18"/>
      <c r="F1621" s="18"/>
      <c r="G1621" s="15"/>
    </row>
    <row r="1622" spans="5:7" x14ac:dyDescent="0.3">
      <c r="E1622" s="18"/>
      <c r="F1622" s="18"/>
      <c r="G1622" s="15"/>
    </row>
    <row r="1623" spans="5:7" x14ac:dyDescent="0.3">
      <c r="E1623" s="18"/>
      <c r="F1623" s="18"/>
      <c r="G1623" s="15"/>
    </row>
    <row r="1624" spans="5:7" x14ac:dyDescent="0.3">
      <c r="E1624" s="18"/>
      <c r="F1624" s="18"/>
      <c r="G1624" s="15"/>
    </row>
    <row r="1625" spans="5:7" x14ac:dyDescent="0.3">
      <c r="E1625" s="18"/>
      <c r="F1625" s="18"/>
      <c r="G1625" s="15"/>
    </row>
    <row r="1626" spans="5:7" x14ac:dyDescent="0.3">
      <c r="E1626" s="18"/>
      <c r="F1626" s="18"/>
      <c r="G1626" s="15"/>
    </row>
    <row r="1627" spans="5:7" x14ac:dyDescent="0.3">
      <c r="E1627" s="18"/>
      <c r="F1627" s="18"/>
      <c r="G1627" s="15"/>
    </row>
    <row r="1628" spans="5:7" x14ac:dyDescent="0.3">
      <c r="E1628" s="18"/>
      <c r="F1628" s="18"/>
      <c r="G1628" s="15"/>
    </row>
    <row r="1629" spans="5:7" x14ac:dyDescent="0.3">
      <c r="E1629" s="18"/>
      <c r="F1629" s="18"/>
      <c r="G1629" s="15"/>
    </row>
    <row r="1630" spans="5:7" x14ac:dyDescent="0.3">
      <c r="E1630" s="18"/>
      <c r="F1630" s="18"/>
      <c r="G1630" s="15"/>
    </row>
    <row r="1631" spans="5:7" x14ac:dyDescent="0.3">
      <c r="E1631" s="18"/>
      <c r="F1631" s="18"/>
      <c r="G1631" s="15"/>
    </row>
    <row r="1632" spans="5:7" x14ac:dyDescent="0.3">
      <c r="E1632" s="18"/>
      <c r="F1632" s="18"/>
      <c r="G1632" s="15"/>
    </row>
    <row r="1633" spans="5:7" x14ac:dyDescent="0.3">
      <c r="E1633" s="18"/>
      <c r="F1633" s="18"/>
      <c r="G1633" s="15"/>
    </row>
    <row r="1634" spans="5:7" x14ac:dyDescent="0.3">
      <c r="E1634" s="18"/>
      <c r="F1634" s="18"/>
      <c r="G1634" s="15"/>
    </row>
    <row r="1635" spans="5:7" x14ac:dyDescent="0.3">
      <c r="E1635" s="18"/>
      <c r="F1635" s="18"/>
      <c r="G1635" s="15"/>
    </row>
    <row r="1636" spans="5:7" x14ac:dyDescent="0.3">
      <c r="E1636" s="18"/>
      <c r="F1636" s="18"/>
      <c r="G1636" s="15"/>
    </row>
    <row r="1637" spans="5:7" x14ac:dyDescent="0.3">
      <c r="E1637" s="18"/>
      <c r="F1637" s="18"/>
      <c r="G1637" s="15"/>
    </row>
    <row r="1638" spans="5:7" x14ac:dyDescent="0.3">
      <c r="E1638" s="18"/>
      <c r="F1638" s="18"/>
      <c r="G1638" s="15"/>
    </row>
    <row r="1639" spans="5:7" x14ac:dyDescent="0.3">
      <c r="E1639" s="18"/>
      <c r="F1639" s="18"/>
      <c r="G1639" s="15"/>
    </row>
    <row r="1640" spans="5:7" x14ac:dyDescent="0.3">
      <c r="E1640" s="18"/>
      <c r="F1640" s="18"/>
      <c r="G1640" s="15"/>
    </row>
    <row r="1641" spans="5:7" x14ac:dyDescent="0.3">
      <c r="E1641" s="18"/>
      <c r="F1641" s="18"/>
      <c r="G1641" s="15"/>
    </row>
    <row r="1642" spans="5:7" x14ac:dyDescent="0.3">
      <c r="E1642" s="18"/>
      <c r="F1642" s="18"/>
      <c r="G1642" s="15"/>
    </row>
    <row r="1643" spans="5:7" x14ac:dyDescent="0.3">
      <c r="E1643" s="18"/>
      <c r="F1643" s="18"/>
      <c r="G1643" s="15"/>
    </row>
    <row r="1644" spans="5:7" x14ac:dyDescent="0.3">
      <c r="E1644" s="18"/>
      <c r="F1644" s="18"/>
      <c r="G1644" s="15"/>
    </row>
    <row r="1645" spans="5:7" x14ac:dyDescent="0.3">
      <c r="E1645" s="18"/>
      <c r="F1645" s="18"/>
      <c r="G1645" s="15"/>
    </row>
    <row r="1646" spans="5:7" x14ac:dyDescent="0.3">
      <c r="E1646" s="18"/>
      <c r="F1646" s="18"/>
      <c r="G1646" s="15"/>
    </row>
    <row r="1647" spans="5:7" x14ac:dyDescent="0.3">
      <c r="E1647" s="18"/>
      <c r="F1647" s="18"/>
      <c r="G1647" s="15"/>
    </row>
    <row r="1648" spans="5:7" x14ac:dyDescent="0.3">
      <c r="E1648" s="18"/>
      <c r="F1648" s="18"/>
      <c r="G1648" s="15"/>
    </row>
    <row r="1649" spans="5:7" x14ac:dyDescent="0.3">
      <c r="E1649" s="18"/>
      <c r="F1649" s="18"/>
      <c r="G1649" s="15"/>
    </row>
    <row r="1650" spans="5:7" x14ac:dyDescent="0.3">
      <c r="E1650" s="18"/>
      <c r="F1650" s="18"/>
      <c r="G1650" s="15"/>
    </row>
    <row r="1651" spans="5:7" x14ac:dyDescent="0.3">
      <c r="E1651" s="18"/>
      <c r="F1651" s="18"/>
      <c r="G1651" s="15"/>
    </row>
    <row r="1652" spans="5:7" x14ac:dyDescent="0.3">
      <c r="E1652" s="18"/>
      <c r="F1652" s="18"/>
      <c r="G1652" s="15"/>
    </row>
    <row r="1653" spans="5:7" x14ac:dyDescent="0.3">
      <c r="E1653" s="18"/>
      <c r="F1653" s="18"/>
      <c r="G1653" s="15"/>
    </row>
    <row r="1654" spans="5:7" x14ac:dyDescent="0.3">
      <c r="E1654" s="18"/>
      <c r="F1654" s="18"/>
      <c r="G1654" s="15"/>
    </row>
    <row r="1655" spans="5:7" x14ac:dyDescent="0.3">
      <c r="E1655" s="18"/>
      <c r="F1655" s="18"/>
      <c r="G1655" s="15"/>
    </row>
    <row r="1656" spans="5:7" x14ac:dyDescent="0.3">
      <c r="E1656" s="18"/>
      <c r="F1656" s="18"/>
      <c r="G1656" s="15"/>
    </row>
    <row r="1657" spans="5:7" x14ac:dyDescent="0.3">
      <c r="E1657" s="18"/>
      <c r="F1657" s="18"/>
      <c r="G1657" s="15"/>
    </row>
    <row r="1658" spans="5:7" x14ac:dyDescent="0.3">
      <c r="E1658" s="18"/>
      <c r="F1658" s="18"/>
      <c r="G1658" s="15"/>
    </row>
    <row r="1659" spans="5:7" x14ac:dyDescent="0.3">
      <c r="E1659" s="18"/>
      <c r="F1659" s="18"/>
      <c r="G1659" s="15"/>
    </row>
    <row r="1660" spans="5:7" x14ac:dyDescent="0.3">
      <c r="E1660" s="18"/>
      <c r="F1660" s="18"/>
      <c r="G1660" s="15"/>
    </row>
    <row r="1661" spans="5:7" x14ac:dyDescent="0.3">
      <c r="E1661" s="18"/>
      <c r="F1661" s="18"/>
      <c r="G1661" s="15"/>
    </row>
    <row r="1662" spans="5:7" x14ac:dyDescent="0.3">
      <c r="E1662" s="18"/>
      <c r="F1662" s="18"/>
      <c r="G1662" s="15"/>
    </row>
    <row r="1663" spans="5:7" x14ac:dyDescent="0.3">
      <c r="E1663" s="18"/>
      <c r="F1663" s="18"/>
      <c r="G1663" s="15"/>
    </row>
    <row r="1664" spans="5:7" x14ac:dyDescent="0.3">
      <c r="E1664" s="18"/>
      <c r="F1664" s="18"/>
      <c r="G1664" s="15"/>
    </row>
    <row r="1665" spans="5:7" x14ac:dyDescent="0.3">
      <c r="E1665" s="18"/>
      <c r="F1665" s="18"/>
      <c r="G1665" s="15"/>
    </row>
    <row r="1666" spans="5:7" x14ac:dyDescent="0.3">
      <c r="E1666" s="18"/>
      <c r="F1666" s="18"/>
      <c r="G1666" s="15"/>
    </row>
    <row r="1667" spans="5:7" x14ac:dyDescent="0.3">
      <c r="E1667" s="18"/>
      <c r="F1667" s="18"/>
      <c r="G1667" s="15"/>
    </row>
    <row r="1668" spans="5:7" x14ac:dyDescent="0.3">
      <c r="E1668" s="18"/>
      <c r="F1668" s="18"/>
      <c r="G1668" s="15"/>
    </row>
    <row r="1669" spans="5:7" x14ac:dyDescent="0.3">
      <c r="E1669" s="18"/>
      <c r="F1669" s="18"/>
      <c r="G1669" s="15"/>
    </row>
    <row r="1670" spans="5:7" x14ac:dyDescent="0.3">
      <c r="E1670" s="18"/>
      <c r="F1670" s="18"/>
      <c r="G1670" s="15"/>
    </row>
    <row r="1671" spans="5:7" x14ac:dyDescent="0.3">
      <c r="E1671" s="18"/>
      <c r="F1671" s="18"/>
      <c r="G1671" s="15"/>
    </row>
    <row r="1672" spans="5:7" x14ac:dyDescent="0.3">
      <c r="E1672" s="18"/>
      <c r="F1672" s="18"/>
      <c r="G1672" s="15"/>
    </row>
    <row r="1673" spans="5:7" x14ac:dyDescent="0.3">
      <c r="E1673" s="18"/>
      <c r="F1673" s="18"/>
      <c r="G1673" s="15"/>
    </row>
    <row r="1674" spans="5:7" x14ac:dyDescent="0.3">
      <c r="E1674" s="18"/>
      <c r="F1674" s="18"/>
      <c r="G1674" s="15"/>
    </row>
    <row r="1675" spans="5:7" x14ac:dyDescent="0.3">
      <c r="E1675" s="18"/>
      <c r="F1675" s="18"/>
      <c r="G1675" s="15"/>
    </row>
    <row r="1676" spans="5:7" x14ac:dyDescent="0.3">
      <c r="E1676" s="18"/>
      <c r="F1676" s="18"/>
      <c r="G1676" s="15"/>
    </row>
    <row r="1677" spans="5:7" x14ac:dyDescent="0.3">
      <c r="E1677" s="18"/>
      <c r="F1677" s="18"/>
      <c r="G1677" s="15"/>
    </row>
    <row r="1678" spans="5:7" x14ac:dyDescent="0.3">
      <c r="E1678" s="18"/>
      <c r="F1678" s="18"/>
      <c r="G1678" s="15"/>
    </row>
    <row r="1679" spans="5:7" x14ac:dyDescent="0.3">
      <c r="E1679" s="18"/>
      <c r="F1679" s="18"/>
      <c r="G1679" s="15"/>
    </row>
    <row r="1680" spans="5:7" x14ac:dyDescent="0.3">
      <c r="E1680" s="18"/>
      <c r="F1680" s="18"/>
      <c r="G1680" s="15"/>
    </row>
    <row r="1681" spans="5:7" x14ac:dyDescent="0.3">
      <c r="E1681" s="18"/>
      <c r="F1681" s="18"/>
      <c r="G1681" s="15"/>
    </row>
    <row r="1682" spans="5:7" x14ac:dyDescent="0.3">
      <c r="E1682" s="18"/>
      <c r="F1682" s="18"/>
      <c r="G1682" s="15"/>
    </row>
    <row r="1683" spans="5:7" x14ac:dyDescent="0.3">
      <c r="E1683" s="18"/>
      <c r="F1683" s="18"/>
      <c r="G1683" s="15"/>
    </row>
    <row r="1684" spans="5:7" x14ac:dyDescent="0.3">
      <c r="E1684" s="18"/>
      <c r="F1684" s="18"/>
      <c r="G1684" s="15"/>
    </row>
    <row r="1685" spans="5:7" x14ac:dyDescent="0.3">
      <c r="E1685" s="18"/>
      <c r="F1685" s="18"/>
      <c r="G1685" s="15"/>
    </row>
    <row r="1686" spans="5:7" x14ac:dyDescent="0.3">
      <c r="E1686" s="18"/>
      <c r="F1686" s="18"/>
      <c r="G1686" s="15"/>
    </row>
    <row r="1687" spans="5:7" x14ac:dyDescent="0.3">
      <c r="E1687" s="18"/>
      <c r="F1687" s="18"/>
      <c r="G1687" s="15"/>
    </row>
    <row r="1688" spans="5:7" x14ac:dyDescent="0.3">
      <c r="E1688" s="18"/>
      <c r="F1688" s="18"/>
      <c r="G1688" s="15"/>
    </row>
    <row r="1689" spans="5:7" x14ac:dyDescent="0.3">
      <c r="E1689" s="18"/>
      <c r="F1689" s="18"/>
      <c r="G1689" s="15"/>
    </row>
    <row r="1690" spans="5:7" x14ac:dyDescent="0.3">
      <c r="E1690" s="18"/>
      <c r="F1690" s="18"/>
      <c r="G1690" s="15"/>
    </row>
    <row r="1691" spans="5:7" x14ac:dyDescent="0.3">
      <c r="E1691" s="18"/>
      <c r="F1691" s="18"/>
      <c r="G1691" s="15"/>
    </row>
    <row r="1692" spans="5:7" x14ac:dyDescent="0.3">
      <c r="E1692" s="18"/>
      <c r="F1692" s="18"/>
      <c r="G1692" s="15"/>
    </row>
    <row r="1693" spans="5:7" x14ac:dyDescent="0.3">
      <c r="E1693" s="18"/>
      <c r="F1693" s="18"/>
      <c r="G1693" s="15"/>
    </row>
    <row r="1694" spans="5:7" x14ac:dyDescent="0.3">
      <c r="E1694" s="18"/>
      <c r="F1694" s="18"/>
      <c r="G1694" s="15"/>
    </row>
    <row r="1695" spans="5:7" x14ac:dyDescent="0.3">
      <c r="E1695" s="18"/>
      <c r="F1695" s="18"/>
      <c r="G1695" s="15"/>
    </row>
    <row r="1696" spans="5:7" x14ac:dyDescent="0.3">
      <c r="E1696" s="18"/>
      <c r="F1696" s="18"/>
      <c r="G1696" s="15"/>
    </row>
    <row r="1697" spans="5:7" x14ac:dyDescent="0.3">
      <c r="E1697" s="18"/>
      <c r="F1697" s="18"/>
      <c r="G1697" s="15"/>
    </row>
    <row r="1698" spans="5:7" x14ac:dyDescent="0.3">
      <c r="E1698" s="18"/>
      <c r="F1698" s="18"/>
      <c r="G1698" s="15"/>
    </row>
    <row r="1699" spans="5:7" x14ac:dyDescent="0.3">
      <c r="E1699" s="18"/>
      <c r="F1699" s="18"/>
      <c r="G1699" s="15"/>
    </row>
    <row r="1700" spans="5:7" x14ac:dyDescent="0.3">
      <c r="E1700" s="18"/>
      <c r="F1700" s="18"/>
      <c r="G1700" s="15"/>
    </row>
    <row r="1701" spans="5:7" x14ac:dyDescent="0.3">
      <c r="E1701" s="18"/>
      <c r="F1701" s="18"/>
      <c r="G1701" s="15"/>
    </row>
    <row r="1702" spans="5:7" x14ac:dyDescent="0.3">
      <c r="E1702" s="18"/>
      <c r="F1702" s="18"/>
      <c r="G1702" s="15"/>
    </row>
    <row r="1703" spans="5:7" x14ac:dyDescent="0.3">
      <c r="E1703" s="18"/>
      <c r="F1703" s="18"/>
      <c r="G1703" s="15"/>
    </row>
    <row r="1704" spans="5:7" x14ac:dyDescent="0.3">
      <c r="E1704" s="18"/>
      <c r="F1704" s="18"/>
      <c r="G1704" s="15"/>
    </row>
    <row r="1705" spans="5:7" x14ac:dyDescent="0.3">
      <c r="E1705" s="18"/>
      <c r="F1705" s="18"/>
      <c r="G1705" s="15"/>
    </row>
    <row r="1706" spans="5:7" x14ac:dyDescent="0.3">
      <c r="E1706" s="18"/>
      <c r="F1706" s="18"/>
      <c r="G1706" s="15"/>
    </row>
    <row r="1707" spans="5:7" x14ac:dyDescent="0.3">
      <c r="E1707" s="18"/>
      <c r="F1707" s="18"/>
      <c r="G1707" s="15"/>
    </row>
    <row r="1708" spans="5:7" x14ac:dyDescent="0.3">
      <c r="E1708" s="18"/>
      <c r="F1708" s="18"/>
      <c r="G1708" s="15"/>
    </row>
    <row r="1709" spans="5:7" x14ac:dyDescent="0.3">
      <c r="E1709" s="18"/>
      <c r="F1709" s="18"/>
      <c r="G1709" s="15"/>
    </row>
    <row r="1710" spans="5:7" x14ac:dyDescent="0.3">
      <c r="E1710" s="18"/>
      <c r="F1710" s="18"/>
      <c r="G1710" s="15"/>
    </row>
    <row r="1711" spans="5:7" x14ac:dyDescent="0.3">
      <c r="E1711" s="18"/>
      <c r="F1711" s="18"/>
      <c r="G1711" s="15"/>
    </row>
    <row r="1712" spans="5:7" x14ac:dyDescent="0.3">
      <c r="E1712" s="18"/>
      <c r="F1712" s="18"/>
      <c r="G1712" s="15"/>
    </row>
    <row r="1713" spans="5:7" x14ac:dyDescent="0.3">
      <c r="E1713" s="18"/>
      <c r="F1713" s="18"/>
      <c r="G1713" s="15"/>
    </row>
    <row r="1714" spans="5:7" x14ac:dyDescent="0.3">
      <c r="E1714" s="18"/>
      <c r="F1714" s="18"/>
      <c r="G1714" s="15"/>
    </row>
    <row r="1715" spans="5:7" x14ac:dyDescent="0.3">
      <c r="E1715" s="18"/>
      <c r="F1715" s="18"/>
      <c r="G1715" s="15"/>
    </row>
    <row r="1716" spans="5:7" x14ac:dyDescent="0.3">
      <c r="E1716" s="18"/>
      <c r="F1716" s="18"/>
      <c r="G1716" s="15"/>
    </row>
    <row r="1717" spans="5:7" x14ac:dyDescent="0.3">
      <c r="E1717" s="18"/>
      <c r="F1717" s="18"/>
      <c r="G1717" s="15"/>
    </row>
    <row r="1718" spans="5:7" x14ac:dyDescent="0.3">
      <c r="E1718" s="18"/>
      <c r="F1718" s="18"/>
      <c r="G1718" s="15"/>
    </row>
    <row r="1719" spans="5:7" x14ac:dyDescent="0.3">
      <c r="E1719" s="18"/>
      <c r="F1719" s="18"/>
      <c r="G1719" s="15"/>
    </row>
    <row r="1720" spans="5:7" x14ac:dyDescent="0.3">
      <c r="E1720" s="18"/>
      <c r="F1720" s="18"/>
      <c r="G1720" s="15"/>
    </row>
    <row r="1721" spans="5:7" x14ac:dyDescent="0.3">
      <c r="E1721" s="18"/>
      <c r="F1721" s="18"/>
      <c r="G1721" s="15"/>
    </row>
    <row r="1722" spans="5:7" x14ac:dyDescent="0.3">
      <c r="E1722" s="18"/>
      <c r="F1722" s="18"/>
      <c r="G1722" s="15"/>
    </row>
    <row r="1723" spans="5:7" x14ac:dyDescent="0.3">
      <c r="E1723" s="18"/>
      <c r="F1723" s="18"/>
      <c r="G1723" s="15"/>
    </row>
    <row r="1724" spans="5:7" x14ac:dyDescent="0.3">
      <c r="E1724" s="18"/>
      <c r="F1724" s="18"/>
      <c r="G1724" s="15"/>
    </row>
    <row r="1725" spans="5:7" x14ac:dyDescent="0.3">
      <c r="E1725" s="18"/>
      <c r="F1725" s="18"/>
      <c r="G1725" s="15"/>
    </row>
    <row r="1726" spans="5:7" x14ac:dyDescent="0.3">
      <c r="E1726" s="18"/>
      <c r="F1726" s="18"/>
      <c r="G1726" s="15"/>
    </row>
    <row r="1727" spans="5:7" x14ac:dyDescent="0.3">
      <c r="E1727" s="18"/>
      <c r="F1727" s="18"/>
      <c r="G1727" s="15"/>
    </row>
    <row r="1728" spans="5:7" x14ac:dyDescent="0.3">
      <c r="E1728" s="18"/>
      <c r="F1728" s="18"/>
      <c r="G1728" s="15"/>
    </row>
    <row r="1729" spans="5:7" x14ac:dyDescent="0.3">
      <c r="E1729" s="18"/>
      <c r="F1729" s="18"/>
      <c r="G1729" s="15"/>
    </row>
    <row r="1730" spans="5:7" x14ac:dyDescent="0.3">
      <c r="E1730" s="18"/>
      <c r="F1730" s="18"/>
      <c r="G1730" s="15"/>
    </row>
    <row r="1731" spans="5:7" x14ac:dyDescent="0.3">
      <c r="E1731" s="18"/>
      <c r="F1731" s="18"/>
      <c r="G1731" s="15"/>
    </row>
    <row r="1732" spans="5:7" x14ac:dyDescent="0.3">
      <c r="E1732" s="18"/>
      <c r="F1732" s="18"/>
      <c r="G1732" s="15"/>
    </row>
    <row r="1733" spans="5:7" x14ac:dyDescent="0.3">
      <c r="E1733" s="18"/>
      <c r="F1733" s="18"/>
      <c r="G1733" s="15"/>
    </row>
    <row r="1734" spans="5:7" x14ac:dyDescent="0.3">
      <c r="E1734" s="18"/>
      <c r="F1734" s="18"/>
      <c r="G1734" s="15"/>
    </row>
    <row r="1735" spans="5:7" x14ac:dyDescent="0.3">
      <c r="E1735" s="18"/>
      <c r="F1735" s="18"/>
      <c r="G1735" s="15"/>
    </row>
    <row r="1736" spans="5:7" x14ac:dyDescent="0.3">
      <c r="E1736" s="18"/>
      <c r="F1736" s="18"/>
      <c r="G1736" s="15"/>
    </row>
    <row r="1737" spans="5:7" x14ac:dyDescent="0.3">
      <c r="E1737" s="18"/>
      <c r="F1737" s="18"/>
      <c r="G1737" s="15"/>
    </row>
    <row r="1738" spans="5:7" x14ac:dyDescent="0.3">
      <c r="E1738" s="18"/>
      <c r="F1738" s="18"/>
      <c r="G1738" s="15"/>
    </row>
    <row r="1739" spans="5:7" x14ac:dyDescent="0.3">
      <c r="E1739" s="18"/>
      <c r="F1739" s="18"/>
      <c r="G1739" s="15"/>
    </row>
    <row r="1740" spans="5:7" x14ac:dyDescent="0.3">
      <c r="E1740" s="18"/>
      <c r="F1740" s="18"/>
      <c r="G1740" s="15"/>
    </row>
    <row r="1741" spans="5:7" x14ac:dyDescent="0.3">
      <c r="E1741" s="18"/>
      <c r="F1741" s="18"/>
      <c r="G1741" s="15"/>
    </row>
    <row r="1742" spans="5:7" x14ac:dyDescent="0.3">
      <c r="E1742" s="18"/>
      <c r="F1742" s="18"/>
      <c r="G1742" s="15"/>
    </row>
    <row r="1743" spans="5:7" x14ac:dyDescent="0.3">
      <c r="E1743" s="18"/>
      <c r="F1743" s="18"/>
      <c r="G1743" s="15"/>
    </row>
    <row r="1744" spans="5:7" x14ac:dyDescent="0.3">
      <c r="E1744" s="18"/>
      <c r="F1744" s="18"/>
      <c r="G1744" s="15"/>
    </row>
    <row r="1745" spans="5:7" x14ac:dyDescent="0.3">
      <c r="E1745" s="18"/>
      <c r="F1745" s="18"/>
      <c r="G1745" s="15"/>
    </row>
    <row r="1746" spans="5:7" x14ac:dyDescent="0.3">
      <c r="E1746" s="18"/>
      <c r="F1746" s="18"/>
      <c r="G1746" s="15"/>
    </row>
    <row r="1747" spans="5:7" x14ac:dyDescent="0.3">
      <c r="E1747" s="18"/>
      <c r="F1747" s="18"/>
      <c r="G1747" s="15"/>
    </row>
    <row r="1748" spans="5:7" x14ac:dyDescent="0.3">
      <c r="E1748" s="18"/>
      <c r="F1748" s="18"/>
      <c r="G1748" s="15"/>
    </row>
    <row r="1749" spans="5:7" x14ac:dyDescent="0.3">
      <c r="E1749" s="18"/>
      <c r="F1749" s="18"/>
      <c r="G1749" s="15"/>
    </row>
    <row r="1750" spans="5:7" x14ac:dyDescent="0.3">
      <c r="E1750" s="18"/>
      <c r="F1750" s="18"/>
      <c r="G1750" s="15"/>
    </row>
    <row r="1751" spans="5:7" x14ac:dyDescent="0.3">
      <c r="E1751" s="18"/>
      <c r="F1751" s="18"/>
      <c r="G1751" s="15"/>
    </row>
    <row r="1752" spans="5:7" x14ac:dyDescent="0.3">
      <c r="E1752" s="18"/>
      <c r="F1752" s="18"/>
      <c r="G1752" s="15"/>
    </row>
    <row r="1753" spans="5:7" x14ac:dyDescent="0.3">
      <c r="E1753" s="18"/>
      <c r="F1753" s="18"/>
      <c r="G1753" s="15"/>
    </row>
    <row r="1754" spans="5:7" x14ac:dyDescent="0.3">
      <c r="E1754" s="18"/>
      <c r="F1754" s="18"/>
      <c r="G1754" s="15"/>
    </row>
    <row r="1755" spans="5:7" x14ac:dyDescent="0.3">
      <c r="E1755" s="18"/>
      <c r="F1755" s="18"/>
      <c r="G1755" s="15"/>
    </row>
    <row r="1756" spans="5:7" x14ac:dyDescent="0.3">
      <c r="E1756" s="18"/>
      <c r="F1756" s="18"/>
      <c r="G1756" s="15"/>
    </row>
    <row r="1757" spans="5:7" x14ac:dyDescent="0.3">
      <c r="E1757" s="18"/>
      <c r="F1757" s="18"/>
      <c r="G1757" s="15"/>
    </row>
    <row r="1758" spans="5:7" x14ac:dyDescent="0.3">
      <c r="E1758" s="18"/>
      <c r="F1758" s="18"/>
      <c r="G1758" s="15"/>
    </row>
    <row r="1759" spans="5:7" x14ac:dyDescent="0.3">
      <c r="E1759" s="18"/>
      <c r="F1759" s="18"/>
      <c r="G1759" s="15"/>
    </row>
    <row r="1760" spans="5:7" x14ac:dyDescent="0.3">
      <c r="E1760" s="18"/>
      <c r="F1760" s="18"/>
      <c r="G1760" s="15"/>
    </row>
    <row r="1761" spans="5:7" x14ac:dyDescent="0.3">
      <c r="E1761" s="18"/>
      <c r="F1761" s="18"/>
      <c r="G1761" s="15"/>
    </row>
    <row r="1762" spans="5:7" x14ac:dyDescent="0.3">
      <c r="E1762" s="18"/>
      <c r="F1762" s="18"/>
      <c r="G1762" s="15"/>
    </row>
    <row r="1763" spans="5:7" x14ac:dyDescent="0.3">
      <c r="E1763" s="18"/>
      <c r="F1763" s="18"/>
      <c r="G1763" s="15"/>
    </row>
    <row r="1764" spans="5:7" x14ac:dyDescent="0.3">
      <c r="E1764" s="18"/>
      <c r="F1764" s="18"/>
      <c r="G1764" s="15"/>
    </row>
    <row r="1765" spans="5:7" x14ac:dyDescent="0.3">
      <c r="E1765" s="18"/>
      <c r="F1765" s="18"/>
      <c r="G1765" s="15"/>
    </row>
    <row r="1766" spans="5:7" x14ac:dyDescent="0.3">
      <c r="E1766" s="18"/>
      <c r="F1766" s="18"/>
      <c r="G1766" s="15"/>
    </row>
    <row r="1767" spans="5:7" x14ac:dyDescent="0.3">
      <c r="E1767" s="18"/>
      <c r="F1767" s="18"/>
      <c r="G1767" s="15"/>
    </row>
    <row r="1768" spans="5:7" x14ac:dyDescent="0.3">
      <c r="E1768" s="18"/>
      <c r="F1768" s="18"/>
      <c r="G1768" s="15"/>
    </row>
    <row r="1769" spans="5:7" x14ac:dyDescent="0.3">
      <c r="E1769" s="18"/>
      <c r="F1769" s="18"/>
      <c r="G1769" s="15"/>
    </row>
    <row r="1770" spans="5:7" x14ac:dyDescent="0.3">
      <c r="E1770" s="18"/>
      <c r="F1770" s="18"/>
      <c r="G1770" s="15"/>
    </row>
    <row r="1771" spans="5:7" x14ac:dyDescent="0.3">
      <c r="E1771" s="18"/>
      <c r="F1771" s="18"/>
      <c r="G1771" s="15"/>
    </row>
    <row r="1772" spans="5:7" x14ac:dyDescent="0.3">
      <c r="E1772" s="18"/>
      <c r="F1772" s="18"/>
      <c r="G1772" s="15"/>
    </row>
    <row r="1773" spans="5:7" x14ac:dyDescent="0.3">
      <c r="E1773" s="18"/>
      <c r="F1773" s="18"/>
      <c r="G1773" s="15"/>
    </row>
    <row r="1774" spans="5:7" x14ac:dyDescent="0.3">
      <c r="E1774" s="18"/>
      <c r="F1774" s="18"/>
      <c r="G1774" s="15"/>
    </row>
    <row r="1775" spans="5:7" x14ac:dyDescent="0.3">
      <c r="E1775" s="18"/>
      <c r="F1775" s="18"/>
      <c r="G1775" s="15"/>
    </row>
    <row r="1776" spans="5:7" x14ac:dyDescent="0.3">
      <c r="E1776" s="18"/>
      <c r="F1776" s="18"/>
      <c r="G1776" s="15"/>
    </row>
    <row r="1777" spans="5:7" x14ac:dyDescent="0.3">
      <c r="E1777" s="18"/>
      <c r="F1777" s="18"/>
      <c r="G1777" s="15"/>
    </row>
    <row r="1778" spans="5:7" x14ac:dyDescent="0.3">
      <c r="E1778" s="18"/>
      <c r="F1778" s="18"/>
      <c r="G1778" s="15"/>
    </row>
    <row r="1779" spans="5:7" x14ac:dyDescent="0.3">
      <c r="E1779" s="18"/>
      <c r="F1779" s="18"/>
      <c r="G1779" s="15"/>
    </row>
    <row r="1780" spans="5:7" x14ac:dyDescent="0.3">
      <c r="E1780" s="18"/>
      <c r="F1780" s="18"/>
      <c r="G1780" s="15"/>
    </row>
    <row r="1781" spans="5:7" x14ac:dyDescent="0.3">
      <c r="E1781" s="18"/>
      <c r="F1781" s="18"/>
      <c r="G1781" s="15"/>
    </row>
    <row r="1782" spans="5:7" x14ac:dyDescent="0.3">
      <c r="E1782" s="18"/>
      <c r="F1782" s="18"/>
      <c r="G1782" s="15"/>
    </row>
    <row r="1783" spans="5:7" x14ac:dyDescent="0.3">
      <c r="E1783" s="18"/>
      <c r="F1783" s="18"/>
      <c r="G1783" s="15"/>
    </row>
    <row r="1784" spans="5:7" x14ac:dyDescent="0.3">
      <c r="E1784" s="18"/>
      <c r="F1784" s="18"/>
      <c r="G1784" s="15"/>
    </row>
    <row r="1785" spans="5:7" x14ac:dyDescent="0.3">
      <c r="E1785" s="18"/>
      <c r="F1785" s="18"/>
      <c r="G1785" s="15"/>
    </row>
    <row r="1786" spans="5:7" x14ac:dyDescent="0.3">
      <c r="E1786" s="18"/>
      <c r="F1786" s="18"/>
      <c r="G1786" s="15"/>
    </row>
    <row r="1787" spans="5:7" x14ac:dyDescent="0.3">
      <c r="E1787" s="18"/>
      <c r="F1787" s="18"/>
      <c r="G1787" s="15"/>
    </row>
    <row r="1788" spans="5:7" x14ac:dyDescent="0.3">
      <c r="E1788" s="18"/>
      <c r="F1788" s="18"/>
      <c r="G1788" s="15"/>
    </row>
    <row r="1789" spans="5:7" x14ac:dyDescent="0.3">
      <c r="E1789" s="18"/>
      <c r="F1789" s="18"/>
      <c r="G1789" s="15"/>
    </row>
    <row r="1790" spans="5:7" x14ac:dyDescent="0.3">
      <c r="E1790" s="18"/>
      <c r="F1790" s="18"/>
      <c r="G1790" s="15"/>
    </row>
    <row r="1791" spans="5:7" x14ac:dyDescent="0.3">
      <c r="E1791" s="18"/>
      <c r="F1791" s="18"/>
      <c r="G1791" s="15"/>
    </row>
    <row r="1792" spans="5:7" x14ac:dyDescent="0.3">
      <c r="E1792" s="18"/>
      <c r="F1792" s="18"/>
      <c r="G1792" s="15"/>
    </row>
    <row r="1793" spans="5:7" x14ac:dyDescent="0.3">
      <c r="E1793" s="18"/>
      <c r="F1793" s="18"/>
      <c r="G1793" s="15"/>
    </row>
    <row r="1794" spans="5:7" x14ac:dyDescent="0.3">
      <c r="E1794" s="18"/>
      <c r="F1794" s="18"/>
      <c r="G1794" s="15"/>
    </row>
    <row r="1795" spans="5:7" x14ac:dyDescent="0.3">
      <c r="E1795" s="18"/>
      <c r="F1795" s="18"/>
      <c r="G1795" s="15"/>
    </row>
    <row r="1796" spans="5:7" x14ac:dyDescent="0.3">
      <c r="E1796" s="18"/>
      <c r="F1796" s="18"/>
      <c r="G1796" s="15"/>
    </row>
    <row r="1797" spans="5:7" x14ac:dyDescent="0.3">
      <c r="E1797" s="18"/>
      <c r="F1797" s="18"/>
      <c r="G1797" s="15"/>
    </row>
    <row r="1798" spans="5:7" x14ac:dyDescent="0.3">
      <c r="E1798" s="18"/>
      <c r="F1798" s="18"/>
      <c r="G1798" s="15"/>
    </row>
    <row r="1799" spans="5:7" x14ac:dyDescent="0.3">
      <c r="E1799" s="18"/>
      <c r="F1799" s="18"/>
      <c r="G1799" s="15"/>
    </row>
    <row r="1800" spans="5:7" x14ac:dyDescent="0.3">
      <c r="E1800" s="18"/>
      <c r="F1800" s="18"/>
      <c r="G1800" s="15"/>
    </row>
    <row r="1801" spans="5:7" x14ac:dyDescent="0.3">
      <c r="E1801" s="18"/>
      <c r="F1801" s="18"/>
      <c r="G1801" s="15"/>
    </row>
    <row r="1802" spans="5:7" x14ac:dyDescent="0.3">
      <c r="E1802" s="18"/>
      <c r="F1802" s="18"/>
      <c r="G1802" s="15"/>
    </row>
    <row r="1803" spans="5:7" x14ac:dyDescent="0.3">
      <c r="E1803" s="18"/>
      <c r="F1803" s="18"/>
      <c r="G1803" s="15"/>
    </row>
    <row r="1804" spans="5:7" x14ac:dyDescent="0.3">
      <c r="E1804" s="18"/>
      <c r="F1804" s="18"/>
      <c r="G1804" s="15"/>
    </row>
    <row r="1805" spans="5:7" x14ac:dyDescent="0.3">
      <c r="E1805" s="18"/>
      <c r="F1805" s="18"/>
      <c r="G1805" s="15"/>
    </row>
    <row r="1806" spans="5:7" x14ac:dyDescent="0.3">
      <c r="E1806" s="18"/>
      <c r="F1806" s="18"/>
      <c r="G1806" s="15"/>
    </row>
    <row r="1807" spans="5:7" x14ac:dyDescent="0.3">
      <c r="E1807" s="18"/>
      <c r="F1807" s="18"/>
      <c r="G1807" s="15"/>
    </row>
    <row r="1808" spans="5:7" x14ac:dyDescent="0.3">
      <c r="E1808" s="18"/>
      <c r="F1808" s="18"/>
      <c r="G1808" s="15"/>
    </row>
    <row r="1809" spans="5:7" x14ac:dyDescent="0.3">
      <c r="E1809" s="18"/>
      <c r="F1809" s="18"/>
      <c r="G1809" s="15"/>
    </row>
    <row r="1810" spans="5:7" x14ac:dyDescent="0.3">
      <c r="E1810" s="18"/>
      <c r="F1810" s="18"/>
      <c r="G1810" s="15"/>
    </row>
    <row r="1811" spans="5:7" x14ac:dyDescent="0.3">
      <c r="E1811" s="18"/>
      <c r="F1811" s="18"/>
      <c r="G1811" s="15"/>
    </row>
    <row r="1812" spans="5:7" x14ac:dyDescent="0.3">
      <c r="E1812" s="18"/>
      <c r="F1812" s="18"/>
      <c r="G1812" s="15"/>
    </row>
    <row r="1813" spans="5:7" x14ac:dyDescent="0.3">
      <c r="E1813" s="18"/>
      <c r="F1813" s="18"/>
      <c r="G1813" s="15"/>
    </row>
    <row r="1814" spans="5:7" x14ac:dyDescent="0.3">
      <c r="E1814" s="18"/>
      <c r="F1814" s="18"/>
      <c r="G1814" s="15"/>
    </row>
    <row r="1815" spans="5:7" x14ac:dyDescent="0.3">
      <c r="E1815" s="18"/>
      <c r="F1815" s="18"/>
      <c r="G1815" s="15"/>
    </row>
    <row r="1816" spans="5:7" x14ac:dyDescent="0.3">
      <c r="E1816" s="18"/>
      <c r="F1816" s="18"/>
      <c r="G1816" s="15"/>
    </row>
    <row r="1817" spans="5:7" x14ac:dyDescent="0.3">
      <c r="E1817" s="18"/>
      <c r="F1817" s="18"/>
      <c r="G1817" s="15"/>
    </row>
    <row r="1818" spans="5:7" x14ac:dyDescent="0.3">
      <c r="E1818" s="18"/>
      <c r="F1818" s="18"/>
      <c r="G1818" s="15"/>
    </row>
    <row r="1819" spans="5:7" x14ac:dyDescent="0.3">
      <c r="E1819" s="18"/>
      <c r="F1819" s="18"/>
      <c r="G1819" s="15"/>
    </row>
    <row r="1820" spans="5:7" x14ac:dyDescent="0.3">
      <c r="E1820" s="18"/>
      <c r="F1820" s="18"/>
      <c r="G1820" s="15"/>
    </row>
    <row r="1821" spans="5:7" x14ac:dyDescent="0.3">
      <c r="E1821" s="18"/>
      <c r="F1821" s="18"/>
      <c r="G1821" s="15"/>
    </row>
    <row r="1822" spans="5:7" x14ac:dyDescent="0.3">
      <c r="E1822" s="18"/>
      <c r="F1822" s="18"/>
      <c r="G1822" s="15"/>
    </row>
    <row r="1823" spans="5:7" x14ac:dyDescent="0.3">
      <c r="E1823" s="18"/>
      <c r="F1823" s="18"/>
      <c r="G1823" s="15"/>
    </row>
    <row r="1824" spans="5:7" x14ac:dyDescent="0.3">
      <c r="E1824" s="18"/>
      <c r="F1824" s="18"/>
      <c r="G1824" s="15"/>
    </row>
    <row r="1825" spans="5:7" x14ac:dyDescent="0.3">
      <c r="E1825" s="18"/>
      <c r="F1825" s="18"/>
      <c r="G1825" s="15"/>
    </row>
    <row r="1826" spans="5:7" x14ac:dyDescent="0.3">
      <c r="E1826" s="18"/>
      <c r="F1826" s="18"/>
      <c r="G1826" s="15"/>
    </row>
    <row r="1827" spans="5:7" x14ac:dyDescent="0.3">
      <c r="E1827" s="18"/>
      <c r="F1827" s="18"/>
      <c r="G1827" s="15"/>
    </row>
    <row r="1828" spans="5:7" x14ac:dyDescent="0.3">
      <c r="E1828" s="18"/>
      <c r="F1828" s="18"/>
      <c r="G1828" s="15"/>
    </row>
    <row r="1829" spans="5:7" x14ac:dyDescent="0.3">
      <c r="E1829" s="18"/>
      <c r="F1829" s="18"/>
      <c r="G1829" s="15"/>
    </row>
    <row r="1830" spans="5:7" x14ac:dyDescent="0.3">
      <c r="E1830" s="18"/>
      <c r="F1830" s="18"/>
      <c r="G1830" s="15"/>
    </row>
    <row r="1831" spans="5:7" x14ac:dyDescent="0.3">
      <c r="E1831" s="18"/>
      <c r="F1831" s="18"/>
      <c r="G1831" s="15"/>
    </row>
    <row r="1832" spans="5:7" x14ac:dyDescent="0.3">
      <c r="E1832" s="18"/>
      <c r="F1832" s="18"/>
      <c r="G1832" s="15"/>
    </row>
    <row r="1833" spans="5:7" x14ac:dyDescent="0.3">
      <c r="E1833" s="18"/>
      <c r="F1833" s="18"/>
      <c r="G1833" s="15"/>
    </row>
    <row r="1834" spans="5:7" x14ac:dyDescent="0.3">
      <c r="E1834" s="18"/>
      <c r="F1834" s="18"/>
      <c r="G1834" s="15"/>
    </row>
    <row r="1835" spans="5:7" x14ac:dyDescent="0.3">
      <c r="E1835" s="18"/>
      <c r="F1835" s="18"/>
      <c r="G1835" s="15"/>
    </row>
    <row r="1836" spans="5:7" x14ac:dyDescent="0.3">
      <c r="E1836" s="18"/>
      <c r="F1836" s="18"/>
      <c r="G1836" s="15"/>
    </row>
    <row r="1837" spans="5:7" x14ac:dyDescent="0.3">
      <c r="E1837" s="18"/>
      <c r="F1837" s="18"/>
      <c r="G1837" s="15"/>
    </row>
    <row r="1838" spans="5:7" x14ac:dyDescent="0.3">
      <c r="E1838" s="18"/>
      <c r="F1838" s="18"/>
      <c r="G1838" s="15"/>
    </row>
    <row r="1839" spans="5:7" x14ac:dyDescent="0.3">
      <c r="E1839" s="18"/>
      <c r="F1839" s="18"/>
      <c r="G1839" s="15"/>
    </row>
    <row r="1840" spans="5:7" x14ac:dyDescent="0.3">
      <c r="E1840" s="18"/>
      <c r="F1840" s="18"/>
      <c r="G1840" s="15"/>
    </row>
    <row r="1841" spans="5:7" x14ac:dyDescent="0.3">
      <c r="E1841" s="18"/>
      <c r="F1841" s="18"/>
      <c r="G1841" s="15"/>
    </row>
    <row r="1842" spans="5:7" x14ac:dyDescent="0.3">
      <c r="E1842" s="18"/>
      <c r="F1842" s="18"/>
      <c r="G1842" s="15"/>
    </row>
    <row r="1843" spans="5:7" x14ac:dyDescent="0.3">
      <c r="E1843" s="18"/>
      <c r="F1843" s="18"/>
      <c r="G1843" s="15"/>
    </row>
    <row r="1844" spans="5:7" x14ac:dyDescent="0.3">
      <c r="E1844" s="18"/>
      <c r="F1844" s="18"/>
      <c r="G1844" s="15"/>
    </row>
    <row r="1845" spans="5:7" x14ac:dyDescent="0.3">
      <c r="E1845" s="18"/>
      <c r="F1845" s="18"/>
      <c r="G1845" s="15"/>
    </row>
    <row r="1846" spans="5:7" x14ac:dyDescent="0.3">
      <c r="E1846" s="18"/>
      <c r="F1846" s="18"/>
      <c r="G1846" s="15"/>
    </row>
    <row r="1847" spans="5:7" x14ac:dyDescent="0.3">
      <c r="E1847" s="18"/>
      <c r="F1847" s="18"/>
      <c r="G1847" s="15"/>
    </row>
    <row r="1848" spans="5:7" x14ac:dyDescent="0.3">
      <c r="E1848" s="18"/>
      <c r="F1848" s="18"/>
      <c r="G1848" s="15"/>
    </row>
    <row r="1849" spans="5:7" x14ac:dyDescent="0.3">
      <c r="E1849" s="18"/>
      <c r="F1849" s="18"/>
      <c r="G1849" s="15"/>
    </row>
    <row r="1850" spans="5:7" x14ac:dyDescent="0.3">
      <c r="E1850" s="18"/>
      <c r="F1850" s="18"/>
      <c r="G1850" s="15"/>
    </row>
    <row r="1851" spans="5:7" x14ac:dyDescent="0.3">
      <c r="E1851" s="18"/>
      <c r="F1851" s="18"/>
      <c r="G1851" s="15"/>
    </row>
    <row r="1852" spans="5:7" x14ac:dyDescent="0.3">
      <c r="E1852" s="18"/>
      <c r="F1852" s="18"/>
      <c r="G1852" s="15"/>
    </row>
    <row r="1853" spans="5:7" x14ac:dyDescent="0.3">
      <c r="E1853" s="18"/>
      <c r="F1853" s="18"/>
      <c r="G1853" s="15"/>
    </row>
    <row r="1854" spans="5:7" x14ac:dyDescent="0.3">
      <c r="E1854" s="18"/>
      <c r="F1854" s="18"/>
      <c r="G1854" s="15"/>
    </row>
    <row r="1855" spans="5:7" x14ac:dyDescent="0.3">
      <c r="E1855" s="18"/>
      <c r="F1855" s="18"/>
      <c r="G1855" s="15"/>
    </row>
    <row r="1856" spans="5:7" x14ac:dyDescent="0.3">
      <c r="E1856" s="18"/>
      <c r="F1856" s="18"/>
      <c r="G1856" s="15"/>
    </row>
    <row r="1857" spans="5:7" x14ac:dyDescent="0.3">
      <c r="E1857" s="18"/>
      <c r="F1857" s="18"/>
      <c r="G1857" s="15"/>
    </row>
    <row r="1858" spans="5:7" x14ac:dyDescent="0.3">
      <c r="E1858" s="18"/>
      <c r="F1858" s="18"/>
      <c r="G1858" s="15"/>
    </row>
    <row r="1859" spans="5:7" x14ac:dyDescent="0.3">
      <c r="E1859" s="18"/>
      <c r="F1859" s="18"/>
      <c r="G1859" s="15"/>
    </row>
    <row r="1860" spans="5:7" x14ac:dyDescent="0.3">
      <c r="E1860" s="18"/>
      <c r="F1860" s="18"/>
      <c r="G1860" s="15"/>
    </row>
    <row r="1861" spans="5:7" x14ac:dyDescent="0.3">
      <c r="E1861" s="18"/>
      <c r="F1861" s="18"/>
      <c r="G1861" s="15"/>
    </row>
    <row r="1862" spans="5:7" x14ac:dyDescent="0.3">
      <c r="E1862" s="18"/>
      <c r="F1862" s="18"/>
      <c r="G1862" s="15"/>
    </row>
    <row r="1863" spans="5:7" x14ac:dyDescent="0.3">
      <c r="E1863" s="18"/>
      <c r="F1863" s="18"/>
      <c r="G1863" s="15"/>
    </row>
    <row r="1864" spans="5:7" x14ac:dyDescent="0.3">
      <c r="E1864" s="18"/>
      <c r="F1864" s="18"/>
      <c r="G1864" s="15"/>
    </row>
    <row r="1865" spans="5:7" x14ac:dyDescent="0.3">
      <c r="E1865" s="18"/>
      <c r="F1865" s="18"/>
      <c r="G1865" s="15"/>
    </row>
    <row r="1866" spans="5:7" x14ac:dyDescent="0.3">
      <c r="E1866" s="18"/>
      <c r="F1866" s="18"/>
      <c r="G1866" s="15"/>
    </row>
    <row r="1867" spans="5:7" x14ac:dyDescent="0.3">
      <c r="E1867" s="18"/>
      <c r="F1867" s="18"/>
      <c r="G1867" s="15"/>
    </row>
    <row r="1868" spans="5:7" x14ac:dyDescent="0.3">
      <c r="E1868" s="18"/>
      <c r="F1868" s="18"/>
      <c r="G1868" s="15"/>
    </row>
    <row r="1869" spans="5:7" x14ac:dyDescent="0.3">
      <c r="E1869" s="18"/>
      <c r="F1869" s="18"/>
      <c r="G1869" s="15"/>
    </row>
    <row r="1870" spans="5:7" x14ac:dyDescent="0.3">
      <c r="E1870" s="18"/>
      <c r="F1870" s="18"/>
      <c r="G1870" s="15"/>
    </row>
    <row r="1871" spans="5:7" x14ac:dyDescent="0.3">
      <c r="E1871" s="18"/>
      <c r="F1871" s="18"/>
      <c r="G1871" s="15"/>
    </row>
    <row r="1872" spans="5:7" x14ac:dyDescent="0.3">
      <c r="E1872" s="18"/>
      <c r="F1872" s="18"/>
      <c r="G1872" s="15"/>
    </row>
    <row r="1873" spans="5:7" x14ac:dyDescent="0.3">
      <c r="E1873" s="18"/>
      <c r="F1873" s="18"/>
      <c r="G1873" s="15"/>
    </row>
    <row r="1874" spans="5:7" x14ac:dyDescent="0.3">
      <c r="E1874" s="18"/>
      <c r="F1874" s="18"/>
      <c r="G1874" s="15"/>
    </row>
    <row r="1875" spans="5:7" x14ac:dyDescent="0.3">
      <c r="E1875" s="18"/>
      <c r="F1875" s="18"/>
      <c r="G1875" s="15"/>
    </row>
    <row r="1876" spans="5:7" x14ac:dyDescent="0.3">
      <c r="E1876" s="18"/>
      <c r="F1876" s="18"/>
      <c r="G1876" s="15"/>
    </row>
    <row r="1877" spans="5:7" x14ac:dyDescent="0.3">
      <c r="E1877" s="18"/>
      <c r="F1877" s="18"/>
      <c r="G1877" s="15"/>
    </row>
    <row r="1878" spans="5:7" x14ac:dyDescent="0.3">
      <c r="E1878" s="18"/>
      <c r="F1878" s="18"/>
      <c r="G1878" s="15"/>
    </row>
    <row r="1879" spans="5:7" x14ac:dyDescent="0.3">
      <c r="E1879" s="18"/>
      <c r="F1879" s="18"/>
      <c r="G1879" s="15"/>
    </row>
    <row r="1880" spans="5:7" x14ac:dyDescent="0.3">
      <c r="E1880" s="18"/>
      <c r="F1880" s="18"/>
      <c r="G1880" s="15"/>
    </row>
    <row r="1881" spans="5:7" x14ac:dyDescent="0.3">
      <c r="E1881" s="18"/>
      <c r="F1881" s="18"/>
      <c r="G1881" s="15"/>
    </row>
    <row r="1882" spans="5:7" x14ac:dyDescent="0.3">
      <c r="E1882" s="18"/>
      <c r="F1882" s="18"/>
      <c r="G1882" s="15"/>
    </row>
    <row r="1883" spans="5:7" x14ac:dyDescent="0.3">
      <c r="E1883" s="18"/>
      <c r="F1883" s="18"/>
      <c r="G1883" s="15"/>
    </row>
    <row r="1884" spans="5:7" x14ac:dyDescent="0.3">
      <c r="E1884" s="18"/>
      <c r="F1884" s="18"/>
      <c r="G1884" s="15"/>
    </row>
    <row r="1885" spans="5:7" x14ac:dyDescent="0.3">
      <c r="E1885" s="18"/>
      <c r="F1885" s="18"/>
      <c r="G1885" s="15"/>
    </row>
    <row r="1886" spans="5:7" x14ac:dyDescent="0.3">
      <c r="E1886" s="18"/>
      <c r="F1886" s="18"/>
      <c r="G1886" s="15"/>
    </row>
    <row r="1887" spans="5:7" x14ac:dyDescent="0.3">
      <c r="E1887" s="18"/>
      <c r="F1887" s="18"/>
      <c r="G1887" s="15"/>
    </row>
    <row r="1888" spans="5:7" x14ac:dyDescent="0.3">
      <c r="E1888" s="18"/>
      <c r="F1888" s="18"/>
      <c r="G1888" s="15"/>
    </row>
    <row r="1889" spans="5:7" x14ac:dyDescent="0.3">
      <c r="E1889" s="18"/>
      <c r="F1889" s="18"/>
      <c r="G1889" s="15"/>
    </row>
    <row r="1890" spans="5:7" x14ac:dyDescent="0.3">
      <c r="E1890" s="18"/>
      <c r="F1890" s="18"/>
      <c r="G1890" s="15"/>
    </row>
    <row r="1891" spans="5:7" x14ac:dyDescent="0.3">
      <c r="E1891" s="18"/>
      <c r="F1891" s="18"/>
      <c r="G1891" s="15"/>
    </row>
    <row r="1892" spans="5:7" x14ac:dyDescent="0.3">
      <c r="E1892" s="18"/>
      <c r="F1892" s="18"/>
      <c r="G1892" s="15"/>
    </row>
    <row r="1893" spans="5:7" x14ac:dyDescent="0.3">
      <c r="E1893" s="18"/>
      <c r="F1893" s="18"/>
      <c r="G1893" s="15"/>
    </row>
    <row r="1894" spans="5:7" x14ac:dyDescent="0.3">
      <c r="E1894" s="18"/>
      <c r="F1894" s="18"/>
      <c r="G1894" s="15"/>
    </row>
    <row r="1895" spans="5:7" x14ac:dyDescent="0.3">
      <c r="E1895" s="18"/>
      <c r="F1895" s="18"/>
      <c r="G1895" s="15"/>
    </row>
    <row r="1896" spans="5:7" x14ac:dyDescent="0.3">
      <c r="E1896" s="18"/>
      <c r="F1896" s="18"/>
      <c r="G1896" s="15"/>
    </row>
    <row r="1897" spans="5:7" x14ac:dyDescent="0.3">
      <c r="E1897" s="18"/>
      <c r="F1897" s="18"/>
      <c r="G1897" s="15"/>
    </row>
    <row r="1898" spans="5:7" x14ac:dyDescent="0.3">
      <c r="E1898" s="18"/>
      <c r="F1898" s="18"/>
      <c r="G1898" s="15"/>
    </row>
    <row r="1899" spans="5:7" x14ac:dyDescent="0.3">
      <c r="E1899" s="18"/>
      <c r="F1899" s="18"/>
      <c r="G1899" s="15"/>
    </row>
    <row r="1900" spans="5:7" x14ac:dyDescent="0.3">
      <c r="E1900" s="18"/>
      <c r="F1900" s="18"/>
      <c r="G1900" s="15"/>
    </row>
    <row r="1901" spans="5:7" x14ac:dyDescent="0.3">
      <c r="E1901" s="18"/>
      <c r="F1901" s="18"/>
      <c r="G1901" s="15"/>
    </row>
    <row r="1902" spans="5:7" x14ac:dyDescent="0.3">
      <c r="E1902" s="18"/>
      <c r="F1902" s="18"/>
      <c r="G1902" s="15"/>
    </row>
    <row r="1903" spans="5:7" x14ac:dyDescent="0.3">
      <c r="E1903" s="18"/>
      <c r="F1903" s="18"/>
      <c r="G1903" s="15"/>
    </row>
    <row r="1904" spans="5:7" x14ac:dyDescent="0.3">
      <c r="E1904" s="18"/>
      <c r="F1904" s="18"/>
      <c r="G1904" s="15"/>
    </row>
    <row r="1905" spans="5:7" x14ac:dyDescent="0.3">
      <c r="E1905" s="18"/>
      <c r="F1905" s="18"/>
      <c r="G1905" s="15"/>
    </row>
    <row r="1906" spans="5:7" x14ac:dyDescent="0.3">
      <c r="E1906" s="18"/>
      <c r="F1906" s="18"/>
      <c r="G1906" s="15"/>
    </row>
    <row r="1907" spans="5:7" x14ac:dyDescent="0.3">
      <c r="E1907" s="18"/>
      <c r="F1907" s="18"/>
      <c r="G1907" s="15"/>
    </row>
    <row r="1908" spans="5:7" x14ac:dyDescent="0.3">
      <c r="E1908" s="18"/>
      <c r="F1908" s="18"/>
      <c r="G1908" s="15"/>
    </row>
    <row r="1909" spans="5:7" x14ac:dyDescent="0.3">
      <c r="E1909" s="18"/>
      <c r="F1909" s="18"/>
      <c r="G1909" s="15"/>
    </row>
    <row r="1910" spans="5:7" x14ac:dyDescent="0.3">
      <c r="E1910" s="18"/>
      <c r="F1910" s="18"/>
      <c r="G1910" s="15"/>
    </row>
    <row r="1911" spans="5:7" x14ac:dyDescent="0.3">
      <c r="E1911" s="18"/>
      <c r="F1911" s="18"/>
      <c r="G1911" s="15"/>
    </row>
    <row r="1912" spans="5:7" x14ac:dyDescent="0.3">
      <c r="E1912" s="18"/>
      <c r="F1912" s="18"/>
      <c r="G1912" s="15"/>
    </row>
    <row r="1913" spans="5:7" x14ac:dyDescent="0.3">
      <c r="E1913" s="18"/>
      <c r="F1913" s="18"/>
      <c r="G1913" s="15"/>
    </row>
    <row r="1914" spans="5:7" x14ac:dyDescent="0.3">
      <c r="E1914" s="18"/>
      <c r="F1914" s="18"/>
      <c r="G1914" s="15"/>
    </row>
    <row r="1915" spans="5:7" x14ac:dyDescent="0.3">
      <c r="E1915" s="18"/>
      <c r="F1915" s="18"/>
      <c r="G1915" s="15"/>
    </row>
    <row r="1916" spans="5:7" x14ac:dyDescent="0.3">
      <c r="E1916" s="18"/>
      <c r="F1916" s="18"/>
      <c r="G1916" s="15"/>
    </row>
    <row r="1917" spans="5:7" x14ac:dyDescent="0.3">
      <c r="E1917" s="18"/>
      <c r="F1917" s="18"/>
      <c r="G1917" s="15"/>
    </row>
    <row r="1918" spans="5:7" x14ac:dyDescent="0.3">
      <c r="E1918" s="18"/>
      <c r="F1918" s="18"/>
      <c r="G1918" s="15"/>
    </row>
    <row r="1919" spans="5:7" x14ac:dyDescent="0.3">
      <c r="E1919" s="18"/>
      <c r="F1919" s="18"/>
      <c r="G1919" s="15"/>
    </row>
    <row r="1920" spans="5:7" x14ac:dyDescent="0.3">
      <c r="E1920" s="18"/>
      <c r="F1920" s="18"/>
      <c r="G1920" s="15"/>
    </row>
    <row r="1921" spans="5:7" x14ac:dyDescent="0.3">
      <c r="E1921" s="18"/>
      <c r="F1921" s="18"/>
      <c r="G1921" s="15"/>
    </row>
    <row r="1922" spans="5:7" x14ac:dyDescent="0.3">
      <c r="E1922" s="18"/>
      <c r="F1922" s="18"/>
      <c r="G1922" s="15"/>
    </row>
    <row r="1923" spans="5:7" x14ac:dyDescent="0.3">
      <c r="E1923" s="18"/>
      <c r="F1923" s="18"/>
      <c r="G1923" s="15"/>
    </row>
    <row r="1924" spans="5:7" x14ac:dyDescent="0.3">
      <c r="E1924" s="18"/>
      <c r="F1924" s="18"/>
      <c r="G1924" s="15"/>
    </row>
    <row r="1925" spans="5:7" x14ac:dyDescent="0.3">
      <c r="E1925" s="18"/>
      <c r="F1925" s="18"/>
      <c r="G1925" s="15"/>
    </row>
    <row r="1926" spans="5:7" x14ac:dyDescent="0.3">
      <c r="E1926" s="18"/>
      <c r="F1926" s="18"/>
      <c r="G1926" s="15"/>
    </row>
    <row r="1927" spans="5:7" x14ac:dyDescent="0.3">
      <c r="E1927" s="18"/>
      <c r="F1927" s="18"/>
      <c r="G1927" s="15"/>
    </row>
    <row r="1928" spans="5:7" x14ac:dyDescent="0.3">
      <c r="E1928" s="18"/>
      <c r="F1928" s="18"/>
      <c r="G1928" s="15"/>
    </row>
    <row r="1929" spans="5:7" x14ac:dyDescent="0.3">
      <c r="E1929" s="18"/>
      <c r="F1929" s="18"/>
      <c r="G1929" s="15"/>
    </row>
    <row r="1930" spans="5:7" x14ac:dyDescent="0.3">
      <c r="E1930" s="18"/>
      <c r="F1930" s="18"/>
      <c r="G1930" s="15"/>
    </row>
    <row r="1931" spans="5:7" x14ac:dyDescent="0.3">
      <c r="E1931" s="18"/>
      <c r="F1931" s="18"/>
      <c r="G1931" s="15"/>
    </row>
    <row r="1932" spans="5:7" x14ac:dyDescent="0.3">
      <c r="E1932" s="18"/>
      <c r="F1932" s="18"/>
      <c r="G1932" s="15"/>
    </row>
    <row r="1933" spans="5:7" x14ac:dyDescent="0.3">
      <c r="E1933" s="18"/>
      <c r="F1933" s="18"/>
      <c r="G1933" s="15"/>
    </row>
    <row r="1934" spans="5:7" x14ac:dyDescent="0.3">
      <c r="E1934" s="18"/>
      <c r="F1934" s="18"/>
      <c r="G1934" s="15"/>
    </row>
    <row r="1935" spans="5:7" x14ac:dyDescent="0.3">
      <c r="E1935" s="18"/>
      <c r="F1935" s="18"/>
      <c r="G1935" s="15"/>
    </row>
    <row r="1936" spans="5:7" x14ac:dyDescent="0.3">
      <c r="E1936" s="18"/>
      <c r="F1936" s="18"/>
      <c r="G1936" s="15"/>
    </row>
    <row r="1937" spans="5:7" x14ac:dyDescent="0.3">
      <c r="E1937" s="18"/>
      <c r="F1937" s="18"/>
      <c r="G1937" s="15"/>
    </row>
    <row r="1938" spans="5:7" x14ac:dyDescent="0.3">
      <c r="E1938" s="18"/>
      <c r="F1938" s="18"/>
      <c r="G1938" s="15"/>
    </row>
    <row r="1939" spans="5:7" x14ac:dyDescent="0.3">
      <c r="E1939" s="18"/>
      <c r="F1939" s="18"/>
      <c r="G1939" s="15"/>
    </row>
    <row r="1940" spans="5:7" x14ac:dyDescent="0.3">
      <c r="E1940" s="18"/>
      <c r="F1940" s="18"/>
      <c r="G1940" s="15"/>
    </row>
    <row r="1941" spans="5:7" x14ac:dyDescent="0.3">
      <c r="E1941" s="18"/>
      <c r="F1941" s="18"/>
      <c r="G1941" s="15"/>
    </row>
    <row r="1942" spans="5:7" x14ac:dyDescent="0.3">
      <c r="E1942" s="18"/>
      <c r="F1942" s="18"/>
      <c r="G1942" s="15"/>
    </row>
    <row r="1943" spans="5:7" x14ac:dyDescent="0.3">
      <c r="E1943" s="18"/>
      <c r="F1943" s="18"/>
      <c r="G1943" s="15"/>
    </row>
    <row r="1944" spans="5:7" x14ac:dyDescent="0.3">
      <c r="E1944" s="18"/>
      <c r="F1944" s="18"/>
      <c r="G1944" s="15"/>
    </row>
    <row r="1945" spans="5:7" x14ac:dyDescent="0.3">
      <c r="E1945" s="18"/>
      <c r="F1945" s="18"/>
      <c r="G1945" s="15"/>
    </row>
    <row r="1946" spans="5:7" x14ac:dyDescent="0.3">
      <c r="E1946" s="18"/>
      <c r="F1946" s="18"/>
      <c r="G1946" s="15"/>
    </row>
    <row r="1947" spans="5:7" x14ac:dyDescent="0.3">
      <c r="E1947" s="18"/>
      <c r="F1947" s="18"/>
      <c r="G1947" s="15"/>
    </row>
    <row r="1948" spans="5:7" x14ac:dyDescent="0.3">
      <c r="E1948" s="18"/>
      <c r="F1948" s="18"/>
      <c r="G1948" s="15"/>
    </row>
    <row r="1949" spans="5:7" x14ac:dyDescent="0.3">
      <c r="E1949" s="18"/>
      <c r="F1949" s="18"/>
      <c r="G1949" s="15"/>
    </row>
    <row r="1950" spans="5:7" x14ac:dyDescent="0.3">
      <c r="E1950" s="18"/>
      <c r="F1950" s="18"/>
      <c r="G1950" s="15"/>
    </row>
    <row r="1951" spans="5:7" x14ac:dyDescent="0.3">
      <c r="E1951" s="18"/>
      <c r="F1951" s="18"/>
      <c r="G1951" s="15"/>
    </row>
    <row r="1952" spans="5:7" x14ac:dyDescent="0.3">
      <c r="E1952" s="18"/>
      <c r="F1952" s="18"/>
      <c r="G1952" s="15"/>
    </row>
    <row r="1953" spans="5:7" x14ac:dyDescent="0.3">
      <c r="E1953" s="18"/>
      <c r="F1953" s="18"/>
      <c r="G1953" s="15"/>
    </row>
    <row r="1954" spans="5:7" x14ac:dyDescent="0.3">
      <c r="E1954" s="18"/>
      <c r="F1954" s="18"/>
      <c r="G1954" s="15"/>
    </row>
    <row r="1955" spans="5:7" x14ac:dyDescent="0.3">
      <c r="E1955" s="18"/>
      <c r="F1955" s="18"/>
      <c r="G1955" s="15"/>
    </row>
    <row r="1956" spans="5:7" x14ac:dyDescent="0.3">
      <c r="E1956" s="18"/>
      <c r="F1956" s="18"/>
      <c r="G1956" s="15"/>
    </row>
    <row r="1957" spans="5:7" x14ac:dyDescent="0.3">
      <c r="E1957" s="18"/>
      <c r="F1957" s="18"/>
      <c r="G1957" s="15"/>
    </row>
    <row r="1958" spans="5:7" x14ac:dyDescent="0.3">
      <c r="E1958" s="18"/>
      <c r="F1958" s="18"/>
      <c r="G1958" s="15"/>
    </row>
    <row r="1959" spans="5:7" x14ac:dyDescent="0.3">
      <c r="E1959" s="18"/>
      <c r="F1959" s="18"/>
      <c r="G1959" s="15"/>
    </row>
    <row r="1960" spans="5:7" x14ac:dyDescent="0.3">
      <c r="E1960" s="18"/>
      <c r="F1960" s="18"/>
      <c r="G1960" s="15"/>
    </row>
    <row r="1961" spans="5:7" x14ac:dyDescent="0.3">
      <c r="E1961" s="18"/>
      <c r="F1961" s="18"/>
      <c r="G1961" s="15"/>
    </row>
    <row r="1962" spans="5:7" x14ac:dyDescent="0.3">
      <c r="E1962" s="18"/>
      <c r="F1962" s="18"/>
      <c r="G1962" s="15"/>
    </row>
    <row r="1963" spans="5:7" x14ac:dyDescent="0.3">
      <c r="E1963" s="18"/>
      <c r="F1963" s="18"/>
      <c r="G1963" s="15"/>
    </row>
    <row r="1964" spans="5:7" x14ac:dyDescent="0.3">
      <c r="E1964" s="18"/>
      <c r="F1964" s="18"/>
      <c r="G1964" s="15"/>
    </row>
    <row r="1965" spans="5:7" x14ac:dyDescent="0.3">
      <c r="E1965" s="18"/>
      <c r="F1965" s="18"/>
      <c r="G1965" s="15"/>
    </row>
    <row r="1966" spans="5:7" x14ac:dyDescent="0.3">
      <c r="E1966" s="18"/>
      <c r="F1966" s="18"/>
      <c r="G1966" s="15"/>
    </row>
    <row r="1967" spans="5:7" x14ac:dyDescent="0.3">
      <c r="E1967" s="18"/>
      <c r="F1967" s="18"/>
      <c r="G1967" s="15"/>
    </row>
    <row r="1968" spans="5:7" x14ac:dyDescent="0.3">
      <c r="E1968" s="18"/>
      <c r="F1968" s="18"/>
      <c r="G1968" s="15"/>
    </row>
    <row r="1969" spans="5:7" x14ac:dyDescent="0.3">
      <c r="E1969" s="18"/>
      <c r="F1969" s="18"/>
      <c r="G1969" s="15"/>
    </row>
    <row r="1970" spans="5:7" x14ac:dyDescent="0.3">
      <c r="E1970" s="18"/>
      <c r="F1970" s="18"/>
      <c r="G1970" s="15"/>
    </row>
    <row r="1971" spans="5:7" x14ac:dyDescent="0.3">
      <c r="E1971" s="18"/>
      <c r="F1971" s="18"/>
      <c r="G1971" s="15"/>
    </row>
    <row r="1972" spans="5:7" x14ac:dyDescent="0.3">
      <c r="E1972" s="18"/>
      <c r="F1972" s="18"/>
      <c r="G1972" s="15"/>
    </row>
    <row r="1973" spans="5:7" x14ac:dyDescent="0.3">
      <c r="E1973" s="18"/>
      <c r="F1973" s="18"/>
      <c r="G1973" s="15"/>
    </row>
    <row r="1974" spans="5:7" x14ac:dyDescent="0.3">
      <c r="E1974" s="18"/>
      <c r="F1974" s="18"/>
      <c r="G1974" s="15"/>
    </row>
    <row r="1975" spans="5:7" x14ac:dyDescent="0.3">
      <c r="E1975" s="18"/>
      <c r="F1975" s="18"/>
      <c r="G1975" s="15"/>
    </row>
    <row r="1976" spans="5:7" x14ac:dyDescent="0.3">
      <c r="E1976" s="18"/>
      <c r="F1976" s="18"/>
      <c r="G1976" s="15"/>
    </row>
    <row r="1977" spans="5:7" x14ac:dyDescent="0.3">
      <c r="E1977" s="18"/>
      <c r="F1977" s="18"/>
      <c r="G1977" s="15"/>
    </row>
    <row r="1978" spans="5:7" x14ac:dyDescent="0.3">
      <c r="E1978" s="18"/>
      <c r="F1978" s="18"/>
      <c r="G1978" s="15"/>
    </row>
    <row r="1979" spans="5:7" x14ac:dyDescent="0.3">
      <c r="E1979" s="18"/>
      <c r="F1979" s="18"/>
      <c r="G1979" s="15"/>
    </row>
    <row r="1980" spans="5:7" x14ac:dyDescent="0.3">
      <c r="E1980" s="18"/>
      <c r="F1980" s="18"/>
      <c r="G1980" s="15"/>
    </row>
    <row r="1981" spans="5:7" x14ac:dyDescent="0.3">
      <c r="E1981" s="18"/>
      <c r="F1981" s="18"/>
      <c r="G1981" s="15"/>
    </row>
    <row r="1982" spans="5:7" x14ac:dyDescent="0.3">
      <c r="E1982" s="18"/>
      <c r="F1982" s="18"/>
      <c r="G1982" s="15"/>
    </row>
    <row r="1983" spans="5:7" x14ac:dyDescent="0.3">
      <c r="E1983" s="18"/>
      <c r="F1983" s="18"/>
      <c r="G1983" s="15"/>
    </row>
    <row r="1984" spans="5:7" x14ac:dyDescent="0.3">
      <c r="E1984" s="18"/>
      <c r="F1984" s="18"/>
      <c r="G1984" s="15"/>
    </row>
    <row r="1985" spans="5:7" x14ac:dyDescent="0.3">
      <c r="E1985" s="18"/>
      <c r="F1985" s="18"/>
      <c r="G1985" s="15"/>
    </row>
    <row r="1986" spans="5:7" x14ac:dyDescent="0.3">
      <c r="E1986" s="18"/>
      <c r="F1986" s="18"/>
      <c r="G1986" s="15"/>
    </row>
    <row r="1987" spans="5:7" x14ac:dyDescent="0.3">
      <c r="E1987" s="18"/>
      <c r="F1987" s="18"/>
      <c r="G1987" s="15"/>
    </row>
    <row r="1988" spans="5:7" x14ac:dyDescent="0.3">
      <c r="E1988" s="18"/>
      <c r="F1988" s="18"/>
      <c r="G1988" s="15"/>
    </row>
    <row r="1989" spans="5:7" x14ac:dyDescent="0.3">
      <c r="E1989" s="18"/>
      <c r="F1989" s="18"/>
      <c r="G1989" s="15"/>
    </row>
    <row r="1990" spans="5:7" x14ac:dyDescent="0.3">
      <c r="E1990" s="18"/>
      <c r="F1990" s="18"/>
      <c r="G1990" s="15"/>
    </row>
    <row r="1991" spans="5:7" x14ac:dyDescent="0.3">
      <c r="E1991" s="18"/>
      <c r="F1991" s="18"/>
      <c r="G1991" s="15"/>
    </row>
    <row r="1992" spans="5:7" x14ac:dyDescent="0.3">
      <c r="E1992" s="18"/>
      <c r="F1992" s="18"/>
      <c r="G1992" s="15"/>
    </row>
    <row r="1993" spans="5:7" x14ac:dyDescent="0.3">
      <c r="E1993" s="18"/>
      <c r="F1993" s="18"/>
      <c r="G1993" s="15"/>
    </row>
    <row r="1994" spans="5:7" x14ac:dyDescent="0.3">
      <c r="E1994" s="18"/>
      <c r="F1994" s="18"/>
      <c r="G1994" s="15"/>
    </row>
    <row r="1995" spans="5:7" x14ac:dyDescent="0.3">
      <c r="E1995" s="18"/>
      <c r="F1995" s="18"/>
      <c r="G1995" s="15"/>
    </row>
    <row r="1996" spans="5:7" x14ac:dyDescent="0.3">
      <c r="E1996" s="18"/>
      <c r="F1996" s="18"/>
      <c r="G1996" s="15"/>
    </row>
    <row r="1997" spans="5:7" x14ac:dyDescent="0.3">
      <c r="E1997" s="18"/>
      <c r="F1997" s="18"/>
      <c r="G1997" s="15"/>
    </row>
    <row r="1998" spans="5:7" x14ac:dyDescent="0.3">
      <c r="E1998" s="18"/>
      <c r="F1998" s="18"/>
      <c r="G1998" s="15"/>
    </row>
    <row r="1999" spans="5:7" x14ac:dyDescent="0.3">
      <c r="E1999" s="18"/>
      <c r="F1999" s="18"/>
      <c r="G1999" s="15"/>
    </row>
    <row r="2000" spans="5:7" x14ac:dyDescent="0.3">
      <c r="E2000" s="18"/>
      <c r="F2000" s="18"/>
      <c r="G2000" s="15"/>
    </row>
    <row r="2001" spans="5:7" x14ac:dyDescent="0.3">
      <c r="E2001" s="18"/>
      <c r="F2001" s="18"/>
      <c r="G2001" s="15"/>
    </row>
    <row r="2002" spans="5:7" x14ac:dyDescent="0.3">
      <c r="E2002" s="18"/>
      <c r="F2002" s="18"/>
      <c r="G2002" s="15"/>
    </row>
    <row r="2003" spans="5:7" x14ac:dyDescent="0.3">
      <c r="E2003" s="18"/>
      <c r="F2003" s="18"/>
      <c r="G2003" s="15"/>
    </row>
    <row r="2004" spans="5:7" x14ac:dyDescent="0.3">
      <c r="E2004" s="18"/>
      <c r="F2004" s="18"/>
      <c r="G2004" s="15"/>
    </row>
    <row r="2005" spans="5:7" x14ac:dyDescent="0.3">
      <c r="E2005" s="18"/>
      <c r="F2005" s="18"/>
      <c r="G2005" s="15"/>
    </row>
    <row r="2006" spans="5:7" x14ac:dyDescent="0.3">
      <c r="E2006" s="18"/>
      <c r="F2006" s="18"/>
      <c r="G2006" s="15"/>
    </row>
    <row r="2007" spans="5:7" x14ac:dyDescent="0.3">
      <c r="E2007" s="18"/>
      <c r="F2007" s="18"/>
      <c r="G2007" s="15"/>
    </row>
    <row r="2008" spans="5:7" x14ac:dyDescent="0.3">
      <c r="E2008" s="18"/>
      <c r="F2008" s="18"/>
      <c r="G2008" s="15"/>
    </row>
    <row r="2009" spans="5:7" x14ac:dyDescent="0.3">
      <c r="E2009" s="18"/>
      <c r="F2009" s="18"/>
      <c r="G2009" s="15"/>
    </row>
    <row r="2010" spans="5:7" x14ac:dyDescent="0.3">
      <c r="E2010" s="18"/>
      <c r="F2010" s="18"/>
      <c r="G2010" s="15"/>
    </row>
    <row r="2011" spans="5:7" x14ac:dyDescent="0.3">
      <c r="E2011" s="18"/>
      <c r="F2011" s="18"/>
      <c r="G2011" s="15"/>
    </row>
    <row r="2012" spans="5:7" x14ac:dyDescent="0.3">
      <c r="E2012" s="18"/>
      <c r="F2012" s="18"/>
      <c r="G2012" s="15"/>
    </row>
    <row r="2013" spans="5:7" x14ac:dyDescent="0.3">
      <c r="E2013" s="18"/>
      <c r="F2013" s="18"/>
      <c r="G2013" s="15"/>
    </row>
    <row r="2014" spans="5:7" x14ac:dyDescent="0.3">
      <c r="E2014" s="18"/>
      <c r="F2014" s="18"/>
      <c r="G2014" s="15"/>
    </row>
    <row r="2015" spans="5:7" x14ac:dyDescent="0.3">
      <c r="E2015" s="18"/>
      <c r="F2015" s="18"/>
      <c r="G2015" s="15"/>
    </row>
    <row r="2016" spans="5:7" x14ac:dyDescent="0.3">
      <c r="E2016" s="18"/>
      <c r="F2016" s="18"/>
      <c r="G2016" s="15"/>
    </row>
    <row r="2017" spans="5:7" x14ac:dyDescent="0.3">
      <c r="E2017" s="18"/>
      <c r="F2017" s="18"/>
      <c r="G2017" s="15"/>
    </row>
    <row r="2018" spans="5:7" x14ac:dyDescent="0.3">
      <c r="E2018" s="18"/>
      <c r="F2018" s="18"/>
      <c r="G2018" s="15"/>
    </row>
    <row r="2019" spans="5:7" x14ac:dyDescent="0.3">
      <c r="E2019" s="18"/>
      <c r="F2019" s="18"/>
      <c r="G2019" s="15"/>
    </row>
    <row r="2020" spans="5:7" x14ac:dyDescent="0.3">
      <c r="E2020" s="18"/>
      <c r="F2020" s="18"/>
      <c r="G2020" s="15"/>
    </row>
    <row r="2021" spans="5:7" x14ac:dyDescent="0.3">
      <c r="E2021" s="18"/>
      <c r="F2021" s="18"/>
      <c r="G2021" s="15"/>
    </row>
    <row r="2022" spans="5:7" x14ac:dyDescent="0.3">
      <c r="E2022" s="18"/>
      <c r="F2022" s="18"/>
      <c r="G2022" s="15"/>
    </row>
    <row r="2023" spans="5:7" x14ac:dyDescent="0.3">
      <c r="E2023" s="18"/>
      <c r="F2023" s="18"/>
      <c r="G2023" s="15"/>
    </row>
    <row r="2024" spans="5:7" x14ac:dyDescent="0.3">
      <c r="E2024" s="18"/>
      <c r="F2024" s="18"/>
      <c r="G2024" s="15"/>
    </row>
    <row r="2025" spans="5:7" x14ac:dyDescent="0.3">
      <c r="E2025" s="18"/>
      <c r="F2025" s="18"/>
      <c r="G2025" s="15"/>
    </row>
    <row r="2026" spans="5:7" x14ac:dyDescent="0.3">
      <c r="E2026" s="18"/>
      <c r="F2026" s="18"/>
      <c r="G2026" s="15"/>
    </row>
    <row r="2027" spans="5:7" x14ac:dyDescent="0.3">
      <c r="E2027" s="18"/>
      <c r="F2027" s="18"/>
      <c r="G2027" s="15"/>
    </row>
    <row r="2028" spans="5:7" x14ac:dyDescent="0.3">
      <c r="E2028" s="18"/>
      <c r="F2028" s="18"/>
      <c r="G2028" s="15"/>
    </row>
    <row r="2029" spans="5:7" x14ac:dyDescent="0.3">
      <c r="E2029" s="18"/>
      <c r="F2029" s="18"/>
      <c r="G2029" s="15"/>
    </row>
    <row r="2030" spans="5:7" x14ac:dyDescent="0.3">
      <c r="E2030" s="18"/>
      <c r="F2030" s="18"/>
      <c r="G2030" s="15"/>
    </row>
    <row r="2031" spans="5:7" x14ac:dyDescent="0.3">
      <c r="E2031" s="18"/>
      <c r="F2031" s="18"/>
      <c r="G2031" s="15"/>
    </row>
    <row r="2032" spans="5:7" x14ac:dyDescent="0.3">
      <c r="E2032" s="18"/>
      <c r="F2032" s="18"/>
      <c r="G2032" s="15"/>
    </row>
    <row r="2033" spans="5:7" x14ac:dyDescent="0.3">
      <c r="E2033" s="18"/>
      <c r="F2033" s="18"/>
      <c r="G2033" s="15"/>
    </row>
    <row r="2034" spans="5:7" x14ac:dyDescent="0.3">
      <c r="E2034" s="18"/>
      <c r="F2034" s="18"/>
      <c r="G2034" s="15"/>
    </row>
    <row r="2035" spans="5:7" x14ac:dyDescent="0.3">
      <c r="E2035" s="18"/>
      <c r="F2035" s="18"/>
      <c r="G2035" s="15"/>
    </row>
    <row r="2036" spans="5:7" x14ac:dyDescent="0.3">
      <c r="E2036" s="18"/>
      <c r="F2036" s="18"/>
      <c r="G2036" s="15"/>
    </row>
    <row r="2037" spans="5:7" x14ac:dyDescent="0.3">
      <c r="E2037" s="18"/>
      <c r="F2037" s="18"/>
      <c r="G2037" s="15"/>
    </row>
    <row r="2038" spans="5:7" x14ac:dyDescent="0.3">
      <c r="E2038" s="18"/>
      <c r="F2038" s="18"/>
      <c r="G2038" s="15"/>
    </row>
    <row r="2039" spans="5:7" x14ac:dyDescent="0.3">
      <c r="E2039" s="18"/>
      <c r="F2039" s="18"/>
      <c r="G2039" s="15"/>
    </row>
    <row r="2040" spans="5:7" x14ac:dyDescent="0.3">
      <c r="E2040" s="18"/>
      <c r="F2040" s="18"/>
      <c r="G2040" s="15"/>
    </row>
    <row r="2041" spans="5:7" x14ac:dyDescent="0.3">
      <c r="E2041" s="18"/>
      <c r="F2041" s="18"/>
      <c r="G2041" s="15"/>
    </row>
    <row r="2042" spans="5:7" x14ac:dyDescent="0.3">
      <c r="E2042" s="18"/>
      <c r="F2042" s="18"/>
      <c r="G2042" s="15"/>
    </row>
    <row r="2043" spans="5:7" x14ac:dyDescent="0.3">
      <c r="E2043" s="18"/>
      <c r="F2043" s="18"/>
      <c r="G2043" s="15"/>
    </row>
    <row r="2044" spans="5:7" x14ac:dyDescent="0.3">
      <c r="E2044" s="18"/>
      <c r="F2044" s="18"/>
      <c r="G2044" s="15"/>
    </row>
    <row r="2045" spans="5:7" x14ac:dyDescent="0.3">
      <c r="E2045" s="18"/>
      <c r="F2045" s="18"/>
      <c r="G2045" s="15"/>
    </row>
    <row r="2046" spans="5:7" x14ac:dyDescent="0.3">
      <c r="E2046" s="18"/>
      <c r="F2046" s="18"/>
      <c r="G2046" s="15"/>
    </row>
    <row r="2047" spans="5:7" x14ac:dyDescent="0.3">
      <c r="E2047" s="18"/>
      <c r="F2047" s="18"/>
      <c r="G2047" s="15"/>
    </row>
    <row r="2048" spans="5:7" x14ac:dyDescent="0.3">
      <c r="E2048" s="18"/>
      <c r="F2048" s="18"/>
      <c r="G2048" s="15"/>
    </row>
    <row r="2049" spans="5:7" x14ac:dyDescent="0.3">
      <c r="E2049" s="18"/>
      <c r="F2049" s="18"/>
      <c r="G2049" s="15"/>
    </row>
    <row r="2050" spans="5:7" x14ac:dyDescent="0.3">
      <c r="E2050" s="18"/>
      <c r="F2050" s="18"/>
      <c r="G2050" s="15"/>
    </row>
    <row r="2051" spans="5:7" x14ac:dyDescent="0.3">
      <c r="E2051" s="18"/>
      <c r="F2051" s="18"/>
      <c r="G2051" s="15"/>
    </row>
    <row r="2052" spans="5:7" x14ac:dyDescent="0.3">
      <c r="E2052" s="18"/>
      <c r="F2052" s="18"/>
      <c r="G2052" s="15"/>
    </row>
    <row r="2053" spans="5:7" x14ac:dyDescent="0.3">
      <c r="E2053" s="18"/>
      <c r="F2053" s="18"/>
      <c r="G2053" s="15"/>
    </row>
    <row r="2054" spans="5:7" x14ac:dyDescent="0.3">
      <c r="E2054" s="18"/>
      <c r="F2054" s="18"/>
      <c r="G2054" s="15"/>
    </row>
    <row r="2055" spans="5:7" x14ac:dyDescent="0.3">
      <c r="E2055" s="18"/>
      <c r="F2055" s="18"/>
      <c r="G2055" s="15"/>
    </row>
    <row r="2056" spans="5:7" x14ac:dyDescent="0.3">
      <c r="E2056" s="18"/>
      <c r="F2056" s="18"/>
      <c r="G2056" s="15"/>
    </row>
    <row r="2057" spans="5:7" x14ac:dyDescent="0.3">
      <c r="E2057" s="18"/>
      <c r="F2057" s="18"/>
      <c r="G2057" s="15"/>
    </row>
    <row r="2058" spans="5:7" x14ac:dyDescent="0.3">
      <c r="E2058" s="18"/>
      <c r="F2058" s="18"/>
      <c r="G2058" s="15"/>
    </row>
    <row r="2059" spans="5:7" x14ac:dyDescent="0.3">
      <c r="E2059" s="18"/>
      <c r="F2059" s="18"/>
      <c r="G2059" s="15"/>
    </row>
    <row r="2060" spans="5:7" x14ac:dyDescent="0.3">
      <c r="E2060" s="18"/>
      <c r="F2060" s="18"/>
      <c r="G2060" s="15"/>
    </row>
    <row r="2061" spans="5:7" x14ac:dyDescent="0.3">
      <c r="E2061" s="18"/>
      <c r="F2061" s="18"/>
      <c r="G2061" s="15"/>
    </row>
    <row r="2062" spans="5:7" x14ac:dyDescent="0.3">
      <c r="E2062" s="18"/>
      <c r="F2062" s="18"/>
      <c r="G2062" s="15"/>
    </row>
    <row r="2063" spans="5:7" x14ac:dyDescent="0.3">
      <c r="E2063" s="18"/>
      <c r="F2063" s="18"/>
      <c r="G2063" s="15"/>
    </row>
    <row r="2064" spans="5:7" x14ac:dyDescent="0.3">
      <c r="E2064" s="18"/>
      <c r="F2064" s="18"/>
      <c r="G2064" s="15"/>
    </row>
    <row r="2065" spans="5:7" x14ac:dyDescent="0.3">
      <c r="E2065" s="18"/>
      <c r="F2065" s="18"/>
      <c r="G2065" s="15"/>
    </row>
    <row r="2066" spans="5:7" x14ac:dyDescent="0.3">
      <c r="E2066" s="18"/>
      <c r="F2066" s="18"/>
      <c r="G2066" s="15"/>
    </row>
    <row r="2067" spans="5:7" x14ac:dyDescent="0.3">
      <c r="E2067" s="18"/>
      <c r="F2067" s="18"/>
      <c r="G2067" s="15"/>
    </row>
    <row r="2068" spans="5:7" x14ac:dyDescent="0.3">
      <c r="E2068" s="18"/>
      <c r="F2068" s="18"/>
      <c r="G2068" s="15"/>
    </row>
    <row r="2069" spans="5:7" x14ac:dyDescent="0.3">
      <c r="E2069" s="18"/>
      <c r="F2069" s="18"/>
      <c r="G2069" s="15"/>
    </row>
    <row r="2070" spans="5:7" x14ac:dyDescent="0.3">
      <c r="E2070" s="18"/>
      <c r="F2070" s="18"/>
      <c r="G2070" s="15"/>
    </row>
    <row r="2071" spans="5:7" x14ac:dyDescent="0.3">
      <c r="E2071" s="18"/>
      <c r="F2071" s="18"/>
      <c r="G2071" s="15"/>
    </row>
    <row r="2072" spans="5:7" x14ac:dyDescent="0.3">
      <c r="E2072" s="18"/>
      <c r="F2072" s="18"/>
      <c r="G2072" s="15"/>
    </row>
    <row r="2073" spans="5:7" x14ac:dyDescent="0.3">
      <c r="E2073" s="18"/>
      <c r="F2073" s="18"/>
      <c r="G2073" s="15"/>
    </row>
    <row r="2074" spans="5:7" x14ac:dyDescent="0.3">
      <c r="E2074" s="18"/>
      <c r="F2074" s="18"/>
      <c r="G2074" s="15"/>
    </row>
    <row r="2075" spans="5:7" x14ac:dyDescent="0.3">
      <c r="E2075" s="18"/>
      <c r="F2075" s="18"/>
      <c r="G2075" s="15"/>
    </row>
    <row r="2076" spans="5:7" x14ac:dyDescent="0.3">
      <c r="E2076" s="18"/>
      <c r="F2076" s="18"/>
      <c r="G2076" s="15"/>
    </row>
    <row r="2077" spans="5:7" x14ac:dyDescent="0.3">
      <c r="E2077" s="18"/>
      <c r="F2077" s="18"/>
      <c r="G2077" s="15"/>
    </row>
    <row r="2078" spans="5:7" x14ac:dyDescent="0.3">
      <c r="E2078" s="18"/>
      <c r="F2078" s="18"/>
      <c r="G2078" s="15"/>
    </row>
    <row r="2079" spans="5:7" x14ac:dyDescent="0.3">
      <c r="E2079" s="18"/>
      <c r="F2079" s="18"/>
      <c r="G2079" s="15"/>
    </row>
    <row r="2080" spans="5:7" x14ac:dyDescent="0.3">
      <c r="E2080" s="18"/>
      <c r="F2080" s="18"/>
      <c r="G2080" s="15"/>
    </row>
    <row r="2081" spans="5:7" x14ac:dyDescent="0.3">
      <c r="E2081" s="18"/>
      <c r="F2081" s="18"/>
      <c r="G2081" s="15"/>
    </row>
    <row r="2082" spans="5:7" x14ac:dyDescent="0.3">
      <c r="E2082" s="18"/>
      <c r="F2082" s="18"/>
      <c r="G2082" s="15"/>
    </row>
    <row r="2083" spans="5:7" x14ac:dyDescent="0.3">
      <c r="E2083" s="18"/>
      <c r="F2083" s="18"/>
      <c r="G2083" s="15"/>
    </row>
    <row r="2084" spans="5:7" x14ac:dyDescent="0.3">
      <c r="E2084" s="18"/>
      <c r="F2084" s="18"/>
      <c r="G2084" s="15"/>
    </row>
    <row r="2085" spans="5:7" x14ac:dyDescent="0.3">
      <c r="E2085" s="18"/>
      <c r="F2085" s="18"/>
      <c r="G2085" s="15"/>
    </row>
    <row r="2086" spans="5:7" x14ac:dyDescent="0.3">
      <c r="E2086" s="18"/>
      <c r="F2086" s="18"/>
      <c r="G2086" s="15"/>
    </row>
    <row r="2087" spans="5:7" x14ac:dyDescent="0.3">
      <c r="E2087" s="18"/>
      <c r="F2087" s="18"/>
      <c r="G2087" s="15"/>
    </row>
    <row r="2088" spans="5:7" x14ac:dyDescent="0.3">
      <c r="E2088" s="18"/>
      <c r="F2088" s="18"/>
      <c r="G2088" s="15"/>
    </row>
    <row r="2089" spans="5:7" x14ac:dyDescent="0.3">
      <c r="E2089" s="18"/>
      <c r="F2089" s="18"/>
      <c r="G2089" s="15"/>
    </row>
    <row r="2090" spans="5:7" x14ac:dyDescent="0.3">
      <c r="E2090" s="18"/>
      <c r="F2090" s="18"/>
      <c r="G2090" s="15"/>
    </row>
    <row r="2091" spans="5:7" x14ac:dyDescent="0.3">
      <c r="E2091" s="18"/>
      <c r="F2091" s="18"/>
      <c r="G2091" s="15"/>
    </row>
    <row r="2092" spans="5:7" x14ac:dyDescent="0.3">
      <c r="E2092" s="18"/>
      <c r="F2092" s="18"/>
      <c r="G2092" s="15"/>
    </row>
    <row r="2093" spans="5:7" x14ac:dyDescent="0.3">
      <c r="E2093" s="18"/>
      <c r="F2093" s="18"/>
      <c r="G2093" s="15"/>
    </row>
    <row r="2094" spans="5:7" x14ac:dyDescent="0.3">
      <c r="E2094" s="18"/>
      <c r="F2094" s="18"/>
      <c r="G2094" s="15"/>
    </row>
    <row r="2095" spans="5:7" x14ac:dyDescent="0.3">
      <c r="E2095" s="18"/>
      <c r="F2095" s="18"/>
      <c r="G2095" s="15"/>
    </row>
    <row r="2096" spans="5:7" x14ac:dyDescent="0.3">
      <c r="E2096" s="18"/>
      <c r="F2096" s="18"/>
      <c r="G2096" s="15"/>
    </row>
    <row r="2097" spans="5:7" x14ac:dyDescent="0.3">
      <c r="E2097" s="18"/>
      <c r="F2097" s="18"/>
      <c r="G2097" s="15"/>
    </row>
    <row r="2098" spans="5:7" x14ac:dyDescent="0.3">
      <c r="E2098" s="18"/>
      <c r="F2098" s="18"/>
      <c r="G2098" s="15"/>
    </row>
    <row r="2099" spans="5:7" x14ac:dyDescent="0.3">
      <c r="E2099" s="18"/>
      <c r="F2099" s="18"/>
      <c r="G2099" s="15"/>
    </row>
    <row r="2100" spans="5:7" x14ac:dyDescent="0.3">
      <c r="E2100" s="18"/>
      <c r="F2100" s="18"/>
      <c r="G2100" s="15"/>
    </row>
    <row r="2101" spans="5:7" x14ac:dyDescent="0.3">
      <c r="E2101" s="18"/>
      <c r="F2101" s="18"/>
      <c r="G2101" s="15"/>
    </row>
    <row r="2102" spans="5:7" x14ac:dyDescent="0.3">
      <c r="E2102" s="18"/>
      <c r="F2102" s="18"/>
      <c r="G2102" s="15"/>
    </row>
    <row r="2103" spans="5:7" x14ac:dyDescent="0.3">
      <c r="E2103" s="18"/>
      <c r="F2103" s="18"/>
      <c r="G2103" s="15"/>
    </row>
    <row r="2104" spans="5:7" x14ac:dyDescent="0.3">
      <c r="E2104" s="18"/>
      <c r="F2104" s="18"/>
      <c r="G2104" s="15"/>
    </row>
    <row r="2105" spans="5:7" x14ac:dyDescent="0.3">
      <c r="E2105" s="18"/>
      <c r="F2105" s="18"/>
      <c r="G2105" s="15"/>
    </row>
    <row r="2106" spans="5:7" x14ac:dyDescent="0.3">
      <c r="E2106" s="18"/>
      <c r="F2106" s="18"/>
      <c r="G2106" s="15"/>
    </row>
    <row r="2107" spans="5:7" x14ac:dyDescent="0.3">
      <c r="E2107" s="18"/>
      <c r="F2107" s="18"/>
      <c r="G2107" s="15"/>
    </row>
    <row r="2108" spans="5:7" x14ac:dyDescent="0.3">
      <c r="E2108" s="18"/>
      <c r="F2108" s="18"/>
      <c r="G2108" s="15"/>
    </row>
    <row r="2109" spans="5:7" x14ac:dyDescent="0.3">
      <c r="E2109" s="18"/>
      <c r="F2109" s="18"/>
      <c r="G2109" s="15"/>
    </row>
    <row r="2110" spans="5:7" x14ac:dyDescent="0.3">
      <c r="E2110" s="18"/>
      <c r="F2110" s="18"/>
      <c r="G2110" s="15"/>
    </row>
    <row r="2111" spans="5:7" x14ac:dyDescent="0.3">
      <c r="E2111" s="18"/>
      <c r="F2111" s="18"/>
      <c r="G2111" s="15"/>
    </row>
    <row r="2112" spans="5:7" x14ac:dyDescent="0.3">
      <c r="E2112" s="18"/>
      <c r="F2112" s="18"/>
      <c r="G2112" s="15"/>
    </row>
    <row r="2113" spans="5:7" x14ac:dyDescent="0.3">
      <c r="E2113" s="18"/>
      <c r="F2113" s="18"/>
      <c r="G2113" s="15"/>
    </row>
    <row r="2114" spans="5:7" x14ac:dyDescent="0.3">
      <c r="E2114" s="18"/>
      <c r="F2114" s="18"/>
      <c r="G2114" s="15"/>
    </row>
    <row r="2115" spans="5:7" x14ac:dyDescent="0.3">
      <c r="E2115" s="18"/>
      <c r="F2115" s="18"/>
      <c r="G2115" s="15"/>
    </row>
    <row r="2116" spans="5:7" x14ac:dyDescent="0.3">
      <c r="E2116" s="18"/>
      <c r="F2116" s="18"/>
      <c r="G2116" s="15"/>
    </row>
    <row r="2117" spans="5:7" x14ac:dyDescent="0.3">
      <c r="E2117" s="18"/>
      <c r="F2117" s="18"/>
      <c r="G2117" s="15"/>
    </row>
    <row r="2118" spans="5:7" x14ac:dyDescent="0.3">
      <c r="E2118" s="18"/>
      <c r="F2118" s="18"/>
      <c r="G2118" s="15"/>
    </row>
    <row r="2119" spans="5:7" x14ac:dyDescent="0.3">
      <c r="E2119" s="18"/>
      <c r="F2119" s="18"/>
      <c r="G2119" s="15"/>
    </row>
    <row r="2120" spans="5:7" x14ac:dyDescent="0.3">
      <c r="E2120" s="18"/>
      <c r="F2120" s="18"/>
      <c r="G2120" s="15"/>
    </row>
    <row r="2121" spans="5:7" x14ac:dyDescent="0.3">
      <c r="E2121" s="18"/>
      <c r="F2121" s="18"/>
      <c r="G2121" s="15"/>
    </row>
    <row r="2122" spans="5:7" x14ac:dyDescent="0.3">
      <c r="E2122" s="18"/>
      <c r="F2122" s="18"/>
      <c r="G2122" s="15"/>
    </row>
    <row r="2123" spans="5:7" x14ac:dyDescent="0.3">
      <c r="E2123" s="18"/>
      <c r="F2123" s="18"/>
      <c r="G2123" s="15"/>
    </row>
    <row r="2124" spans="5:7" x14ac:dyDescent="0.3">
      <c r="E2124" s="18"/>
      <c r="F2124" s="18"/>
      <c r="G2124" s="15"/>
    </row>
    <row r="2125" spans="5:7" x14ac:dyDescent="0.3">
      <c r="E2125" s="18"/>
      <c r="F2125" s="18"/>
      <c r="G2125" s="15"/>
    </row>
    <row r="2126" spans="5:7" x14ac:dyDescent="0.3">
      <c r="E2126" s="18"/>
      <c r="F2126" s="18"/>
      <c r="G2126" s="15"/>
    </row>
    <row r="2127" spans="5:7" x14ac:dyDescent="0.3">
      <c r="E2127" s="18"/>
      <c r="F2127" s="18"/>
      <c r="G2127" s="15"/>
    </row>
    <row r="2128" spans="5:7" x14ac:dyDescent="0.3">
      <c r="E2128" s="18"/>
      <c r="F2128" s="18"/>
      <c r="G2128" s="15"/>
    </row>
    <row r="2129" spans="5:7" x14ac:dyDescent="0.3">
      <c r="E2129" s="18"/>
      <c r="F2129" s="18"/>
      <c r="G2129" s="15"/>
    </row>
    <row r="2130" spans="5:7" x14ac:dyDescent="0.3">
      <c r="E2130" s="18"/>
      <c r="F2130" s="18"/>
      <c r="G2130" s="15"/>
    </row>
    <row r="2131" spans="5:7" x14ac:dyDescent="0.3">
      <c r="E2131" s="18"/>
      <c r="F2131" s="18"/>
      <c r="G2131" s="15"/>
    </row>
    <row r="2132" spans="5:7" x14ac:dyDescent="0.3">
      <c r="E2132" s="18"/>
      <c r="F2132" s="18"/>
      <c r="G2132" s="15"/>
    </row>
    <row r="2133" spans="5:7" x14ac:dyDescent="0.3">
      <c r="E2133" s="18"/>
      <c r="F2133" s="18"/>
      <c r="G2133" s="15"/>
    </row>
    <row r="2134" spans="5:7" x14ac:dyDescent="0.3">
      <c r="E2134" s="18"/>
      <c r="F2134" s="18"/>
      <c r="G2134" s="15"/>
    </row>
    <row r="2135" spans="5:7" x14ac:dyDescent="0.3">
      <c r="E2135" s="18"/>
      <c r="F2135" s="18"/>
      <c r="G2135" s="15"/>
    </row>
    <row r="2136" spans="5:7" x14ac:dyDescent="0.3">
      <c r="E2136" s="18"/>
      <c r="F2136" s="18"/>
      <c r="G2136" s="15"/>
    </row>
    <row r="2137" spans="5:7" x14ac:dyDescent="0.3">
      <c r="E2137" s="18"/>
      <c r="F2137" s="18"/>
      <c r="G2137" s="15"/>
    </row>
    <row r="2138" spans="5:7" x14ac:dyDescent="0.3">
      <c r="E2138" s="18"/>
      <c r="F2138" s="18"/>
      <c r="G2138" s="15"/>
    </row>
    <row r="2139" spans="5:7" x14ac:dyDescent="0.3">
      <c r="E2139" s="18"/>
      <c r="F2139" s="18"/>
      <c r="G2139" s="15"/>
    </row>
    <row r="2140" spans="5:7" x14ac:dyDescent="0.3">
      <c r="E2140" s="18"/>
      <c r="F2140" s="18"/>
      <c r="G2140" s="15"/>
    </row>
    <row r="2141" spans="5:7" x14ac:dyDescent="0.3">
      <c r="E2141" s="18"/>
      <c r="F2141" s="18"/>
      <c r="G2141" s="15"/>
    </row>
    <row r="2142" spans="5:7" x14ac:dyDescent="0.3">
      <c r="E2142" s="18"/>
      <c r="F2142" s="18"/>
      <c r="G2142" s="15"/>
    </row>
    <row r="2143" spans="5:7" x14ac:dyDescent="0.3">
      <c r="E2143" s="18"/>
      <c r="F2143" s="18"/>
      <c r="G2143" s="15"/>
    </row>
    <row r="2144" spans="5:7" x14ac:dyDescent="0.3">
      <c r="E2144" s="18"/>
      <c r="F2144" s="18"/>
      <c r="G2144" s="15"/>
    </row>
    <row r="2145" spans="5:7" x14ac:dyDescent="0.3">
      <c r="E2145" s="18"/>
      <c r="F2145" s="18"/>
      <c r="G2145" s="15"/>
    </row>
    <row r="2146" spans="5:7" x14ac:dyDescent="0.3">
      <c r="E2146" s="18"/>
      <c r="F2146" s="18"/>
      <c r="G2146" s="15"/>
    </row>
    <row r="2147" spans="5:7" x14ac:dyDescent="0.3">
      <c r="E2147" s="18"/>
      <c r="F2147" s="18"/>
      <c r="G2147" s="15"/>
    </row>
    <row r="2148" spans="5:7" x14ac:dyDescent="0.3">
      <c r="E2148" s="18"/>
      <c r="F2148" s="18"/>
      <c r="G2148" s="15"/>
    </row>
    <row r="2149" spans="5:7" x14ac:dyDescent="0.3">
      <c r="E2149" s="18"/>
      <c r="F2149" s="18"/>
      <c r="G2149" s="15"/>
    </row>
    <row r="2150" spans="5:7" x14ac:dyDescent="0.3">
      <c r="E2150" s="18"/>
      <c r="F2150" s="18"/>
      <c r="G2150" s="15"/>
    </row>
    <row r="2151" spans="5:7" x14ac:dyDescent="0.3">
      <c r="E2151" s="18"/>
      <c r="F2151" s="18"/>
      <c r="G2151" s="15"/>
    </row>
    <row r="2152" spans="5:7" x14ac:dyDescent="0.3">
      <c r="E2152" s="18"/>
      <c r="F2152" s="18"/>
      <c r="G2152" s="15"/>
    </row>
    <row r="2153" spans="5:7" x14ac:dyDescent="0.3">
      <c r="E2153" s="18"/>
      <c r="F2153" s="18"/>
      <c r="G2153" s="15"/>
    </row>
    <row r="2154" spans="5:7" x14ac:dyDescent="0.3">
      <c r="E2154" s="18"/>
      <c r="F2154" s="18"/>
      <c r="G2154" s="15"/>
    </row>
    <row r="2155" spans="5:7" x14ac:dyDescent="0.3">
      <c r="E2155" s="18"/>
      <c r="F2155" s="18"/>
      <c r="G2155" s="15"/>
    </row>
    <row r="2156" spans="5:7" x14ac:dyDescent="0.3">
      <c r="E2156" s="18"/>
      <c r="F2156" s="18"/>
      <c r="G2156" s="15"/>
    </row>
    <row r="2157" spans="5:7" x14ac:dyDescent="0.3">
      <c r="E2157" s="18"/>
      <c r="F2157" s="18"/>
      <c r="G2157" s="15"/>
    </row>
    <row r="2158" spans="5:7" x14ac:dyDescent="0.3">
      <c r="E2158" s="18"/>
      <c r="F2158" s="18"/>
      <c r="G2158" s="15"/>
    </row>
    <row r="2159" spans="5:7" x14ac:dyDescent="0.3">
      <c r="E2159" s="18"/>
      <c r="F2159" s="18"/>
      <c r="G2159" s="15"/>
    </row>
    <row r="2160" spans="5:7" x14ac:dyDescent="0.3">
      <c r="E2160" s="18"/>
      <c r="F2160" s="18"/>
      <c r="G2160" s="15"/>
    </row>
    <row r="2161" spans="5:7" x14ac:dyDescent="0.3">
      <c r="E2161" s="18"/>
      <c r="F2161" s="18"/>
      <c r="G2161" s="15"/>
    </row>
    <row r="2162" spans="5:7" x14ac:dyDescent="0.3">
      <c r="E2162" s="18"/>
      <c r="F2162" s="18"/>
      <c r="G2162" s="15"/>
    </row>
    <row r="2163" spans="5:7" x14ac:dyDescent="0.3">
      <c r="E2163" s="18"/>
      <c r="F2163" s="18"/>
      <c r="G2163" s="15"/>
    </row>
    <row r="2164" spans="5:7" x14ac:dyDescent="0.3">
      <c r="E2164" s="18"/>
      <c r="F2164" s="18"/>
      <c r="G2164" s="15"/>
    </row>
    <row r="2165" spans="5:7" x14ac:dyDescent="0.3">
      <c r="E2165" s="18"/>
      <c r="F2165" s="18"/>
      <c r="G2165" s="15"/>
    </row>
    <row r="2166" spans="5:7" x14ac:dyDescent="0.3">
      <c r="E2166" s="18"/>
      <c r="F2166" s="18"/>
      <c r="G2166" s="15"/>
    </row>
    <row r="2167" spans="5:7" x14ac:dyDescent="0.3">
      <c r="E2167" s="18"/>
      <c r="F2167" s="18"/>
      <c r="G2167" s="15"/>
    </row>
    <row r="2168" spans="5:7" x14ac:dyDescent="0.3">
      <c r="E2168" s="18"/>
      <c r="F2168" s="18"/>
      <c r="G2168" s="15"/>
    </row>
    <row r="2169" spans="5:7" x14ac:dyDescent="0.3">
      <c r="E2169" s="18"/>
      <c r="F2169" s="18"/>
      <c r="G2169" s="15"/>
    </row>
    <row r="2170" spans="5:7" x14ac:dyDescent="0.3">
      <c r="E2170" s="18"/>
      <c r="F2170" s="18"/>
      <c r="G2170" s="15"/>
    </row>
    <row r="2171" spans="5:7" x14ac:dyDescent="0.3">
      <c r="E2171" s="18"/>
      <c r="F2171" s="18"/>
      <c r="G2171" s="15"/>
    </row>
    <row r="2172" spans="5:7" x14ac:dyDescent="0.3">
      <c r="E2172" s="18"/>
      <c r="F2172" s="18"/>
      <c r="G2172" s="15"/>
    </row>
    <row r="2173" spans="5:7" x14ac:dyDescent="0.3">
      <c r="E2173" s="18"/>
      <c r="F2173" s="18"/>
      <c r="G2173" s="15"/>
    </row>
    <row r="2174" spans="5:7" x14ac:dyDescent="0.3">
      <c r="E2174" s="18"/>
      <c r="F2174" s="18"/>
      <c r="G2174" s="15"/>
    </row>
    <row r="2175" spans="5:7" x14ac:dyDescent="0.3">
      <c r="E2175" s="18"/>
      <c r="F2175" s="18"/>
      <c r="G2175" s="15"/>
    </row>
    <row r="2176" spans="5:7" x14ac:dyDescent="0.3">
      <c r="E2176" s="18"/>
      <c r="F2176" s="18"/>
      <c r="G2176" s="15"/>
    </row>
    <row r="2177" spans="5:7" x14ac:dyDescent="0.3">
      <c r="E2177" s="18"/>
      <c r="F2177" s="18"/>
      <c r="G2177" s="15"/>
    </row>
    <row r="2178" spans="5:7" x14ac:dyDescent="0.3">
      <c r="E2178" s="18"/>
      <c r="F2178" s="18"/>
      <c r="G2178" s="15"/>
    </row>
    <row r="2179" spans="5:7" x14ac:dyDescent="0.3">
      <c r="E2179" s="18"/>
      <c r="F2179" s="18"/>
      <c r="G2179" s="15"/>
    </row>
    <row r="2180" spans="5:7" x14ac:dyDescent="0.3">
      <c r="E2180" s="18"/>
      <c r="F2180" s="18"/>
      <c r="G2180" s="15"/>
    </row>
    <row r="2181" spans="5:7" x14ac:dyDescent="0.3">
      <c r="E2181" s="18"/>
      <c r="F2181" s="18"/>
      <c r="G2181" s="15"/>
    </row>
    <row r="2182" spans="5:7" x14ac:dyDescent="0.3">
      <c r="E2182" s="18"/>
      <c r="F2182" s="18"/>
      <c r="G2182" s="15"/>
    </row>
    <row r="2183" spans="5:7" x14ac:dyDescent="0.3">
      <c r="E2183" s="18"/>
      <c r="F2183" s="18"/>
      <c r="G2183" s="15"/>
    </row>
    <row r="2184" spans="5:7" x14ac:dyDescent="0.3">
      <c r="E2184" s="18"/>
      <c r="F2184" s="18"/>
      <c r="G2184" s="15"/>
    </row>
    <row r="2185" spans="5:7" x14ac:dyDescent="0.3">
      <c r="E2185" s="18"/>
      <c r="F2185" s="18"/>
      <c r="G2185" s="15"/>
    </row>
    <row r="2186" spans="5:7" x14ac:dyDescent="0.3">
      <c r="E2186" s="18"/>
      <c r="F2186" s="18"/>
      <c r="G2186" s="15"/>
    </row>
    <row r="2187" spans="5:7" x14ac:dyDescent="0.3">
      <c r="E2187" s="18"/>
      <c r="F2187" s="18"/>
      <c r="G2187" s="15"/>
    </row>
    <row r="2188" spans="5:7" x14ac:dyDescent="0.3">
      <c r="E2188" s="18"/>
      <c r="F2188" s="18"/>
      <c r="G2188" s="15"/>
    </row>
    <row r="2189" spans="5:7" x14ac:dyDescent="0.3">
      <c r="E2189" s="18"/>
      <c r="F2189" s="18"/>
      <c r="G2189" s="15"/>
    </row>
    <row r="2190" spans="5:7" x14ac:dyDescent="0.3">
      <c r="E2190" s="18"/>
      <c r="F2190" s="18"/>
      <c r="G2190" s="15"/>
    </row>
    <row r="2191" spans="5:7" x14ac:dyDescent="0.3">
      <c r="E2191" s="18"/>
      <c r="F2191" s="18"/>
      <c r="G2191" s="15"/>
    </row>
    <row r="2192" spans="5:7" x14ac:dyDescent="0.3">
      <c r="E2192" s="18"/>
      <c r="F2192" s="18"/>
      <c r="G2192" s="15"/>
    </row>
    <row r="2193" spans="5:7" x14ac:dyDescent="0.3">
      <c r="E2193" s="18"/>
      <c r="F2193" s="18"/>
      <c r="G2193" s="15"/>
    </row>
    <row r="2194" spans="5:7" x14ac:dyDescent="0.3">
      <c r="E2194" s="18"/>
      <c r="F2194" s="18"/>
      <c r="G2194" s="15"/>
    </row>
    <row r="2195" spans="5:7" x14ac:dyDescent="0.3">
      <c r="E2195" s="18"/>
      <c r="F2195" s="18"/>
      <c r="G2195" s="15"/>
    </row>
    <row r="2196" spans="5:7" x14ac:dyDescent="0.3">
      <c r="E2196" s="18"/>
      <c r="F2196" s="18"/>
      <c r="G2196" s="15"/>
    </row>
    <row r="2197" spans="5:7" x14ac:dyDescent="0.3">
      <c r="E2197" s="18"/>
      <c r="F2197" s="18"/>
      <c r="G2197" s="15"/>
    </row>
    <row r="2198" spans="5:7" x14ac:dyDescent="0.3">
      <c r="E2198" s="18"/>
      <c r="F2198" s="18"/>
      <c r="G2198" s="15"/>
    </row>
    <row r="2199" spans="5:7" x14ac:dyDescent="0.3">
      <c r="E2199" s="18"/>
      <c r="F2199" s="18"/>
      <c r="G2199" s="15"/>
    </row>
    <row r="2200" spans="5:7" x14ac:dyDescent="0.3">
      <c r="E2200" s="18"/>
      <c r="F2200" s="18"/>
      <c r="G2200" s="15"/>
    </row>
    <row r="2201" spans="5:7" x14ac:dyDescent="0.3">
      <c r="E2201" s="18"/>
      <c r="F2201" s="18"/>
      <c r="G2201" s="15"/>
    </row>
    <row r="2202" spans="5:7" x14ac:dyDescent="0.3">
      <c r="E2202" s="18"/>
      <c r="F2202" s="18"/>
      <c r="G2202" s="15"/>
    </row>
    <row r="2203" spans="5:7" x14ac:dyDescent="0.3">
      <c r="E2203" s="18"/>
      <c r="F2203" s="18"/>
      <c r="G2203" s="15"/>
    </row>
    <row r="2204" spans="5:7" x14ac:dyDescent="0.3">
      <c r="E2204" s="18"/>
      <c r="F2204" s="18"/>
      <c r="G2204" s="15"/>
    </row>
    <row r="2205" spans="5:7" x14ac:dyDescent="0.3">
      <c r="E2205" s="18"/>
      <c r="F2205" s="18"/>
      <c r="G2205" s="15"/>
    </row>
    <row r="2206" spans="5:7" x14ac:dyDescent="0.3">
      <c r="E2206" s="18"/>
      <c r="F2206" s="18"/>
      <c r="G2206" s="15"/>
    </row>
    <row r="2207" spans="5:7" x14ac:dyDescent="0.3">
      <c r="E2207" s="18"/>
      <c r="F2207" s="18"/>
      <c r="G2207" s="15"/>
    </row>
    <row r="2208" spans="5:7" x14ac:dyDescent="0.3">
      <c r="E2208" s="18"/>
      <c r="F2208" s="18"/>
      <c r="G2208" s="15"/>
    </row>
    <row r="2209" spans="5:7" x14ac:dyDescent="0.3">
      <c r="E2209" s="18"/>
      <c r="F2209" s="18"/>
      <c r="G2209" s="15"/>
    </row>
    <row r="2210" spans="5:7" x14ac:dyDescent="0.3">
      <c r="E2210" s="18"/>
      <c r="F2210" s="18"/>
      <c r="G2210" s="15"/>
    </row>
    <row r="2211" spans="5:7" x14ac:dyDescent="0.3">
      <c r="E2211" s="18"/>
      <c r="F2211" s="18"/>
      <c r="G2211" s="15"/>
    </row>
  </sheetData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11"/>
  <sheetViews>
    <sheetView tabSelected="1" topLeftCell="C1" workbookViewId="0">
      <selection activeCell="H26" sqref="H26"/>
    </sheetView>
  </sheetViews>
  <sheetFormatPr defaultColWidth="9.109375" defaultRowHeight="14.4" x14ac:dyDescent="0.3"/>
  <cols>
    <col min="1" max="3" width="9.109375" style="4"/>
    <col min="4" max="4" width="17.109375" style="19" customWidth="1"/>
    <col min="5" max="5" width="18.88671875" style="20" customWidth="1"/>
    <col min="6" max="7" width="18.88671875" style="31" customWidth="1"/>
    <col min="8" max="8" width="11.6640625" style="9" bestFit="1" customWidth="1"/>
    <col min="9" max="9" width="23.88671875" bestFit="1" customWidth="1"/>
    <col min="10" max="10" width="18.109375" customWidth="1"/>
    <col min="11" max="11" width="17.6640625" customWidth="1"/>
  </cols>
  <sheetData>
    <row r="1" spans="1:11" x14ac:dyDescent="0.3">
      <c r="D1" s="41" t="s">
        <v>5</v>
      </c>
      <c r="E1" s="42"/>
      <c r="F1" s="42"/>
      <c r="G1" s="42"/>
      <c r="H1" s="13"/>
      <c r="I1" s="1"/>
    </row>
    <row r="2" spans="1:11" s="25" customFormat="1" x14ac:dyDescent="0.3">
      <c r="A2" s="1"/>
      <c r="B2" s="21" t="s">
        <v>0</v>
      </c>
      <c r="C2" s="21" t="s">
        <v>1</v>
      </c>
      <c r="D2" s="2" t="s">
        <v>3</v>
      </c>
      <c r="E2" s="2" t="s">
        <v>4</v>
      </c>
      <c r="F2" s="21" t="s">
        <v>9</v>
      </c>
      <c r="G2" s="21" t="s">
        <v>10</v>
      </c>
      <c r="H2" s="21" t="s">
        <v>6</v>
      </c>
      <c r="I2" s="2" t="s">
        <v>7</v>
      </c>
      <c r="J2" s="2" t="s">
        <v>8</v>
      </c>
      <c r="K2" s="21" t="s">
        <v>11</v>
      </c>
    </row>
    <row r="3" spans="1:11" x14ac:dyDescent="0.3">
      <c r="B3" s="22">
        <v>1</v>
      </c>
      <c r="C3" s="22">
        <v>1</v>
      </c>
      <c r="D3" s="23">
        <v>0.16444600000000001</v>
      </c>
      <c r="E3" s="23">
        <v>9.9479699999999998</v>
      </c>
      <c r="F3" s="29">
        <v>665</v>
      </c>
      <c r="G3" s="36">
        <v>1.8122675645417805</v>
      </c>
      <c r="H3" s="27">
        <f>D3*100</f>
        <v>16.444600000000001</v>
      </c>
      <c r="I3" s="28">
        <f t="shared" ref="I3:I11" si="0">E3*0.0676</f>
        <v>0.67248277199999995</v>
      </c>
      <c r="J3" s="30">
        <f t="shared" ref="J3:J11" si="1">F3/(0.2*0.2*36)</f>
        <v>461.80555555555543</v>
      </c>
      <c r="K3" s="37">
        <f>G3/1.44</f>
        <v>1.2585191420429032</v>
      </c>
    </row>
    <row r="4" spans="1:11" x14ac:dyDescent="0.3">
      <c r="B4" s="22">
        <v>1</v>
      </c>
      <c r="C4" s="22">
        <v>2</v>
      </c>
      <c r="D4" s="23">
        <v>0.27629199999999998</v>
      </c>
      <c r="E4" s="23">
        <v>14.5176</v>
      </c>
      <c r="F4" s="29">
        <v>434</v>
      </c>
      <c r="G4" s="36">
        <v>1.8195560760046636</v>
      </c>
      <c r="H4" s="27">
        <f t="shared" ref="H4:H11" si="2">D4*100</f>
        <v>27.629199999999997</v>
      </c>
      <c r="I4" s="28">
        <f t="shared" si="0"/>
        <v>0.98138975999999989</v>
      </c>
      <c r="J4" s="30">
        <f t="shared" si="1"/>
        <v>301.3888888888888</v>
      </c>
      <c r="K4" s="37">
        <f t="shared" ref="K4:K11" si="3">G4/1.44</f>
        <v>1.2635806083365719</v>
      </c>
    </row>
    <row r="5" spans="1:11" x14ac:dyDescent="0.3">
      <c r="B5" s="22">
        <v>1</v>
      </c>
      <c r="C5" s="22">
        <v>3</v>
      </c>
      <c r="D5" s="23">
        <v>0.18562699999999999</v>
      </c>
      <c r="E5" s="23">
        <v>13.2796</v>
      </c>
      <c r="F5" s="29">
        <v>461</v>
      </c>
      <c r="G5" s="36">
        <v>1.457169403467385</v>
      </c>
      <c r="H5" s="27">
        <f t="shared" si="2"/>
        <v>18.5627</v>
      </c>
      <c r="I5" s="28">
        <f t="shared" si="0"/>
        <v>0.89770095999999988</v>
      </c>
      <c r="J5" s="30">
        <f t="shared" si="1"/>
        <v>320.1388888888888</v>
      </c>
      <c r="K5" s="37">
        <f t="shared" si="3"/>
        <v>1.0119231968523508</v>
      </c>
    </row>
    <row r="6" spans="1:11" x14ac:dyDescent="0.3">
      <c r="B6" s="22">
        <v>2</v>
      </c>
      <c r="C6" s="22">
        <v>1</v>
      </c>
      <c r="D6" s="23">
        <v>0.17690800000000001</v>
      </c>
      <c r="E6" s="23">
        <v>13.177099999999999</v>
      </c>
      <c r="F6" s="29">
        <v>429</v>
      </c>
      <c r="G6" s="36">
        <v>1.0100336960848835</v>
      </c>
      <c r="H6" s="27">
        <f t="shared" si="2"/>
        <v>17.690799999999999</v>
      </c>
      <c r="I6" s="28">
        <f t="shared" si="0"/>
        <v>0.89077195999999992</v>
      </c>
      <c r="J6" s="30">
        <f t="shared" si="1"/>
        <v>297.91666666666657</v>
      </c>
      <c r="K6" s="37">
        <f t="shared" si="3"/>
        <v>0.7014122889478358</v>
      </c>
    </row>
    <row r="7" spans="1:11" x14ac:dyDescent="0.3">
      <c r="B7" s="22">
        <v>2</v>
      </c>
      <c r="C7" s="22">
        <v>2</v>
      </c>
      <c r="D7" s="23">
        <v>0.126136</v>
      </c>
      <c r="E7" s="23">
        <v>15.296099999999999</v>
      </c>
      <c r="F7" s="29">
        <v>387</v>
      </c>
      <c r="G7" s="36">
        <v>1.4956051396988304</v>
      </c>
      <c r="H7" s="27">
        <f t="shared" si="2"/>
        <v>12.6136</v>
      </c>
      <c r="I7" s="28">
        <f t="shared" si="0"/>
        <v>1.0340163599999999</v>
      </c>
      <c r="J7" s="30">
        <f t="shared" si="1"/>
        <v>268.74999999999994</v>
      </c>
      <c r="K7" s="37">
        <f t="shared" si="3"/>
        <v>1.03861468034641</v>
      </c>
    </row>
    <row r="8" spans="1:11" x14ac:dyDescent="0.3">
      <c r="B8" s="22">
        <v>2</v>
      </c>
      <c r="C8" s="22">
        <v>3</v>
      </c>
      <c r="D8" s="23">
        <v>0.13694000000000001</v>
      </c>
      <c r="E8" s="23">
        <v>13.180199999999999</v>
      </c>
      <c r="F8" s="29">
        <v>320</v>
      </c>
      <c r="G8" s="36">
        <v>1.4513588725848656</v>
      </c>
      <c r="H8" s="27">
        <f t="shared" si="2"/>
        <v>13.694000000000001</v>
      </c>
      <c r="I8" s="28">
        <f t="shared" si="0"/>
        <v>0.89098151999999986</v>
      </c>
      <c r="J8" s="30">
        <f t="shared" si="1"/>
        <v>222.22222222222217</v>
      </c>
      <c r="K8" s="37">
        <f t="shared" si="3"/>
        <v>1.0078881059617122</v>
      </c>
    </row>
    <row r="9" spans="1:11" x14ac:dyDescent="0.3">
      <c r="B9" s="22">
        <v>3</v>
      </c>
      <c r="C9" s="22">
        <v>1</v>
      </c>
      <c r="D9" s="23">
        <v>0.28281899999999999</v>
      </c>
      <c r="E9" s="23">
        <v>18.3155</v>
      </c>
      <c r="F9" s="29">
        <v>539</v>
      </c>
      <c r="G9" s="36">
        <v>1.1086410452983693</v>
      </c>
      <c r="H9" s="27">
        <f t="shared" si="2"/>
        <v>28.2819</v>
      </c>
      <c r="I9" s="28">
        <f t="shared" si="0"/>
        <v>1.2381277999999998</v>
      </c>
      <c r="J9" s="30">
        <f t="shared" si="1"/>
        <v>374.30555555555543</v>
      </c>
      <c r="K9" s="37">
        <f t="shared" si="3"/>
        <v>0.76988961479053419</v>
      </c>
    </row>
    <row r="10" spans="1:11" x14ac:dyDescent="0.3">
      <c r="B10" s="22">
        <v>3</v>
      </c>
      <c r="C10" s="22">
        <v>2</v>
      </c>
      <c r="D10" s="23">
        <v>0.29847800000000002</v>
      </c>
      <c r="E10" s="23">
        <v>22.182600000000001</v>
      </c>
      <c r="F10" s="29">
        <v>176</v>
      </c>
      <c r="G10" s="36">
        <v>0.7145611047085324</v>
      </c>
      <c r="H10" s="27">
        <f t="shared" si="2"/>
        <v>29.847800000000003</v>
      </c>
      <c r="I10" s="28">
        <f t="shared" si="0"/>
        <v>1.4995437599999999</v>
      </c>
      <c r="J10" s="30">
        <f t="shared" si="1"/>
        <v>122.22222222222219</v>
      </c>
      <c r="K10" s="37">
        <f t="shared" si="3"/>
        <v>0.49622298938092529</v>
      </c>
    </row>
    <row r="11" spans="1:11" x14ac:dyDescent="0.3">
      <c r="B11" s="22">
        <v>3</v>
      </c>
      <c r="C11" s="22">
        <v>3</v>
      </c>
      <c r="D11" s="23">
        <v>0.24979699999999999</v>
      </c>
      <c r="E11" s="23">
        <v>22.5871</v>
      </c>
      <c r="F11" s="29">
        <v>436</v>
      </c>
      <c r="G11" s="36">
        <v>1.5552687477360327</v>
      </c>
      <c r="H11" s="27">
        <f t="shared" si="2"/>
        <v>24.979699999999998</v>
      </c>
      <c r="I11" s="28">
        <f t="shared" si="0"/>
        <v>1.5268879599999998</v>
      </c>
      <c r="J11" s="30">
        <f t="shared" si="1"/>
        <v>302.77777777777771</v>
      </c>
      <c r="K11" s="37">
        <f t="shared" si="3"/>
        <v>1.080047741483356</v>
      </c>
    </row>
    <row r="12" spans="1:11" x14ac:dyDescent="0.3">
      <c r="B12" s="12"/>
      <c r="C12" s="12"/>
      <c r="D12" s="24"/>
      <c r="E12" s="24"/>
      <c r="F12" s="24"/>
      <c r="G12" s="24"/>
      <c r="H12" s="3"/>
    </row>
    <row r="13" spans="1:11" s="25" customFormat="1" x14ac:dyDescent="0.3">
      <c r="A13" s="1"/>
      <c r="B13" s="13"/>
      <c r="C13" s="13"/>
      <c r="D13" s="24"/>
      <c r="E13" s="24"/>
      <c r="F13" s="24"/>
      <c r="G13" s="24"/>
      <c r="H13" s="7"/>
      <c r="I13" s="40"/>
      <c r="J13" s="7"/>
    </row>
    <row r="14" spans="1:11" s="25" customFormat="1" x14ac:dyDescent="0.3">
      <c r="A14" s="1"/>
      <c r="B14" s="13"/>
      <c r="C14" s="13"/>
      <c r="D14" s="24"/>
      <c r="E14" s="24"/>
      <c r="F14" s="24"/>
      <c r="G14" s="24"/>
      <c r="H14" s="7"/>
      <c r="I14" s="40"/>
      <c r="J14" s="7"/>
    </row>
    <row r="15" spans="1:11" x14ac:dyDescent="0.3">
      <c r="B15" s="12"/>
      <c r="C15" s="12"/>
      <c r="D15" s="24"/>
      <c r="E15" s="24"/>
      <c r="F15" s="24"/>
      <c r="G15" s="24"/>
      <c r="H15" s="3"/>
    </row>
    <row r="16" spans="1:11" x14ac:dyDescent="0.3">
      <c r="B16" s="12"/>
      <c r="C16" s="12"/>
      <c r="D16" s="24"/>
      <c r="E16" s="24"/>
      <c r="F16" s="24"/>
      <c r="G16" s="24"/>
      <c r="H16" s="3"/>
    </row>
    <row r="17" spans="2:8" x14ac:dyDescent="0.3">
      <c r="B17" s="12"/>
      <c r="C17" s="12"/>
      <c r="D17" s="24"/>
      <c r="E17" s="24"/>
      <c r="F17" s="24"/>
      <c r="G17" s="24"/>
      <c r="H17" s="3"/>
    </row>
    <row r="18" spans="2:8" x14ac:dyDescent="0.3">
      <c r="B18" s="12"/>
      <c r="C18" s="12"/>
      <c r="D18" s="24"/>
      <c r="E18" s="24"/>
      <c r="F18" s="24"/>
      <c r="G18" s="24"/>
      <c r="H18" s="3"/>
    </row>
    <row r="19" spans="2:8" x14ac:dyDescent="0.3">
      <c r="B19" s="12"/>
      <c r="C19" s="12"/>
      <c r="D19" s="24"/>
      <c r="E19" s="24"/>
      <c r="F19" s="24"/>
      <c r="G19" s="24"/>
      <c r="H19" s="3"/>
    </row>
    <row r="20" spans="2:8" x14ac:dyDescent="0.3">
      <c r="B20" s="12"/>
      <c r="C20" s="12"/>
      <c r="D20" s="24"/>
      <c r="E20" s="24"/>
      <c r="F20" s="24"/>
      <c r="G20" s="24"/>
      <c r="H20" s="3"/>
    </row>
    <row r="21" spans="2:8" x14ac:dyDescent="0.3">
      <c r="B21" s="12"/>
      <c r="C21" s="12"/>
      <c r="D21" s="24"/>
      <c r="E21" s="24"/>
      <c r="F21" s="24"/>
      <c r="G21" s="24"/>
      <c r="H21" s="3"/>
    </row>
    <row r="22" spans="2:8" x14ac:dyDescent="0.3">
      <c r="B22" s="12"/>
      <c r="C22" s="12"/>
      <c r="D22" s="24"/>
      <c r="E22" s="24"/>
      <c r="F22" s="24"/>
      <c r="G22" s="24"/>
      <c r="H22" s="3"/>
    </row>
    <row r="23" spans="2:8" x14ac:dyDescent="0.3">
      <c r="B23" s="12"/>
      <c r="C23" s="12"/>
      <c r="D23" s="24"/>
      <c r="E23" s="24"/>
      <c r="F23" s="24"/>
      <c r="G23" s="24"/>
      <c r="H23" s="3"/>
    </row>
    <row r="24" spans="2:8" x14ac:dyDescent="0.3">
      <c r="B24" s="12"/>
      <c r="C24" s="12"/>
      <c r="D24" s="24"/>
      <c r="E24" s="24"/>
      <c r="F24" s="24"/>
      <c r="G24" s="24"/>
      <c r="H24" s="3"/>
    </row>
    <row r="25" spans="2:8" x14ac:dyDescent="0.3">
      <c r="B25" s="12"/>
      <c r="C25" s="12"/>
      <c r="D25" s="24"/>
      <c r="E25" s="24"/>
      <c r="F25" s="24"/>
      <c r="G25" s="24"/>
      <c r="H25" s="3"/>
    </row>
    <row r="26" spans="2:8" x14ac:dyDescent="0.3">
      <c r="B26" s="12"/>
      <c r="C26" s="12"/>
      <c r="D26" s="24"/>
      <c r="E26" s="24"/>
      <c r="F26" s="24"/>
      <c r="G26" s="24"/>
      <c r="H26" s="3"/>
    </row>
    <row r="27" spans="2:8" x14ac:dyDescent="0.3">
      <c r="B27" s="12"/>
      <c r="C27" s="12"/>
      <c r="D27" s="24"/>
      <c r="E27" s="24"/>
      <c r="F27" s="24"/>
      <c r="G27" s="24"/>
      <c r="H27" s="3"/>
    </row>
    <row r="28" spans="2:8" x14ac:dyDescent="0.3">
      <c r="B28" s="12"/>
      <c r="C28" s="12"/>
      <c r="D28" s="24"/>
      <c r="E28" s="24"/>
      <c r="F28" s="24"/>
      <c r="G28" s="24"/>
      <c r="H28" s="3"/>
    </row>
    <row r="29" spans="2:8" x14ac:dyDescent="0.3">
      <c r="B29" s="12"/>
      <c r="C29" s="12"/>
      <c r="D29" s="24"/>
      <c r="E29" s="24"/>
      <c r="F29" s="24"/>
      <c r="G29" s="24"/>
      <c r="H29" s="3"/>
    </row>
    <row r="30" spans="2:8" x14ac:dyDescent="0.3">
      <c r="B30" s="12"/>
      <c r="C30" s="12"/>
      <c r="D30" s="24"/>
      <c r="E30" s="24"/>
      <c r="F30" s="24"/>
      <c r="G30" s="24"/>
      <c r="H30" s="3"/>
    </row>
    <row r="31" spans="2:8" x14ac:dyDescent="0.3">
      <c r="B31" s="12"/>
      <c r="C31" s="12"/>
      <c r="D31" s="24"/>
      <c r="E31" s="24"/>
      <c r="F31" s="24"/>
      <c r="G31" s="24"/>
      <c r="H31" s="3"/>
    </row>
    <row r="32" spans="2:8" x14ac:dyDescent="0.3">
      <c r="B32" s="12"/>
      <c r="C32" s="12"/>
      <c r="D32" s="24"/>
      <c r="E32" s="24"/>
      <c r="F32" s="24"/>
      <c r="G32" s="24"/>
      <c r="H32" s="3"/>
    </row>
    <row r="33" spans="2:8" x14ac:dyDescent="0.3">
      <c r="B33" s="12"/>
      <c r="C33" s="12"/>
      <c r="D33" s="24"/>
      <c r="E33" s="24"/>
      <c r="F33" s="24"/>
      <c r="G33" s="24"/>
      <c r="H33" s="3"/>
    </row>
    <row r="34" spans="2:8" x14ac:dyDescent="0.3">
      <c r="B34" s="12"/>
      <c r="C34" s="12"/>
      <c r="D34" s="24"/>
      <c r="E34" s="24"/>
      <c r="F34" s="24"/>
      <c r="G34" s="24"/>
      <c r="H34" s="3"/>
    </row>
    <row r="35" spans="2:8" x14ac:dyDescent="0.3">
      <c r="B35" s="12"/>
      <c r="C35" s="12"/>
      <c r="D35" s="24"/>
      <c r="E35" s="24"/>
      <c r="F35" s="24"/>
      <c r="G35" s="24"/>
      <c r="H35" s="3"/>
    </row>
    <row r="36" spans="2:8" x14ac:dyDescent="0.3">
      <c r="B36" s="12"/>
      <c r="C36" s="12"/>
      <c r="D36" s="24"/>
      <c r="E36" s="24"/>
      <c r="F36" s="24"/>
      <c r="G36" s="24"/>
      <c r="H36" s="3"/>
    </row>
    <row r="37" spans="2:8" x14ac:dyDescent="0.3">
      <c r="B37" s="12"/>
      <c r="C37" s="12"/>
      <c r="D37" s="24"/>
      <c r="E37" s="24"/>
      <c r="F37" s="24"/>
      <c r="G37" s="24"/>
      <c r="H37" s="3"/>
    </row>
    <row r="38" spans="2:8" x14ac:dyDescent="0.3">
      <c r="B38" s="12"/>
      <c r="C38" s="12"/>
      <c r="D38" s="24"/>
      <c r="E38" s="24"/>
      <c r="F38" s="24"/>
      <c r="G38" s="24"/>
      <c r="H38" s="3"/>
    </row>
    <row r="39" spans="2:8" x14ac:dyDescent="0.3">
      <c r="B39" s="12"/>
      <c r="C39" s="12"/>
      <c r="D39" s="24"/>
      <c r="E39" s="24"/>
      <c r="F39" s="24"/>
      <c r="G39" s="24"/>
      <c r="H39" s="3"/>
    </row>
    <row r="40" spans="2:8" x14ac:dyDescent="0.3">
      <c r="B40" s="12"/>
      <c r="C40" s="12"/>
      <c r="D40" s="24"/>
      <c r="E40" s="24"/>
      <c r="F40" s="24"/>
      <c r="G40" s="24"/>
      <c r="H40" s="3"/>
    </row>
    <row r="41" spans="2:8" x14ac:dyDescent="0.3">
      <c r="B41" s="12"/>
      <c r="C41" s="12"/>
      <c r="D41" s="24"/>
      <c r="E41" s="24"/>
      <c r="F41" s="24"/>
      <c r="G41" s="24"/>
      <c r="H41" s="3"/>
    </row>
    <row r="42" spans="2:8" x14ac:dyDescent="0.3">
      <c r="B42" s="12"/>
      <c r="C42" s="12"/>
      <c r="D42" s="24"/>
      <c r="E42" s="24"/>
      <c r="F42" s="24"/>
      <c r="G42" s="24"/>
      <c r="H42" s="3"/>
    </row>
    <row r="43" spans="2:8" x14ac:dyDescent="0.3">
      <c r="B43" s="12"/>
      <c r="C43" s="12"/>
      <c r="D43" s="24"/>
      <c r="E43" s="24"/>
      <c r="F43" s="24"/>
      <c r="G43" s="24"/>
      <c r="H43" s="3"/>
    </row>
    <row r="44" spans="2:8" x14ac:dyDescent="0.3">
      <c r="B44" s="12"/>
      <c r="C44" s="12"/>
      <c r="D44" s="24"/>
      <c r="E44" s="24"/>
      <c r="F44" s="24"/>
      <c r="G44" s="24"/>
      <c r="H44" s="3"/>
    </row>
    <row r="45" spans="2:8" x14ac:dyDescent="0.3">
      <c r="B45" s="12"/>
      <c r="C45" s="12"/>
      <c r="D45" s="24"/>
      <c r="E45" s="24"/>
      <c r="F45" s="24"/>
      <c r="G45" s="24"/>
      <c r="H45" s="3"/>
    </row>
    <row r="46" spans="2:8" x14ac:dyDescent="0.3">
      <c r="B46" s="12"/>
      <c r="C46" s="12"/>
      <c r="D46" s="24"/>
      <c r="E46" s="24"/>
      <c r="F46" s="24"/>
      <c r="G46" s="24"/>
      <c r="H46" s="3"/>
    </row>
    <row r="47" spans="2:8" x14ac:dyDescent="0.3">
      <c r="B47" s="12"/>
      <c r="C47" s="12"/>
      <c r="D47" s="24"/>
      <c r="E47" s="24"/>
      <c r="F47" s="24"/>
      <c r="G47" s="24"/>
      <c r="H47" s="3"/>
    </row>
    <row r="48" spans="2:8" x14ac:dyDescent="0.3">
      <c r="B48" s="12"/>
      <c r="C48" s="12"/>
      <c r="D48" s="24"/>
      <c r="E48" s="24"/>
      <c r="F48" s="24"/>
      <c r="G48" s="24"/>
      <c r="H48" s="3"/>
    </row>
    <row r="49" spans="2:8" x14ac:dyDescent="0.3">
      <c r="B49" s="12"/>
      <c r="C49" s="12"/>
      <c r="D49" s="24"/>
      <c r="E49" s="24"/>
      <c r="F49" s="24"/>
      <c r="G49" s="24"/>
      <c r="H49" s="3"/>
    </row>
    <row r="50" spans="2:8" x14ac:dyDescent="0.3">
      <c r="B50" s="12"/>
      <c r="C50" s="12"/>
      <c r="D50" s="24"/>
      <c r="E50" s="24"/>
      <c r="F50" s="24"/>
      <c r="G50" s="24"/>
      <c r="H50" s="3"/>
    </row>
    <row r="51" spans="2:8" x14ac:dyDescent="0.3">
      <c r="B51" s="12"/>
      <c r="C51" s="12"/>
      <c r="D51" s="24"/>
      <c r="E51" s="24"/>
      <c r="F51" s="24"/>
      <c r="G51" s="24"/>
      <c r="H51" s="3"/>
    </row>
    <row r="52" spans="2:8" x14ac:dyDescent="0.3">
      <c r="B52" s="12"/>
      <c r="C52" s="12"/>
      <c r="D52" s="24"/>
      <c r="E52" s="24"/>
      <c r="F52" s="24"/>
      <c r="G52" s="24"/>
      <c r="H52" s="3"/>
    </row>
    <row r="53" spans="2:8" x14ac:dyDescent="0.3">
      <c r="B53" s="12"/>
      <c r="C53" s="12"/>
      <c r="D53" s="24"/>
      <c r="E53" s="24"/>
      <c r="F53" s="24"/>
      <c r="G53" s="24"/>
      <c r="H53" s="3"/>
    </row>
    <row r="54" spans="2:8" x14ac:dyDescent="0.3">
      <c r="B54" s="12"/>
      <c r="C54" s="12"/>
      <c r="D54" s="24"/>
      <c r="E54" s="24"/>
      <c r="F54" s="24"/>
      <c r="G54" s="24"/>
      <c r="H54" s="3"/>
    </row>
    <row r="55" spans="2:8" x14ac:dyDescent="0.3">
      <c r="B55" s="12"/>
      <c r="C55" s="12"/>
      <c r="D55" s="24"/>
      <c r="E55" s="24"/>
      <c r="F55" s="24"/>
      <c r="G55" s="24"/>
      <c r="H55" s="3"/>
    </row>
    <row r="56" spans="2:8" x14ac:dyDescent="0.3">
      <c r="B56" s="12"/>
      <c r="C56" s="12"/>
      <c r="D56" s="24"/>
      <c r="E56" s="24"/>
      <c r="F56" s="24"/>
      <c r="G56" s="24"/>
      <c r="H56" s="3"/>
    </row>
    <row r="57" spans="2:8" x14ac:dyDescent="0.3">
      <c r="B57" s="12"/>
      <c r="C57" s="12"/>
      <c r="D57" s="24"/>
      <c r="E57" s="24"/>
      <c r="F57" s="24"/>
      <c r="G57" s="24"/>
      <c r="H57" s="3"/>
    </row>
    <row r="58" spans="2:8" x14ac:dyDescent="0.3">
      <c r="B58" s="12"/>
      <c r="C58" s="12"/>
      <c r="D58" s="24"/>
      <c r="E58" s="24"/>
      <c r="F58" s="24"/>
      <c r="G58" s="24"/>
      <c r="H58" s="3"/>
    </row>
    <row r="59" spans="2:8" x14ac:dyDescent="0.3">
      <c r="B59" s="12"/>
      <c r="C59" s="12"/>
      <c r="D59" s="24"/>
      <c r="E59" s="24"/>
      <c r="F59" s="24"/>
      <c r="G59" s="24"/>
      <c r="H59" s="3"/>
    </row>
    <row r="60" spans="2:8" x14ac:dyDescent="0.3">
      <c r="B60" s="12"/>
      <c r="C60" s="12"/>
      <c r="D60" s="24"/>
      <c r="E60" s="24"/>
      <c r="F60" s="24"/>
      <c r="G60" s="24"/>
      <c r="H60" s="3"/>
    </row>
    <row r="61" spans="2:8" x14ac:dyDescent="0.3">
      <c r="B61" s="12"/>
      <c r="C61" s="12"/>
      <c r="D61" s="24"/>
      <c r="E61" s="24"/>
      <c r="F61" s="24"/>
      <c r="G61" s="24"/>
      <c r="H61" s="3"/>
    </row>
    <row r="62" spans="2:8" x14ac:dyDescent="0.3">
      <c r="B62" s="12"/>
      <c r="C62" s="12"/>
      <c r="D62" s="24"/>
      <c r="E62" s="24"/>
      <c r="F62" s="24"/>
      <c r="G62" s="24"/>
      <c r="H62" s="3"/>
    </row>
    <row r="63" spans="2:8" x14ac:dyDescent="0.3">
      <c r="B63" s="12"/>
      <c r="C63" s="12"/>
      <c r="D63" s="24"/>
      <c r="E63" s="24"/>
      <c r="F63" s="24"/>
      <c r="G63" s="24"/>
      <c r="H63" s="3"/>
    </row>
    <row r="64" spans="2:8" x14ac:dyDescent="0.3">
      <c r="B64" s="12"/>
      <c r="C64" s="12"/>
      <c r="D64" s="24"/>
      <c r="E64" s="24"/>
      <c r="F64" s="24"/>
      <c r="G64" s="24"/>
      <c r="H64" s="3"/>
    </row>
    <row r="65" spans="2:8" x14ac:dyDescent="0.3">
      <c r="B65" s="12"/>
      <c r="C65" s="12"/>
      <c r="D65" s="24"/>
      <c r="E65" s="24"/>
      <c r="F65" s="24"/>
      <c r="G65" s="24"/>
      <c r="H65" s="3"/>
    </row>
    <row r="66" spans="2:8" x14ac:dyDescent="0.3">
      <c r="B66" s="12"/>
      <c r="C66" s="12"/>
      <c r="D66" s="24"/>
      <c r="E66" s="24"/>
      <c r="F66" s="24"/>
      <c r="G66" s="24"/>
      <c r="H66" s="3"/>
    </row>
    <row r="67" spans="2:8" x14ac:dyDescent="0.3">
      <c r="B67" s="12"/>
      <c r="C67" s="12"/>
      <c r="D67" s="24"/>
      <c r="E67" s="24"/>
      <c r="F67" s="24"/>
      <c r="G67" s="24"/>
      <c r="H67" s="3"/>
    </row>
    <row r="68" spans="2:8" x14ac:dyDescent="0.3">
      <c r="B68" s="12"/>
      <c r="C68" s="12"/>
      <c r="D68" s="24"/>
      <c r="E68" s="24"/>
      <c r="F68" s="24"/>
      <c r="G68" s="24"/>
      <c r="H68" s="3"/>
    </row>
    <row r="69" spans="2:8" x14ac:dyDescent="0.3">
      <c r="B69" s="12"/>
      <c r="C69" s="12"/>
      <c r="D69" s="24"/>
      <c r="E69" s="24"/>
      <c r="F69" s="24"/>
      <c r="G69" s="24"/>
      <c r="H69" s="3"/>
    </row>
    <row r="70" spans="2:8" x14ac:dyDescent="0.3">
      <c r="B70" s="12"/>
      <c r="C70" s="12"/>
      <c r="D70" s="24"/>
      <c r="E70" s="24"/>
      <c r="F70" s="24"/>
      <c r="G70" s="24"/>
      <c r="H70" s="3"/>
    </row>
    <row r="71" spans="2:8" x14ac:dyDescent="0.3">
      <c r="B71" s="12"/>
      <c r="C71" s="12"/>
      <c r="D71" s="24"/>
      <c r="E71" s="24"/>
      <c r="F71" s="24"/>
      <c r="G71" s="24"/>
      <c r="H71" s="3"/>
    </row>
    <row r="72" spans="2:8" x14ac:dyDescent="0.3">
      <c r="B72" s="12"/>
      <c r="C72" s="12"/>
      <c r="D72" s="24"/>
      <c r="E72" s="24"/>
      <c r="F72" s="24"/>
      <c r="G72" s="24"/>
      <c r="H72" s="3"/>
    </row>
    <row r="73" spans="2:8" x14ac:dyDescent="0.3">
      <c r="B73" s="12"/>
      <c r="C73" s="12"/>
      <c r="D73" s="24"/>
      <c r="E73" s="24"/>
      <c r="F73" s="24"/>
      <c r="G73" s="24"/>
      <c r="H73" s="3"/>
    </row>
    <row r="74" spans="2:8" x14ac:dyDescent="0.3">
      <c r="B74" s="12"/>
      <c r="C74" s="12"/>
      <c r="D74" s="24"/>
      <c r="E74" s="24"/>
      <c r="F74" s="24"/>
      <c r="G74" s="24"/>
      <c r="H74" s="3"/>
    </row>
    <row r="75" spans="2:8" x14ac:dyDescent="0.3">
      <c r="B75" s="12"/>
      <c r="C75" s="12"/>
      <c r="D75" s="24"/>
      <c r="E75" s="24"/>
      <c r="F75" s="24"/>
      <c r="G75" s="24"/>
      <c r="H75" s="3"/>
    </row>
    <row r="76" spans="2:8" x14ac:dyDescent="0.3">
      <c r="B76" s="12"/>
      <c r="C76" s="12"/>
      <c r="D76" s="24"/>
      <c r="E76" s="24"/>
      <c r="F76" s="24"/>
      <c r="G76" s="24"/>
      <c r="H76" s="3"/>
    </row>
    <row r="77" spans="2:8" x14ac:dyDescent="0.3">
      <c r="B77" s="12"/>
      <c r="C77" s="12"/>
      <c r="D77" s="24"/>
      <c r="E77" s="24"/>
      <c r="F77" s="24"/>
      <c r="G77" s="24"/>
      <c r="H77" s="3"/>
    </row>
    <row r="78" spans="2:8" x14ac:dyDescent="0.3">
      <c r="B78" s="12"/>
      <c r="C78" s="12"/>
      <c r="D78" s="24"/>
      <c r="E78" s="24"/>
      <c r="F78" s="24"/>
      <c r="G78" s="24"/>
      <c r="H78" s="3"/>
    </row>
    <row r="79" spans="2:8" x14ac:dyDescent="0.3">
      <c r="B79" s="12"/>
      <c r="C79" s="12"/>
      <c r="D79" s="24"/>
      <c r="E79" s="24"/>
      <c r="F79" s="24"/>
      <c r="G79" s="24"/>
      <c r="H79" s="3"/>
    </row>
    <row r="80" spans="2:8" x14ac:dyDescent="0.3">
      <c r="B80" s="12"/>
      <c r="C80" s="12"/>
      <c r="D80" s="24"/>
      <c r="E80" s="24"/>
      <c r="F80" s="24"/>
      <c r="G80" s="24"/>
      <c r="H80" s="3"/>
    </row>
    <row r="81" spans="2:8" x14ac:dyDescent="0.3">
      <c r="B81" s="12"/>
      <c r="C81" s="12"/>
      <c r="D81" s="24"/>
      <c r="E81" s="24"/>
      <c r="F81" s="24"/>
      <c r="G81" s="24"/>
      <c r="H81" s="3"/>
    </row>
    <row r="82" spans="2:8" x14ac:dyDescent="0.3">
      <c r="B82" s="12"/>
      <c r="C82" s="12"/>
      <c r="D82" s="24"/>
      <c r="E82" s="24"/>
      <c r="F82" s="24"/>
      <c r="G82" s="24"/>
      <c r="H82" s="3"/>
    </row>
    <row r="83" spans="2:8" x14ac:dyDescent="0.3">
      <c r="B83" s="12"/>
      <c r="C83" s="12"/>
      <c r="D83" s="24"/>
      <c r="E83" s="24"/>
      <c r="F83" s="24"/>
      <c r="G83" s="24"/>
      <c r="H83" s="3"/>
    </row>
    <row r="84" spans="2:8" x14ac:dyDescent="0.3">
      <c r="B84" s="12"/>
      <c r="C84" s="12"/>
      <c r="D84" s="24"/>
      <c r="E84" s="24"/>
      <c r="F84" s="24"/>
      <c r="G84" s="24"/>
      <c r="H84" s="3"/>
    </row>
    <row r="85" spans="2:8" x14ac:dyDescent="0.3">
      <c r="B85" s="12"/>
      <c r="C85" s="12"/>
      <c r="D85" s="24"/>
      <c r="E85" s="24"/>
      <c r="F85" s="24"/>
      <c r="G85" s="24"/>
      <c r="H85" s="3"/>
    </row>
    <row r="86" spans="2:8" x14ac:dyDescent="0.3">
      <c r="B86" s="12"/>
      <c r="C86" s="12"/>
      <c r="D86" s="24"/>
      <c r="E86" s="24"/>
      <c r="F86" s="24"/>
      <c r="G86" s="24"/>
      <c r="H86" s="3"/>
    </row>
    <row r="87" spans="2:8" x14ac:dyDescent="0.3">
      <c r="B87" s="12"/>
      <c r="C87" s="12"/>
      <c r="D87" s="24"/>
      <c r="E87" s="24"/>
      <c r="F87" s="24"/>
      <c r="G87" s="24"/>
      <c r="H87" s="3"/>
    </row>
    <row r="88" spans="2:8" x14ac:dyDescent="0.3">
      <c r="B88" s="12"/>
      <c r="C88" s="12"/>
      <c r="D88" s="24"/>
      <c r="E88" s="24"/>
      <c r="F88" s="24"/>
      <c r="G88" s="24"/>
      <c r="H88" s="3"/>
    </row>
    <row r="89" spans="2:8" x14ac:dyDescent="0.3">
      <c r="B89" s="12"/>
      <c r="C89" s="12"/>
      <c r="D89" s="24"/>
      <c r="E89" s="24"/>
      <c r="F89" s="24"/>
      <c r="G89" s="24"/>
      <c r="H89" s="3"/>
    </row>
    <row r="90" spans="2:8" x14ac:dyDescent="0.3">
      <c r="B90" s="12"/>
      <c r="C90" s="12"/>
      <c r="D90" s="24"/>
      <c r="E90" s="24"/>
      <c r="F90" s="24"/>
      <c r="G90" s="24"/>
      <c r="H90" s="3"/>
    </row>
    <row r="91" spans="2:8" x14ac:dyDescent="0.3">
      <c r="B91" s="12"/>
      <c r="C91" s="12"/>
      <c r="D91" s="24"/>
      <c r="E91" s="24"/>
      <c r="F91" s="24"/>
      <c r="G91" s="24"/>
      <c r="H91" s="3"/>
    </row>
    <row r="92" spans="2:8" x14ac:dyDescent="0.3">
      <c r="B92" s="12"/>
      <c r="C92" s="12"/>
      <c r="D92" s="24"/>
      <c r="E92" s="24"/>
      <c r="F92" s="24"/>
      <c r="G92" s="24"/>
      <c r="H92" s="3"/>
    </row>
    <row r="93" spans="2:8" x14ac:dyDescent="0.3">
      <c r="B93" s="12"/>
      <c r="C93" s="12"/>
      <c r="D93" s="24"/>
      <c r="E93" s="24"/>
      <c r="F93" s="24"/>
      <c r="G93" s="24"/>
      <c r="H93" s="3"/>
    </row>
    <row r="94" spans="2:8" x14ac:dyDescent="0.3">
      <c r="B94" s="12"/>
      <c r="C94" s="12"/>
      <c r="D94" s="24"/>
      <c r="E94" s="24"/>
      <c r="F94" s="24"/>
      <c r="G94" s="24"/>
      <c r="H94" s="3"/>
    </row>
    <row r="95" spans="2:8" x14ac:dyDescent="0.3">
      <c r="B95" s="12"/>
      <c r="C95" s="12"/>
      <c r="D95" s="24"/>
      <c r="E95" s="24"/>
      <c r="F95" s="24"/>
      <c r="G95" s="24"/>
      <c r="H95" s="3"/>
    </row>
    <row r="96" spans="2:8" x14ac:dyDescent="0.3">
      <c r="B96" s="12"/>
      <c r="C96" s="12"/>
      <c r="D96" s="24"/>
      <c r="E96" s="24"/>
      <c r="F96" s="24"/>
      <c r="G96" s="24"/>
      <c r="H96" s="3"/>
    </row>
    <row r="97" spans="2:8" x14ac:dyDescent="0.3">
      <c r="B97" s="12"/>
      <c r="C97" s="12"/>
      <c r="D97" s="24"/>
      <c r="E97" s="24"/>
      <c r="F97" s="24"/>
      <c r="G97" s="24"/>
      <c r="H97" s="3"/>
    </row>
    <row r="98" spans="2:8" x14ac:dyDescent="0.3">
      <c r="B98" s="12"/>
      <c r="C98" s="12"/>
      <c r="D98" s="24"/>
      <c r="E98" s="24"/>
      <c r="F98" s="24"/>
      <c r="G98" s="24"/>
      <c r="H98" s="3"/>
    </row>
    <row r="99" spans="2:8" x14ac:dyDescent="0.3">
      <c r="B99" s="12"/>
      <c r="C99" s="12"/>
      <c r="D99" s="24"/>
      <c r="E99" s="24"/>
      <c r="F99" s="24"/>
      <c r="G99" s="24"/>
      <c r="H99" s="3"/>
    </row>
    <row r="100" spans="2:8" x14ac:dyDescent="0.3">
      <c r="B100" s="12"/>
      <c r="C100" s="12"/>
      <c r="D100" s="24"/>
      <c r="E100" s="24"/>
      <c r="F100" s="24"/>
      <c r="G100" s="24"/>
      <c r="H100" s="3"/>
    </row>
    <row r="101" spans="2:8" x14ac:dyDescent="0.3">
      <c r="B101" s="12"/>
      <c r="C101" s="12"/>
      <c r="D101" s="24"/>
      <c r="E101" s="24"/>
      <c r="F101" s="24"/>
      <c r="G101" s="24"/>
      <c r="H101" s="3"/>
    </row>
    <row r="102" spans="2:8" x14ac:dyDescent="0.3">
      <c r="B102" s="12"/>
      <c r="C102" s="12"/>
      <c r="D102" s="24"/>
      <c r="E102" s="24"/>
      <c r="F102" s="24"/>
      <c r="G102" s="24"/>
      <c r="H102" s="3"/>
    </row>
    <row r="103" spans="2:8" x14ac:dyDescent="0.3">
      <c r="B103" s="12"/>
      <c r="C103" s="12"/>
      <c r="D103" s="24"/>
      <c r="E103" s="24"/>
      <c r="F103" s="24"/>
      <c r="G103" s="24"/>
      <c r="H103" s="3"/>
    </row>
    <row r="104" spans="2:8" x14ac:dyDescent="0.3">
      <c r="B104" s="12"/>
      <c r="C104" s="12"/>
      <c r="D104" s="24"/>
      <c r="E104" s="24"/>
      <c r="F104" s="24"/>
      <c r="G104" s="24"/>
      <c r="H104" s="3"/>
    </row>
    <row r="105" spans="2:8" x14ac:dyDescent="0.3">
      <c r="B105" s="12"/>
      <c r="C105" s="12"/>
      <c r="D105" s="24"/>
      <c r="E105" s="24"/>
      <c r="F105" s="24"/>
      <c r="G105" s="24"/>
      <c r="H105" s="3"/>
    </row>
    <row r="106" spans="2:8" x14ac:dyDescent="0.3">
      <c r="B106" s="12"/>
      <c r="C106" s="12"/>
      <c r="D106" s="24"/>
      <c r="E106" s="24"/>
      <c r="F106" s="24"/>
      <c r="G106" s="24"/>
      <c r="H106" s="3"/>
    </row>
    <row r="107" spans="2:8" x14ac:dyDescent="0.3">
      <c r="B107" s="12"/>
      <c r="C107" s="12"/>
      <c r="D107" s="24"/>
      <c r="E107" s="24"/>
      <c r="F107" s="24"/>
      <c r="G107" s="24"/>
      <c r="H107" s="3"/>
    </row>
    <row r="108" spans="2:8" x14ac:dyDescent="0.3">
      <c r="B108" s="12"/>
      <c r="C108" s="12"/>
      <c r="D108" s="24"/>
      <c r="E108" s="24"/>
      <c r="F108" s="24"/>
      <c r="G108" s="24"/>
      <c r="H108" s="3"/>
    </row>
    <row r="109" spans="2:8" x14ac:dyDescent="0.3">
      <c r="B109" s="12"/>
      <c r="C109" s="12"/>
      <c r="D109" s="24"/>
      <c r="E109" s="24"/>
      <c r="F109" s="24"/>
      <c r="G109" s="24"/>
      <c r="H109" s="3"/>
    </row>
    <row r="110" spans="2:8" x14ac:dyDescent="0.3">
      <c r="B110" s="12"/>
      <c r="C110" s="12"/>
      <c r="D110" s="24"/>
      <c r="E110" s="24"/>
      <c r="F110" s="24"/>
      <c r="G110" s="24"/>
      <c r="H110" s="3"/>
    </row>
    <row r="111" spans="2:8" x14ac:dyDescent="0.3">
      <c r="B111" s="12"/>
      <c r="C111" s="12"/>
      <c r="D111" s="24"/>
      <c r="E111" s="24"/>
      <c r="F111" s="24"/>
      <c r="G111" s="24"/>
      <c r="H111" s="3"/>
    </row>
    <row r="112" spans="2:8" x14ac:dyDescent="0.3">
      <c r="B112" s="12"/>
      <c r="C112" s="12"/>
      <c r="D112" s="24"/>
      <c r="E112" s="24"/>
      <c r="F112" s="24"/>
      <c r="G112" s="24"/>
      <c r="H112" s="3"/>
    </row>
    <row r="113" spans="2:8" x14ac:dyDescent="0.3">
      <c r="B113" s="12"/>
      <c r="C113" s="12"/>
      <c r="D113" s="24"/>
      <c r="E113" s="24"/>
      <c r="F113" s="24"/>
      <c r="G113" s="24"/>
      <c r="H113" s="3"/>
    </row>
    <row r="114" spans="2:8" x14ac:dyDescent="0.3">
      <c r="B114" s="12"/>
      <c r="C114" s="12"/>
      <c r="D114" s="24"/>
      <c r="E114" s="24"/>
      <c r="F114" s="24"/>
      <c r="G114" s="24"/>
      <c r="H114" s="3"/>
    </row>
    <row r="115" spans="2:8" x14ac:dyDescent="0.3">
      <c r="B115" s="12"/>
      <c r="C115" s="12"/>
      <c r="D115" s="24"/>
      <c r="E115" s="24"/>
      <c r="F115" s="24"/>
      <c r="G115" s="24"/>
      <c r="H115" s="3"/>
    </row>
    <row r="116" spans="2:8" x14ac:dyDescent="0.3">
      <c r="B116" s="12"/>
      <c r="C116" s="12"/>
      <c r="D116" s="24"/>
      <c r="E116" s="24"/>
      <c r="F116" s="24"/>
      <c r="G116" s="24"/>
      <c r="H116" s="3"/>
    </row>
    <row r="117" spans="2:8" x14ac:dyDescent="0.3">
      <c r="B117" s="12"/>
      <c r="C117" s="12"/>
      <c r="D117" s="24"/>
      <c r="E117" s="24"/>
      <c r="F117" s="24"/>
      <c r="G117" s="24"/>
      <c r="H117" s="3"/>
    </row>
    <row r="118" spans="2:8" x14ac:dyDescent="0.3">
      <c r="B118" s="12"/>
      <c r="C118" s="12"/>
      <c r="D118" s="24"/>
      <c r="E118" s="24"/>
      <c r="F118" s="24"/>
      <c r="G118" s="24"/>
      <c r="H118" s="3"/>
    </row>
    <row r="119" spans="2:8" x14ac:dyDescent="0.3">
      <c r="B119" s="12"/>
      <c r="C119" s="12"/>
      <c r="D119" s="24"/>
      <c r="E119" s="24"/>
      <c r="F119" s="24"/>
      <c r="G119" s="24"/>
      <c r="H119" s="3"/>
    </row>
    <row r="120" spans="2:8" x14ac:dyDescent="0.3">
      <c r="B120" s="12"/>
      <c r="C120" s="12"/>
      <c r="D120" s="24"/>
      <c r="E120" s="24"/>
      <c r="F120" s="24"/>
      <c r="G120" s="24"/>
      <c r="H120" s="3"/>
    </row>
    <row r="121" spans="2:8" x14ac:dyDescent="0.3">
      <c r="B121" s="12"/>
      <c r="C121" s="12"/>
      <c r="D121" s="24"/>
      <c r="E121" s="24"/>
      <c r="F121" s="24"/>
      <c r="G121" s="24"/>
      <c r="H121" s="3"/>
    </row>
    <row r="122" spans="2:8" x14ac:dyDescent="0.3">
      <c r="B122" s="12"/>
      <c r="C122" s="12"/>
      <c r="D122" s="24"/>
      <c r="E122" s="24"/>
      <c r="F122" s="24"/>
      <c r="G122" s="24"/>
      <c r="H122" s="3"/>
    </row>
    <row r="123" spans="2:8" x14ac:dyDescent="0.3">
      <c r="B123" s="12"/>
      <c r="C123" s="12"/>
      <c r="D123" s="24"/>
      <c r="E123" s="24"/>
      <c r="F123" s="24"/>
      <c r="G123" s="24"/>
      <c r="H123" s="3"/>
    </row>
    <row r="124" spans="2:8" x14ac:dyDescent="0.3">
      <c r="B124" s="12"/>
      <c r="C124" s="12"/>
      <c r="D124" s="24"/>
      <c r="E124" s="24"/>
      <c r="F124" s="24"/>
      <c r="G124" s="24"/>
      <c r="H124" s="3"/>
    </row>
    <row r="125" spans="2:8" x14ac:dyDescent="0.3">
      <c r="B125" s="12"/>
      <c r="C125" s="12"/>
      <c r="D125" s="24"/>
      <c r="E125" s="24"/>
      <c r="F125" s="24"/>
      <c r="G125" s="24"/>
      <c r="H125" s="3"/>
    </row>
    <row r="126" spans="2:8" x14ac:dyDescent="0.3">
      <c r="B126" s="12"/>
      <c r="C126" s="12"/>
      <c r="D126" s="24"/>
      <c r="E126" s="24"/>
      <c r="F126" s="24"/>
      <c r="G126" s="24"/>
      <c r="H126" s="3"/>
    </row>
    <row r="127" spans="2:8" x14ac:dyDescent="0.3">
      <c r="B127" s="12"/>
      <c r="C127" s="12"/>
      <c r="D127" s="24"/>
      <c r="E127" s="24"/>
      <c r="F127" s="24"/>
      <c r="G127" s="24"/>
      <c r="H127" s="3"/>
    </row>
    <row r="128" spans="2:8" x14ac:dyDescent="0.3">
      <c r="B128" s="12"/>
      <c r="C128" s="12"/>
      <c r="D128" s="24"/>
      <c r="E128" s="24"/>
      <c r="F128" s="24"/>
      <c r="G128" s="24"/>
      <c r="H128" s="3"/>
    </row>
    <row r="129" spans="2:8" x14ac:dyDescent="0.3">
      <c r="B129" s="12"/>
      <c r="C129" s="12"/>
      <c r="D129" s="24"/>
      <c r="E129" s="24"/>
      <c r="F129" s="24"/>
      <c r="G129" s="24"/>
      <c r="H129" s="3"/>
    </row>
    <row r="130" spans="2:8" x14ac:dyDescent="0.3">
      <c r="B130" s="12"/>
      <c r="C130" s="12"/>
      <c r="D130" s="24"/>
      <c r="E130" s="24"/>
      <c r="F130" s="24"/>
      <c r="G130" s="24"/>
      <c r="H130" s="3"/>
    </row>
    <row r="131" spans="2:8" x14ac:dyDescent="0.3">
      <c r="B131" s="12"/>
      <c r="C131" s="12"/>
      <c r="D131" s="24"/>
      <c r="E131" s="24"/>
      <c r="F131" s="24"/>
      <c r="G131" s="24"/>
      <c r="H131" s="3"/>
    </row>
    <row r="132" spans="2:8" x14ac:dyDescent="0.3">
      <c r="B132" s="12"/>
      <c r="C132" s="12"/>
      <c r="D132" s="24"/>
      <c r="E132" s="24"/>
      <c r="F132" s="24"/>
      <c r="G132" s="24"/>
      <c r="H132" s="3"/>
    </row>
    <row r="133" spans="2:8" x14ac:dyDescent="0.3">
      <c r="B133" s="12"/>
      <c r="C133" s="12"/>
      <c r="D133" s="24"/>
      <c r="E133" s="24"/>
      <c r="F133" s="24"/>
      <c r="G133" s="24"/>
      <c r="H133" s="3"/>
    </row>
    <row r="134" spans="2:8" x14ac:dyDescent="0.3">
      <c r="B134" s="12"/>
      <c r="C134" s="12"/>
      <c r="D134" s="24"/>
      <c r="E134" s="24"/>
      <c r="F134" s="24"/>
      <c r="G134" s="24"/>
      <c r="H134" s="3"/>
    </row>
    <row r="135" spans="2:8" x14ac:dyDescent="0.3">
      <c r="B135" s="12"/>
      <c r="C135" s="12"/>
      <c r="D135" s="24"/>
      <c r="E135" s="24"/>
      <c r="F135" s="24"/>
      <c r="G135" s="24"/>
      <c r="H135" s="3"/>
    </row>
    <row r="136" spans="2:8" x14ac:dyDescent="0.3">
      <c r="B136" s="12"/>
      <c r="C136" s="12"/>
      <c r="D136" s="24"/>
      <c r="E136" s="24"/>
      <c r="F136" s="24"/>
      <c r="G136" s="24"/>
      <c r="H136" s="3"/>
    </row>
    <row r="137" spans="2:8" x14ac:dyDescent="0.3">
      <c r="B137" s="12"/>
      <c r="C137" s="12"/>
      <c r="D137" s="24"/>
      <c r="E137" s="24"/>
      <c r="F137" s="24"/>
      <c r="G137" s="24"/>
      <c r="H137" s="3"/>
    </row>
    <row r="138" spans="2:8" x14ac:dyDescent="0.3">
      <c r="B138" s="12"/>
      <c r="C138" s="12"/>
      <c r="D138" s="24"/>
      <c r="E138" s="24"/>
      <c r="F138" s="24"/>
      <c r="G138" s="24"/>
      <c r="H138" s="3"/>
    </row>
    <row r="139" spans="2:8" x14ac:dyDescent="0.3">
      <c r="B139" s="12"/>
      <c r="C139" s="12"/>
      <c r="D139" s="24"/>
      <c r="E139" s="24"/>
      <c r="F139" s="24"/>
      <c r="G139" s="24"/>
      <c r="H139" s="3"/>
    </row>
    <row r="140" spans="2:8" x14ac:dyDescent="0.3">
      <c r="B140" s="12"/>
      <c r="C140" s="12"/>
      <c r="D140" s="24"/>
      <c r="E140" s="24"/>
      <c r="F140" s="24"/>
      <c r="G140" s="24"/>
      <c r="H140" s="3"/>
    </row>
    <row r="141" spans="2:8" x14ac:dyDescent="0.3">
      <c r="B141" s="12"/>
      <c r="C141" s="12"/>
      <c r="D141" s="24"/>
      <c r="E141" s="24"/>
      <c r="F141" s="24"/>
      <c r="G141" s="24"/>
      <c r="H141" s="3"/>
    </row>
    <row r="142" spans="2:8" x14ac:dyDescent="0.3">
      <c r="B142" s="12"/>
      <c r="C142" s="12"/>
      <c r="D142" s="24"/>
      <c r="E142" s="24"/>
      <c r="F142" s="24"/>
      <c r="G142" s="24"/>
      <c r="H142" s="3"/>
    </row>
    <row r="143" spans="2:8" x14ac:dyDescent="0.3">
      <c r="B143" s="12"/>
      <c r="C143" s="12"/>
      <c r="D143" s="24"/>
      <c r="E143" s="24"/>
      <c r="F143" s="24"/>
      <c r="G143" s="24"/>
      <c r="H143" s="3"/>
    </row>
    <row r="144" spans="2:8" x14ac:dyDescent="0.3">
      <c r="B144" s="12"/>
      <c r="C144" s="12"/>
      <c r="D144" s="24"/>
      <c r="E144" s="24"/>
      <c r="F144" s="24"/>
      <c r="G144" s="24"/>
      <c r="H144" s="3"/>
    </row>
    <row r="145" spans="2:8" x14ac:dyDescent="0.3">
      <c r="B145" s="12"/>
      <c r="C145" s="12"/>
      <c r="D145" s="24"/>
      <c r="E145" s="24"/>
      <c r="F145" s="24"/>
      <c r="G145" s="24"/>
      <c r="H145" s="3"/>
    </row>
    <row r="146" spans="2:8" x14ac:dyDescent="0.3">
      <c r="B146" s="12"/>
      <c r="C146" s="12"/>
      <c r="D146" s="24"/>
      <c r="E146" s="24"/>
      <c r="F146" s="24"/>
      <c r="G146" s="24"/>
      <c r="H146" s="3"/>
    </row>
    <row r="147" spans="2:8" x14ac:dyDescent="0.3">
      <c r="B147" s="12"/>
      <c r="C147" s="12"/>
      <c r="D147" s="24"/>
      <c r="E147" s="24"/>
      <c r="F147" s="24"/>
      <c r="G147" s="24"/>
      <c r="H147" s="3"/>
    </row>
    <row r="148" spans="2:8" x14ac:dyDescent="0.3">
      <c r="B148" s="12"/>
      <c r="C148" s="12"/>
      <c r="D148" s="24"/>
      <c r="E148" s="24"/>
      <c r="F148" s="24"/>
      <c r="G148" s="24"/>
      <c r="H148" s="3"/>
    </row>
    <row r="149" spans="2:8" x14ac:dyDescent="0.3">
      <c r="B149" s="12"/>
      <c r="C149" s="12"/>
      <c r="D149" s="24"/>
      <c r="E149" s="24"/>
      <c r="F149" s="24"/>
      <c r="G149" s="24"/>
      <c r="H149" s="3"/>
    </row>
    <row r="150" spans="2:8" x14ac:dyDescent="0.3">
      <c r="B150" s="12"/>
      <c r="C150" s="12"/>
      <c r="D150" s="24"/>
      <c r="E150" s="24"/>
      <c r="F150" s="24"/>
      <c r="G150" s="24"/>
      <c r="H150" s="3"/>
    </row>
    <row r="151" spans="2:8" x14ac:dyDescent="0.3">
      <c r="B151" s="12"/>
      <c r="C151" s="12"/>
      <c r="D151" s="24"/>
      <c r="E151" s="24"/>
      <c r="F151" s="24"/>
      <c r="G151" s="24"/>
      <c r="H151" s="3"/>
    </row>
    <row r="152" spans="2:8" x14ac:dyDescent="0.3">
      <c r="B152" s="12"/>
      <c r="C152" s="12"/>
      <c r="D152" s="24"/>
      <c r="E152" s="24"/>
      <c r="F152" s="24"/>
      <c r="G152" s="24"/>
      <c r="H152" s="3"/>
    </row>
    <row r="153" spans="2:8" x14ac:dyDescent="0.3">
      <c r="B153" s="12"/>
      <c r="C153" s="12"/>
      <c r="D153" s="24"/>
      <c r="E153" s="24"/>
      <c r="F153" s="24"/>
      <c r="G153" s="24"/>
      <c r="H153" s="3"/>
    </row>
    <row r="154" spans="2:8" x14ac:dyDescent="0.3">
      <c r="B154" s="12"/>
      <c r="C154" s="12"/>
      <c r="D154" s="24"/>
      <c r="E154" s="24"/>
      <c r="F154" s="24"/>
      <c r="G154" s="24"/>
      <c r="H154" s="3"/>
    </row>
    <row r="155" spans="2:8" x14ac:dyDescent="0.3">
      <c r="B155" s="12"/>
      <c r="C155" s="12"/>
      <c r="D155" s="24"/>
      <c r="E155" s="24"/>
      <c r="F155" s="24"/>
      <c r="G155" s="24"/>
      <c r="H155" s="3"/>
    </row>
    <row r="156" spans="2:8" x14ac:dyDescent="0.3">
      <c r="B156" s="12"/>
      <c r="C156" s="12"/>
      <c r="D156" s="24"/>
      <c r="E156" s="24"/>
      <c r="F156" s="24"/>
      <c r="G156" s="24"/>
      <c r="H156" s="3"/>
    </row>
    <row r="157" spans="2:8" x14ac:dyDescent="0.3">
      <c r="B157" s="12"/>
      <c r="C157" s="12"/>
      <c r="D157" s="24"/>
      <c r="E157" s="24"/>
      <c r="F157" s="24"/>
      <c r="G157" s="24"/>
      <c r="H157" s="3"/>
    </row>
    <row r="158" spans="2:8" x14ac:dyDescent="0.3">
      <c r="B158" s="12"/>
      <c r="C158" s="12"/>
      <c r="D158" s="24"/>
      <c r="E158" s="24"/>
      <c r="F158" s="24"/>
      <c r="G158" s="24"/>
      <c r="H158" s="3"/>
    </row>
    <row r="159" spans="2:8" x14ac:dyDescent="0.3">
      <c r="B159" s="12"/>
      <c r="C159" s="12"/>
      <c r="D159" s="24"/>
      <c r="E159" s="24"/>
      <c r="F159" s="24"/>
      <c r="G159" s="24"/>
      <c r="H159" s="3"/>
    </row>
    <row r="160" spans="2:8" x14ac:dyDescent="0.3">
      <c r="B160" s="12"/>
      <c r="C160" s="12"/>
      <c r="D160" s="24"/>
      <c r="E160" s="24"/>
      <c r="F160" s="24"/>
      <c r="G160" s="24"/>
      <c r="H160" s="3"/>
    </row>
    <row r="161" spans="2:8" x14ac:dyDescent="0.3">
      <c r="B161" s="12"/>
      <c r="C161" s="12"/>
      <c r="D161" s="24"/>
      <c r="E161" s="24"/>
      <c r="F161" s="24"/>
      <c r="G161" s="24"/>
      <c r="H161" s="3"/>
    </row>
    <row r="162" spans="2:8" x14ac:dyDescent="0.3">
      <c r="B162" s="12"/>
      <c r="C162" s="12"/>
      <c r="D162" s="24"/>
      <c r="E162" s="24"/>
      <c r="F162" s="24"/>
      <c r="G162" s="24"/>
      <c r="H162" s="3"/>
    </row>
    <row r="163" spans="2:8" x14ac:dyDescent="0.3">
      <c r="B163" s="12"/>
      <c r="C163" s="12"/>
      <c r="D163" s="24"/>
      <c r="E163" s="24"/>
      <c r="F163" s="24"/>
      <c r="G163" s="24"/>
      <c r="H163" s="3"/>
    </row>
    <row r="164" spans="2:8" x14ac:dyDescent="0.3">
      <c r="B164" s="12"/>
      <c r="C164" s="12"/>
      <c r="D164" s="24"/>
      <c r="E164" s="24"/>
      <c r="F164" s="24"/>
      <c r="G164" s="24"/>
      <c r="H164" s="3"/>
    </row>
    <row r="165" spans="2:8" x14ac:dyDescent="0.3">
      <c r="B165" s="12"/>
      <c r="C165" s="12"/>
      <c r="D165" s="24"/>
      <c r="E165" s="24"/>
      <c r="F165" s="24"/>
      <c r="G165" s="24"/>
      <c r="H165" s="3"/>
    </row>
    <row r="166" spans="2:8" x14ac:dyDescent="0.3">
      <c r="B166" s="12"/>
      <c r="C166" s="12"/>
      <c r="D166" s="24"/>
      <c r="E166" s="24"/>
      <c r="F166" s="24"/>
      <c r="G166" s="24"/>
      <c r="H166" s="3"/>
    </row>
    <row r="167" spans="2:8" x14ac:dyDescent="0.3">
      <c r="B167" s="12"/>
      <c r="C167" s="12"/>
      <c r="D167" s="24"/>
      <c r="E167" s="24"/>
      <c r="F167" s="24"/>
      <c r="G167" s="24"/>
      <c r="H167" s="3"/>
    </row>
    <row r="168" spans="2:8" x14ac:dyDescent="0.3">
      <c r="B168" s="12"/>
      <c r="C168" s="12"/>
      <c r="D168" s="24"/>
      <c r="E168" s="24"/>
      <c r="F168" s="24"/>
      <c r="G168" s="24"/>
      <c r="H168" s="3"/>
    </row>
    <row r="169" spans="2:8" x14ac:dyDescent="0.3">
      <c r="B169" s="12"/>
      <c r="C169" s="12"/>
      <c r="D169" s="24"/>
      <c r="E169" s="24"/>
      <c r="F169" s="24"/>
      <c r="G169" s="24"/>
      <c r="H169" s="3"/>
    </row>
    <row r="170" spans="2:8" x14ac:dyDescent="0.3">
      <c r="B170" s="12"/>
      <c r="C170" s="12"/>
      <c r="D170" s="24"/>
      <c r="E170" s="24"/>
      <c r="F170" s="24"/>
      <c r="G170" s="24"/>
      <c r="H170" s="3"/>
    </row>
    <row r="171" spans="2:8" x14ac:dyDescent="0.3">
      <c r="B171" s="12"/>
      <c r="C171" s="12"/>
      <c r="D171" s="24"/>
      <c r="E171" s="24"/>
      <c r="F171" s="24"/>
      <c r="G171" s="24"/>
      <c r="H171" s="3"/>
    </row>
    <row r="172" spans="2:8" x14ac:dyDescent="0.3">
      <c r="B172" s="12"/>
      <c r="C172" s="12"/>
      <c r="D172" s="24"/>
      <c r="E172" s="24"/>
      <c r="F172" s="24"/>
      <c r="G172" s="24"/>
      <c r="H172" s="3"/>
    </row>
    <row r="173" spans="2:8" x14ac:dyDescent="0.3">
      <c r="B173" s="12"/>
      <c r="C173" s="12"/>
      <c r="D173" s="24"/>
      <c r="E173" s="24"/>
      <c r="F173" s="24"/>
      <c r="G173" s="24"/>
      <c r="H173" s="3"/>
    </row>
    <row r="174" spans="2:8" x14ac:dyDescent="0.3">
      <c r="B174" s="12"/>
      <c r="C174" s="12"/>
      <c r="D174" s="24"/>
      <c r="E174" s="24"/>
      <c r="F174" s="24"/>
      <c r="G174" s="24"/>
      <c r="H174" s="3"/>
    </row>
    <row r="175" spans="2:8" x14ac:dyDescent="0.3">
      <c r="B175" s="12"/>
      <c r="C175" s="12"/>
      <c r="D175" s="24"/>
      <c r="E175" s="24"/>
      <c r="F175" s="24"/>
      <c r="G175" s="24"/>
      <c r="H175" s="3"/>
    </row>
    <row r="176" spans="2:8" x14ac:dyDescent="0.3">
      <c r="B176" s="12"/>
      <c r="C176" s="12"/>
      <c r="D176" s="24"/>
      <c r="E176" s="24"/>
      <c r="F176" s="24"/>
      <c r="G176" s="24"/>
      <c r="H176" s="3"/>
    </row>
    <row r="177" spans="2:8" x14ac:dyDescent="0.3">
      <c r="B177" s="12"/>
      <c r="C177" s="12"/>
      <c r="D177" s="24"/>
      <c r="E177" s="24"/>
      <c r="F177" s="24"/>
      <c r="G177" s="24"/>
      <c r="H177" s="3"/>
    </row>
    <row r="178" spans="2:8" x14ac:dyDescent="0.3">
      <c r="B178" s="12"/>
      <c r="C178" s="12"/>
      <c r="D178" s="24"/>
      <c r="E178" s="24"/>
      <c r="F178" s="24"/>
      <c r="G178" s="24"/>
      <c r="H178" s="3"/>
    </row>
    <row r="179" spans="2:8" x14ac:dyDescent="0.3">
      <c r="B179" s="12"/>
      <c r="C179" s="12"/>
      <c r="D179" s="24"/>
      <c r="E179" s="24"/>
      <c r="F179" s="24"/>
      <c r="G179" s="24"/>
      <c r="H179" s="3"/>
    </row>
    <row r="180" spans="2:8" x14ac:dyDescent="0.3">
      <c r="B180" s="12"/>
      <c r="C180" s="12"/>
      <c r="D180" s="24"/>
      <c r="E180" s="24"/>
      <c r="F180" s="24"/>
      <c r="G180" s="24"/>
      <c r="H180" s="3"/>
    </row>
    <row r="181" spans="2:8" x14ac:dyDescent="0.3">
      <c r="B181" s="12"/>
      <c r="C181" s="12"/>
      <c r="D181" s="24"/>
      <c r="E181" s="24"/>
      <c r="F181" s="24"/>
      <c r="G181" s="24"/>
      <c r="H181" s="3"/>
    </row>
    <row r="182" spans="2:8" x14ac:dyDescent="0.3">
      <c r="B182" s="12"/>
      <c r="C182" s="12"/>
      <c r="D182" s="24"/>
      <c r="E182" s="24"/>
      <c r="F182" s="24"/>
      <c r="G182" s="24"/>
      <c r="H182" s="3"/>
    </row>
    <row r="183" spans="2:8" x14ac:dyDescent="0.3">
      <c r="B183" s="12"/>
      <c r="C183" s="12"/>
      <c r="D183" s="24"/>
      <c r="E183" s="24"/>
      <c r="F183" s="24"/>
      <c r="G183" s="24"/>
      <c r="H183" s="3"/>
    </row>
    <row r="184" spans="2:8" x14ac:dyDescent="0.3">
      <c r="B184" s="12"/>
      <c r="C184" s="12"/>
      <c r="D184" s="24"/>
      <c r="E184" s="24"/>
      <c r="F184" s="24"/>
      <c r="G184" s="24"/>
      <c r="H184" s="3"/>
    </row>
    <row r="185" spans="2:8" x14ac:dyDescent="0.3">
      <c r="B185" s="12"/>
      <c r="C185" s="12"/>
      <c r="D185" s="24"/>
      <c r="E185" s="24"/>
      <c r="F185" s="24"/>
      <c r="G185" s="24"/>
      <c r="H185" s="3"/>
    </row>
    <row r="186" spans="2:8" x14ac:dyDescent="0.3">
      <c r="B186" s="12"/>
      <c r="C186" s="12"/>
      <c r="D186" s="24"/>
      <c r="E186" s="24"/>
      <c r="F186" s="24"/>
      <c r="G186" s="24"/>
      <c r="H186" s="3"/>
    </row>
    <row r="187" spans="2:8" x14ac:dyDescent="0.3">
      <c r="B187" s="12"/>
      <c r="C187" s="12"/>
      <c r="D187" s="24"/>
      <c r="E187" s="24"/>
      <c r="F187" s="24"/>
      <c r="G187" s="24"/>
      <c r="H187" s="3"/>
    </row>
    <row r="188" spans="2:8" x14ac:dyDescent="0.3">
      <c r="B188" s="12"/>
      <c r="C188" s="12"/>
      <c r="D188" s="24"/>
      <c r="E188" s="24"/>
      <c r="F188" s="24"/>
      <c r="G188" s="24"/>
      <c r="H188" s="3"/>
    </row>
    <row r="189" spans="2:8" x14ac:dyDescent="0.3">
      <c r="B189" s="12"/>
      <c r="C189" s="12"/>
      <c r="D189" s="24"/>
      <c r="E189" s="24"/>
      <c r="F189" s="24"/>
      <c r="G189" s="24"/>
      <c r="H189" s="3"/>
    </row>
    <row r="190" spans="2:8" x14ac:dyDescent="0.3">
      <c r="B190" s="12"/>
      <c r="C190" s="12"/>
      <c r="D190" s="24"/>
      <c r="E190" s="24"/>
      <c r="F190" s="24"/>
      <c r="G190" s="24"/>
      <c r="H190" s="3"/>
    </row>
    <row r="191" spans="2:8" x14ac:dyDescent="0.3">
      <c r="B191" s="12"/>
      <c r="C191" s="12"/>
      <c r="D191" s="24"/>
      <c r="E191" s="24"/>
      <c r="F191" s="24"/>
      <c r="G191" s="24"/>
      <c r="H191" s="3"/>
    </row>
    <row r="192" spans="2:8" x14ac:dyDescent="0.3">
      <c r="B192" s="12"/>
      <c r="C192" s="12"/>
      <c r="D192" s="24"/>
      <c r="E192" s="24"/>
      <c r="F192" s="24"/>
      <c r="G192" s="24"/>
      <c r="H192" s="3"/>
    </row>
    <row r="193" spans="2:8" x14ac:dyDescent="0.3">
      <c r="B193" s="12"/>
      <c r="C193" s="12"/>
      <c r="D193" s="24"/>
      <c r="E193" s="24"/>
      <c r="F193" s="24"/>
      <c r="G193" s="24"/>
      <c r="H193" s="3"/>
    </row>
    <row r="194" spans="2:8" x14ac:dyDescent="0.3">
      <c r="B194" s="12"/>
      <c r="C194" s="12"/>
      <c r="D194" s="24"/>
      <c r="E194" s="24"/>
      <c r="F194" s="24"/>
      <c r="G194" s="24"/>
      <c r="H194" s="3"/>
    </row>
    <row r="195" spans="2:8" x14ac:dyDescent="0.3">
      <c r="B195" s="12"/>
      <c r="C195" s="12"/>
      <c r="D195" s="24"/>
      <c r="E195" s="24"/>
      <c r="F195" s="24"/>
      <c r="G195" s="24"/>
      <c r="H195" s="3"/>
    </row>
    <row r="196" spans="2:8" x14ac:dyDescent="0.3">
      <c r="B196" s="12"/>
      <c r="C196" s="12"/>
      <c r="D196" s="24"/>
      <c r="E196" s="24"/>
      <c r="F196" s="24"/>
      <c r="G196" s="24"/>
      <c r="H196" s="3"/>
    </row>
    <row r="197" spans="2:8" x14ac:dyDescent="0.3">
      <c r="B197" s="12"/>
      <c r="C197" s="12"/>
      <c r="D197" s="24"/>
      <c r="E197" s="24"/>
      <c r="F197" s="24"/>
      <c r="G197" s="24"/>
      <c r="H197" s="3"/>
    </row>
    <row r="198" spans="2:8" x14ac:dyDescent="0.3">
      <c r="B198" s="12"/>
      <c r="C198" s="12"/>
      <c r="D198" s="24"/>
      <c r="E198" s="24"/>
      <c r="F198" s="24"/>
      <c r="G198" s="24"/>
      <c r="H198" s="3"/>
    </row>
    <row r="199" spans="2:8" x14ac:dyDescent="0.3">
      <c r="B199" s="12"/>
      <c r="C199" s="12"/>
      <c r="D199" s="24"/>
      <c r="E199" s="24"/>
      <c r="F199" s="24"/>
      <c r="G199" s="24"/>
      <c r="H199" s="3"/>
    </row>
    <row r="200" spans="2:8" x14ac:dyDescent="0.3">
      <c r="B200" s="12"/>
      <c r="C200" s="12"/>
      <c r="D200" s="24"/>
      <c r="E200" s="24"/>
      <c r="F200" s="24"/>
      <c r="G200" s="24"/>
      <c r="H200" s="3"/>
    </row>
    <row r="201" spans="2:8" x14ac:dyDescent="0.3">
      <c r="B201" s="12"/>
      <c r="C201" s="12"/>
      <c r="D201" s="24"/>
      <c r="E201" s="24"/>
      <c r="F201" s="24"/>
      <c r="G201" s="24"/>
      <c r="H201" s="3"/>
    </row>
    <row r="202" spans="2:8" x14ac:dyDescent="0.3">
      <c r="B202" s="12"/>
      <c r="C202" s="12"/>
      <c r="D202" s="24"/>
      <c r="E202" s="24"/>
      <c r="F202" s="24"/>
      <c r="G202" s="24"/>
      <c r="H202" s="3"/>
    </row>
    <row r="203" spans="2:8" x14ac:dyDescent="0.3">
      <c r="B203" s="12"/>
      <c r="C203" s="12"/>
      <c r="D203" s="24"/>
      <c r="E203" s="24"/>
      <c r="F203" s="24"/>
      <c r="G203" s="24"/>
      <c r="H203" s="3"/>
    </row>
    <row r="204" spans="2:8" x14ac:dyDescent="0.3">
      <c r="B204" s="12"/>
      <c r="C204" s="12"/>
      <c r="D204" s="24"/>
      <c r="E204" s="24"/>
      <c r="F204" s="24"/>
      <c r="G204" s="24"/>
      <c r="H204" s="3"/>
    </row>
    <row r="205" spans="2:8" x14ac:dyDescent="0.3">
      <c r="B205" s="12"/>
      <c r="C205" s="12"/>
      <c r="D205" s="24"/>
      <c r="E205" s="24"/>
      <c r="F205" s="24"/>
      <c r="G205" s="24"/>
      <c r="H205" s="3"/>
    </row>
    <row r="206" spans="2:8" x14ac:dyDescent="0.3">
      <c r="B206" s="12"/>
      <c r="C206" s="12"/>
      <c r="D206" s="24"/>
      <c r="E206" s="24"/>
      <c r="F206" s="24"/>
      <c r="G206" s="24"/>
      <c r="H206" s="3"/>
    </row>
    <row r="207" spans="2:8" x14ac:dyDescent="0.3">
      <c r="B207" s="12"/>
      <c r="C207" s="12"/>
      <c r="D207" s="24"/>
      <c r="E207" s="24"/>
      <c r="F207" s="24"/>
      <c r="G207" s="24"/>
      <c r="H207" s="3"/>
    </row>
    <row r="208" spans="2:8" x14ac:dyDescent="0.3">
      <c r="B208" s="12"/>
      <c r="C208" s="12"/>
      <c r="D208" s="24"/>
      <c r="E208" s="24"/>
      <c r="F208" s="24"/>
      <c r="G208" s="24"/>
      <c r="H208" s="3"/>
    </row>
    <row r="209" spans="2:8" x14ac:dyDescent="0.3">
      <c r="B209" s="12"/>
      <c r="C209" s="12"/>
      <c r="D209" s="24"/>
      <c r="E209" s="24"/>
      <c r="F209" s="24"/>
      <c r="G209" s="24"/>
      <c r="H209" s="3"/>
    </row>
    <row r="210" spans="2:8" x14ac:dyDescent="0.3">
      <c r="B210" s="12"/>
      <c r="C210" s="12"/>
      <c r="D210" s="24"/>
      <c r="E210" s="24"/>
      <c r="F210" s="24"/>
      <c r="G210" s="24"/>
      <c r="H210" s="3"/>
    </row>
    <row r="211" spans="2:8" x14ac:dyDescent="0.3">
      <c r="B211" s="12"/>
      <c r="C211" s="12"/>
      <c r="D211" s="24"/>
      <c r="E211" s="24"/>
      <c r="F211" s="24"/>
      <c r="G211" s="24"/>
      <c r="H211" s="3"/>
    </row>
    <row r="212" spans="2:8" x14ac:dyDescent="0.3">
      <c r="B212" s="12"/>
      <c r="C212" s="12"/>
      <c r="D212" s="24"/>
      <c r="E212" s="24"/>
      <c r="F212" s="24"/>
      <c r="G212" s="24"/>
      <c r="H212" s="3"/>
    </row>
    <row r="213" spans="2:8" x14ac:dyDescent="0.3">
      <c r="B213" s="12"/>
      <c r="C213" s="12"/>
      <c r="D213" s="24"/>
      <c r="E213" s="24"/>
      <c r="F213" s="24"/>
      <c r="G213" s="24"/>
      <c r="H213" s="3"/>
    </row>
    <row r="214" spans="2:8" x14ac:dyDescent="0.3">
      <c r="B214" s="12"/>
      <c r="C214" s="12"/>
      <c r="D214" s="24"/>
      <c r="E214" s="24"/>
      <c r="F214" s="24"/>
      <c r="G214" s="24"/>
      <c r="H214" s="3"/>
    </row>
    <row r="215" spans="2:8" x14ac:dyDescent="0.3">
      <c r="B215" s="12"/>
      <c r="C215" s="12"/>
      <c r="D215" s="24"/>
      <c r="E215" s="24"/>
      <c r="F215" s="24"/>
      <c r="G215" s="24"/>
      <c r="H215" s="3"/>
    </row>
    <row r="216" spans="2:8" x14ac:dyDescent="0.3">
      <c r="B216" s="12"/>
      <c r="C216" s="12"/>
      <c r="D216" s="24"/>
      <c r="E216" s="24"/>
      <c r="F216" s="24"/>
      <c r="G216" s="24"/>
      <c r="H216" s="3"/>
    </row>
    <row r="217" spans="2:8" x14ac:dyDescent="0.3">
      <c r="B217" s="12"/>
      <c r="C217" s="12"/>
      <c r="D217" s="24"/>
      <c r="E217" s="24"/>
      <c r="F217" s="24"/>
      <c r="G217" s="24"/>
      <c r="H217" s="3"/>
    </row>
    <row r="218" spans="2:8" x14ac:dyDescent="0.3">
      <c r="B218" s="12"/>
      <c r="C218" s="12"/>
      <c r="D218" s="24"/>
      <c r="E218" s="24"/>
      <c r="F218" s="24"/>
      <c r="G218" s="24"/>
      <c r="H218" s="3"/>
    </row>
    <row r="219" spans="2:8" x14ac:dyDescent="0.3">
      <c r="B219" s="12"/>
      <c r="C219" s="12"/>
      <c r="D219" s="24"/>
      <c r="E219" s="24"/>
      <c r="F219" s="24"/>
      <c r="G219" s="24"/>
      <c r="H219" s="3"/>
    </row>
    <row r="220" spans="2:8" x14ac:dyDescent="0.3">
      <c r="B220" s="12"/>
      <c r="C220" s="12"/>
      <c r="D220" s="24"/>
      <c r="E220" s="24"/>
      <c r="F220" s="24"/>
      <c r="G220" s="24"/>
      <c r="H220" s="3"/>
    </row>
    <row r="221" spans="2:8" x14ac:dyDescent="0.3">
      <c r="B221" s="12"/>
      <c r="C221" s="12"/>
      <c r="D221" s="24"/>
      <c r="E221" s="24"/>
      <c r="F221" s="24"/>
      <c r="G221" s="24"/>
      <c r="H221" s="3"/>
    </row>
    <row r="222" spans="2:8" x14ac:dyDescent="0.3">
      <c r="B222" s="12"/>
      <c r="C222" s="12"/>
      <c r="D222" s="24"/>
      <c r="E222" s="24"/>
      <c r="F222" s="24"/>
      <c r="G222" s="24"/>
      <c r="H222" s="3"/>
    </row>
    <row r="223" spans="2:8" x14ac:dyDescent="0.3">
      <c r="B223" s="12"/>
      <c r="C223" s="12"/>
      <c r="D223" s="24"/>
      <c r="E223" s="24"/>
      <c r="F223" s="24"/>
      <c r="G223" s="24"/>
      <c r="H223" s="3"/>
    </row>
    <row r="224" spans="2:8" x14ac:dyDescent="0.3">
      <c r="B224" s="12"/>
      <c r="C224" s="12"/>
      <c r="D224" s="24"/>
      <c r="E224" s="24"/>
      <c r="F224" s="24"/>
      <c r="G224" s="24"/>
      <c r="H224" s="3"/>
    </row>
    <row r="225" spans="2:8" x14ac:dyDescent="0.3">
      <c r="B225" s="12"/>
      <c r="C225" s="12"/>
      <c r="D225" s="24"/>
      <c r="E225" s="24"/>
      <c r="F225" s="24"/>
      <c r="G225" s="24"/>
      <c r="H225" s="3"/>
    </row>
    <row r="226" spans="2:8" x14ac:dyDescent="0.3">
      <c r="B226" s="12"/>
      <c r="C226" s="12"/>
      <c r="D226" s="24"/>
      <c r="E226" s="24"/>
      <c r="F226" s="24"/>
      <c r="G226" s="24"/>
      <c r="H226" s="3"/>
    </row>
    <row r="227" spans="2:8" x14ac:dyDescent="0.3">
      <c r="B227" s="12"/>
      <c r="C227" s="12"/>
      <c r="D227" s="24"/>
      <c r="E227" s="24"/>
      <c r="F227" s="24"/>
      <c r="G227" s="24"/>
      <c r="H227" s="3"/>
    </row>
    <row r="228" spans="2:8" x14ac:dyDescent="0.3">
      <c r="B228" s="12"/>
      <c r="C228" s="12"/>
      <c r="D228" s="24"/>
      <c r="E228" s="24"/>
      <c r="F228" s="24"/>
      <c r="G228" s="24"/>
      <c r="H228" s="3"/>
    </row>
    <row r="229" spans="2:8" x14ac:dyDescent="0.3">
      <c r="B229" s="12"/>
      <c r="C229" s="12"/>
      <c r="D229" s="24"/>
      <c r="E229" s="24"/>
      <c r="F229" s="24"/>
      <c r="G229" s="24"/>
      <c r="H229" s="3"/>
    </row>
    <row r="230" spans="2:8" x14ac:dyDescent="0.3">
      <c r="B230" s="12"/>
      <c r="C230" s="12"/>
      <c r="D230" s="24"/>
      <c r="E230" s="24"/>
      <c r="F230" s="24"/>
      <c r="G230" s="24"/>
      <c r="H230" s="3"/>
    </row>
    <row r="231" spans="2:8" x14ac:dyDescent="0.3">
      <c r="B231" s="12"/>
      <c r="C231" s="12"/>
      <c r="D231" s="24"/>
      <c r="E231" s="24"/>
      <c r="F231" s="24"/>
      <c r="G231" s="24"/>
      <c r="H231" s="3"/>
    </row>
    <row r="232" spans="2:8" x14ac:dyDescent="0.3">
      <c r="B232" s="12"/>
      <c r="C232" s="12"/>
      <c r="D232" s="24"/>
      <c r="E232" s="24"/>
      <c r="F232" s="24"/>
      <c r="G232" s="24"/>
      <c r="H232" s="3"/>
    </row>
    <row r="233" spans="2:8" x14ac:dyDescent="0.3">
      <c r="B233" s="12"/>
      <c r="C233" s="12"/>
      <c r="D233" s="24"/>
      <c r="E233" s="24"/>
      <c r="F233" s="24"/>
      <c r="G233" s="24"/>
      <c r="H233" s="3"/>
    </row>
    <row r="234" spans="2:8" x14ac:dyDescent="0.3">
      <c r="B234" s="12"/>
      <c r="C234" s="12"/>
      <c r="D234" s="24"/>
      <c r="E234" s="24"/>
      <c r="F234" s="24"/>
      <c r="G234" s="24"/>
      <c r="H234" s="3"/>
    </row>
    <row r="235" spans="2:8" x14ac:dyDescent="0.3">
      <c r="B235" s="12"/>
      <c r="C235" s="12"/>
      <c r="D235" s="24"/>
      <c r="E235" s="24"/>
      <c r="F235" s="24"/>
      <c r="G235" s="24"/>
      <c r="H235" s="3"/>
    </row>
    <row r="236" spans="2:8" x14ac:dyDescent="0.3">
      <c r="B236" s="12"/>
      <c r="C236" s="12"/>
      <c r="D236" s="24"/>
      <c r="E236" s="24"/>
      <c r="F236" s="24"/>
      <c r="G236" s="24"/>
      <c r="H236" s="3"/>
    </row>
    <row r="237" spans="2:8" x14ac:dyDescent="0.3">
      <c r="B237" s="12"/>
      <c r="C237" s="12"/>
      <c r="D237" s="24"/>
      <c r="E237" s="24"/>
      <c r="F237" s="24"/>
      <c r="G237" s="24"/>
      <c r="H237" s="3"/>
    </row>
    <row r="238" spans="2:8" x14ac:dyDescent="0.3">
      <c r="B238" s="12"/>
      <c r="C238" s="12"/>
      <c r="D238" s="24"/>
      <c r="E238" s="24"/>
      <c r="F238" s="24"/>
      <c r="G238" s="24"/>
      <c r="H238" s="3"/>
    </row>
    <row r="239" spans="2:8" x14ac:dyDescent="0.3">
      <c r="B239" s="12"/>
      <c r="C239" s="12"/>
      <c r="D239" s="24"/>
      <c r="E239" s="24"/>
      <c r="F239" s="24"/>
      <c r="G239" s="24"/>
      <c r="H239" s="3"/>
    </row>
    <row r="240" spans="2:8" x14ac:dyDescent="0.3">
      <c r="B240" s="12"/>
      <c r="C240" s="12"/>
      <c r="D240" s="24"/>
      <c r="E240" s="24"/>
      <c r="F240" s="24"/>
      <c r="G240" s="24"/>
      <c r="H240" s="3"/>
    </row>
    <row r="241" spans="2:8" x14ac:dyDescent="0.3">
      <c r="B241" s="12"/>
      <c r="C241" s="12"/>
      <c r="D241" s="24"/>
      <c r="E241" s="24"/>
      <c r="F241" s="24"/>
      <c r="G241" s="24"/>
      <c r="H241" s="3"/>
    </row>
    <row r="242" spans="2:8" x14ac:dyDescent="0.3">
      <c r="B242" s="12"/>
      <c r="C242" s="12"/>
      <c r="D242" s="24"/>
      <c r="E242" s="24"/>
      <c r="F242" s="24"/>
      <c r="G242" s="24"/>
      <c r="H242" s="3"/>
    </row>
    <row r="243" spans="2:8" x14ac:dyDescent="0.3">
      <c r="B243" s="12"/>
      <c r="C243" s="12"/>
      <c r="D243" s="24"/>
      <c r="E243" s="24"/>
      <c r="F243" s="24"/>
      <c r="G243" s="24"/>
      <c r="H243" s="3"/>
    </row>
    <row r="244" spans="2:8" x14ac:dyDescent="0.3">
      <c r="B244" s="12"/>
      <c r="C244" s="12"/>
      <c r="D244" s="24"/>
      <c r="E244" s="24"/>
      <c r="F244" s="24"/>
      <c r="G244" s="24"/>
      <c r="H244" s="3"/>
    </row>
    <row r="245" spans="2:8" x14ac:dyDescent="0.3">
      <c r="B245" s="12"/>
      <c r="C245" s="12"/>
      <c r="D245" s="24"/>
      <c r="E245" s="24"/>
      <c r="F245" s="24"/>
      <c r="G245" s="24"/>
      <c r="H245" s="3"/>
    </row>
    <row r="246" spans="2:8" x14ac:dyDescent="0.3">
      <c r="B246" s="12"/>
      <c r="C246" s="12"/>
      <c r="D246" s="24"/>
      <c r="E246" s="24"/>
      <c r="F246" s="24"/>
      <c r="G246" s="24"/>
      <c r="H246" s="3"/>
    </row>
    <row r="247" spans="2:8" x14ac:dyDescent="0.3">
      <c r="B247" s="12"/>
      <c r="C247" s="12"/>
      <c r="D247" s="24"/>
      <c r="E247" s="24"/>
      <c r="F247" s="24"/>
      <c r="G247" s="24"/>
      <c r="H247" s="3"/>
    </row>
    <row r="248" spans="2:8" x14ac:dyDescent="0.3">
      <c r="B248" s="12"/>
      <c r="C248" s="12"/>
      <c r="D248" s="24"/>
      <c r="E248" s="24"/>
      <c r="F248" s="24"/>
      <c r="G248" s="24"/>
      <c r="H248" s="3"/>
    </row>
    <row r="249" spans="2:8" x14ac:dyDescent="0.3">
      <c r="B249" s="12"/>
      <c r="C249" s="12"/>
      <c r="D249" s="24"/>
      <c r="E249" s="24"/>
      <c r="F249" s="24"/>
      <c r="G249" s="24"/>
      <c r="H249" s="3"/>
    </row>
    <row r="250" spans="2:8" x14ac:dyDescent="0.3">
      <c r="B250" s="12"/>
      <c r="C250" s="12"/>
      <c r="D250" s="24"/>
      <c r="E250" s="24"/>
      <c r="F250" s="24"/>
      <c r="G250" s="24"/>
      <c r="H250" s="3"/>
    </row>
    <row r="251" spans="2:8" x14ac:dyDescent="0.3">
      <c r="B251" s="12"/>
      <c r="C251" s="12"/>
      <c r="D251" s="24"/>
      <c r="E251" s="24"/>
      <c r="F251" s="24"/>
      <c r="G251" s="24"/>
      <c r="H251" s="3"/>
    </row>
    <row r="252" spans="2:8" x14ac:dyDescent="0.3">
      <c r="B252" s="12"/>
      <c r="C252" s="12"/>
      <c r="D252" s="24"/>
      <c r="E252" s="24"/>
      <c r="F252" s="24"/>
      <c r="G252" s="24"/>
      <c r="H252" s="3"/>
    </row>
    <row r="253" spans="2:8" x14ac:dyDescent="0.3">
      <c r="B253" s="12"/>
      <c r="C253" s="12"/>
      <c r="D253" s="24"/>
      <c r="E253" s="24"/>
      <c r="F253" s="24"/>
      <c r="G253" s="24"/>
      <c r="H253" s="3"/>
    </row>
    <row r="254" spans="2:8" x14ac:dyDescent="0.3">
      <c r="B254" s="12"/>
      <c r="C254" s="12"/>
      <c r="D254" s="24"/>
      <c r="E254" s="24"/>
      <c r="F254" s="24"/>
      <c r="G254" s="24"/>
      <c r="H254" s="3"/>
    </row>
    <row r="255" spans="2:8" x14ac:dyDescent="0.3">
      <c r="B255" s="12"/>
      <c r="C255" s="12"/>
      <c r="D255" s="24"/>
      <c r="E255" s="24"/>
      <c r="F255" s="24"/>
      <c r="G255" s="24"/>
      <c r="H255" s="3"/>
    </row>
    <row r="256" spans="2:8" x14ac:dyDescent="0.3">
      <c r="B256" s="12"/>
      <c r="C256" s="12"/>
      <c r="D256" s="24"/>
      <c r="E256" s="24"/>
      <c r="F256" s="24"/>
      <c r="G256" s="24"/>
      <c r="H256" s="3"/>
    </row>
    <row r="257" spans="2:8" x14ac:dyDescent="0.3">
      <c r="B257" s="12"/>
      <c r="C257" s="12"/>
      <c r="D257" s="24"/>
      <c r="E257" s="24"/>
      <c r="F257" s="24"/>
      <c r="G257" s="24"/>
      <c r="H257" s="3"/>
    </row>
    <row r="258" spans="2:8" x14ac:dyDescent="0.3">
      <c r="B258" s="12"/>
      <c r="C258" s="12"/>
      <c r="D258" s="24"/>
      <c r="E258" s="24"/>
      <c r="F258" s="24"/>
      <c r="G258" s="24"/>
      <c r="H258" s="3"/>
    </row>
    <row r="259" spans="2:8" x14ac:dyDescent="0.3">
      <c r="B259" s="12"/>
      <c r="C259" s="12"/>
      <c r="D259" s="24"/>
      <c r="E259" s="24"/>
      <c r="F259" s="24"/>
      <c r="G259" s="24"/>
      <c r="H259" s="3"/>
    </row>
    <row r="260" spans="2:8" x14ac:dyDescent="0.3">
      <c r="B260" s="12"/>
      <c r="C260" s="12"/>
      <c r="D260" s="24"/>
      <c r="E260" s="24"/>
      <c r="F260" s="24"/>
      <c r="G260" s="24"/>
      <c r="H260" s="3"/>
    </row>
    <row r="261" spans="2:8" x14ac:dyDescent="0.3">
      <c r="B261" s="12"/>
      <c r="C261" s="12"/>
      <c r="D261" s="24"/>
      <c r="E261" s="24"/>
      <c r="F261" s="24"/>
      <c r="G261" s="24"/>
      <c r="H261" s="3"/>
    </row>
    <row r="262" spans="2:8" x14ac:dyDescent="0.3">
      <c r="B262" s="12"/>
      <c r="C262" s="12"/>
      <c r="D262" s="24"/>
      <c r="E262" s="24"/>
      <c r="F262" s="24"/>
      <c r="G262" s="24"/>
      <c r="H262" s="3"/>
    </row>
    <row r="263" spans="2:8" x14ac:dyDescent="0.3">
      <c r="B263" s="12"/>
      <c r="C263" s="12"/>
      <c r="D263" s="24"/>
      <c r="E263" s="24"/>
      <c r="F263" s="24"/>
      <c r="G263" s="24"/>
      <c r="H263" s="3"/>
    </row>
    <row r="264" spans="2:8" x14ac:dyDescent="0.3">
      <c r="B264" s="12"/>
      <c r="C264" s="12"/>
      <c r="D264" s="24"/>
      <c r="E264" s="24"/>
      <c r="F264" s="24"/>
      <c r="G264" s="24"/>
      <c r="H264" s="3"/>
    </row>
    <row r="265" spans="2:8" x14ac:dyDescent="0.3">
      <c r="B265" s="12"/>
      <c r="C265" s="12"/>
      <c r="D265" s="24"/>
      <c r="E265" s="24"/>
      <c r="F265" s="24"/>
      <c r="G265" s="24"/>
      <c r="H265" s="3"/>
    </row>
    <row r="266" spans="2:8" x14ac:dyDescent="0.3">
      <c r="B266" s="12"/>
      <c r="C266" s="12"/>
      <c r="D266" s="24"/>
      <c r="E266" s="24"/>
      <c r="F266" s="24"/>
      <c r="G266" s="24"/>
      <c r="H266" s="3"/>
    </row>
    <row r="267" spans="2:8" x14ac:dyDescent="0.3">
      <c r="B267" s="12"/>
      <c r="C267" s="12"/>
      <c r="D267" s="24"/>
      <c r="E267" s="24"/>
      <c r="F267" s="24"/>
      <c r="G267" s="24"/>
      <c r="H267" s="3"/>
    </row>
    <row r="268" spans="2:8" x14ac:dyDescent="0.3">
      <c r="B268" s="12"/>
      <c r="C268" s="12"/>
      <c r="D268" s="24"/>
      <c r="E268" s="24"/>
      <c r="F268" s="24"/>
      <c r="G268" s="24"/>
      <c r="H268" s="3"/>
    </row>
    <row r="269" spans="2:8" x14ac:dyDescent="0.3">
      <c r="B269" s="12"/>
      <c r="C269" s="12"/>
      <c r="D269" s="24"/>
      <c r="E269" s="24"/>
      <c r="F269" s="24"/>
      <c r="G269" s="24"/>
      <c r="H269" s="3"/>
    </row>
    <row r="270" spans="2:8" x14ac:dyDescent="0.3">
      <c r="B270" s="12"/>
      <c r="C270" s="12"/>
      <c r="D270" s="24"/>
      <c r="E270" s="24"/>
      <c r="F270" s="24"/>
      <c r="G270" s="24"/>
      <c r="H270" s="3"/>
    </row>
    <row r="271" spans="2:8" x14ac:dyDescent="0.3">
      <c r="B271" s="12"/>
      <c r="C271" s="12"/>
      <c r="D271" s="24"/>
      <c r="E271" s="24"/>
      <c r="F271" s="24"/>
      <c r="G271" s="24"/>
      <c r="H271" s="3"/>
    </row>
    <row r="272" spans="2:8" x14ac:dyDescent="0.3">
      <c r="B272" s="12"/>
      <c r="C272" s="12"/>
      <c r="D272" s="24"/>
      <c r="E272" s="24"/>
      <c r="F272" s="24"/>
      <c r="G272" s="24"/>
      <c r="H272" s="3"/>
    </row>
    <row r="273" spans="2:8" x14ac:dyDescent="0.3">
      <c r="B273" s="12"/>
      <c r="C273" s="12"/>
      <c r="D273" s="24"/>
      <c r="E273" s="24"/>
      <c r="F273" s="24"/>
      <c r="G273" s="24"/>
      <c r="H273" s="3"/>
    </row>
    <row r="274" spans="2:8" x14ac:dyDescent="0.3">
      <c r="B274" s="12"/>
      <c r="C274" s="12"/>
      <c r="D274" s="24"/>
      <c r="E274" s="24"/>
      <c r="F274" s="24"/>
      <c r="G274" s="24"/>
      <c r="H274" s="3"/>
    </row>
    <row r="275" spans="2:8" x14ac:dyDescent="0.3">
      <c r="B275" s="12"/>
      <c r="C275" s="12"/>
      <c r="D275" s="24"/>
      <c r="E275" s="24"/>
      <c r="F275" s="24"/>
      <c r="G275" s="24"/>
      <c r="H275" s="3"/>
    </row>
    <row r="276" spans="2:8" x14ac:dyDescent="0.3">
      <c r="B276" s="12"/>
      <c r="C276" s="12"/>
      <c r="D276" s="24"/>
      <c r="E276" s="24"/>
      <c r="F276" s="24"/>
      <c r="G276" s="24"/>
      <c r="H276" s="3"/>
    </row>
    <row r="277" spans="2:8" x14ac:dyDescent="0.3">
      <c r="B277" s="12"/>
      <c r="C277" s="12"/>
      <c r="D277" s="24"/>
      <c r="E277" s="24"/>
      <c r="F277" s="24"/>
      <c r="G277" s="24"/>
      <c r="H277" s="3"/>
    </row>
    <row r="278" spans="2:8" x14ac:dyDescent="0.3">
      <c r="B278" s="12"/>
      <c r="C278" s="12"/>
      <c r="D278" s="24"/>
      <c r="E278" s="24"/>
      <c r="F278" s="24"/>
      <c r="G278" s="24"/>
      <c r="H278" s="3"/>
    </row>
    <row r="279" spans="2:8" x14ac:dyDescent="0.3">
      <c r="B279" s="12"/>
      <c r="C279" s="12"/>
      <c r="D279" s="24"/>
      <c r="E279" s="24"/>
      <c r="F279" s="24"/>
      <c r="G279" s="24"/>
      <c r="H279" s="3"/>
    </row>
    <row r="280" spans="2:8" x14ac:dyDescent="0.3">
      <c r="B280" s="12"/>
      <c r="C280" s="12"/>
      <c r="D280" s="24"/>
      <c r="E280" s="24"/>
      <c r="F280" s="24"/>
      <c r="G280" s="24"/>
      <c r="H280" s="3"/>
    </row>
    <row r="281" spans="2:8" x14ac:dyDescent="0.3">
      <c r="B281" s="12"/>
      <c r="C281" s="12"/>
      <c r="D281" s="24"/>
      <c r="E281" s="24"/>
      <c r="F281" s="24"/>
      <c r="G281" s="24"/>
      <c r="H281" s="3"/>
    </row>
    <row r="282" spans="2:8" x14ac:dyDescent="0.3">
      <c r="B282" s="12"/>
      <c r="C282" s="12"/>
      <c r="D282" s="24"/>
      <c r="E282" s="24"/>
      <c r="F282" s="24"/>
      <c r="G282" s="24"/>
      <c r="H282" s="3"/>
    </row>
    <row r="283" spans="2:8" x14ac:dyDescent="0.3">
      <c r="B283" s="12"/>
      <c r="C283" s="12"/>
      <c r="D283" s="24"/>
      <c r="E283" s="24"/>
      <c r="F283" s="24"/>
      <c r="G283" s="24"/>
      <c r="H283" s="3"/>
    </row>
    <row r="284" spans="2:8" x14ac:dyDescent="0.3">
      <c r="B284" s="12"/>
      <c r="C284" s="12"/>
      <c r="D284" s="24"/>
      <c r="E284" s="24"/>
      <c r="F284" s="24"/>
      <c r="G284" s="24"/>
      <c r="H284" s="3"/>
    </row>
    <row r="285" spans="2:8" x14ac:dyDescent="0.3">
      <c r="B285" s="12"/>
      <c r="C285" s="12"/>
      <c r="D285" s="24"/>
      <c r="E285" s="24"/>
      <c r="F285" s="24"/>
      <c r="G285" s="24"/>
      <c r="H285" s="3"/>
    </row>
    <row r="286" spans="2:8" x14ac:dyDescent="0.3">
      <c r="B286" s="12"/>
      <c r="C286" s="12"/>
      <c r="D286" s="24"/>
      <c r="E286" s="24"/>
      <c r="F286" s="24"/>
      <c r="G286" s="24"/>
      <c r="H286" s="3"/>
    </row>
    <row r="287" spans="2:8" x14ac:dyDescent="0.3">
      <c r="B287" s="12"/>
      <c r="C287" s="12"/>
      <c r="D287" s="24"/>
      <c r="E287" s="24"/>
      <c r="F287" s="24"/>
      <c r="G287" s="24"/>
      <c r="H287" s="3"/>
    </row>
    <row r="288" spans="2:8" x14ac:dyDescent="0.3">
      <c r="B288" s="12"/>
      <c r="C288" s="12"/>
      <c r="D288" s="24"/>
      <c r="E288" s="24"/>
      <c r="F288" s="24"/>
      <c r="G288" s="24"/>
      <c r="H288" s="3"/>
    </row>
    <row r="289" spans="2:8" x14ac:dyDescent="0.3">
      <c r="B289" s="12"/>
      <c r="C289" s="12"/>
      <c r="D289" s="24"/>
      <c r="E289" s="24"/>
      <c r="F289" s="24"/>
      <c r="G289" s="24"/>
      <c r="H289" s="3"/>
    </row>
    <row r="290" spans="2:8" x14ac:dyDescent="0.3">
      <c r="B290" s="12"/>
      <c r="C290" s="12"/>
      <c r="D290" s="24"/>
      <c r="E290" s="24"/>
      <c r="F290" s="24"/>
      <c r="G290" s="24"/>
      <c r="H290" s="3"/>
    </row>
    <row r="291" spans="2:8" x14ac:dyDescent="0.3">
      <c r="B291" s="12"/>
      <c r="C291" s="12"/>
      <c r="D291" s="24"/>
      <c r="E291" s="24"/>
      <c r="F291" s="24"/>
      <c r="G291" s="24"/>
      <c r="H291" s="3"/>
    </row>
    <row r="292" spans="2:8" x14ac:dyDescent="0.3">
      <c r="B292" s="12"/>
      <c r="C292" s="12"/>
      <c r="D292" s="24"/>
      <c r="E292" s="24"/>
      <c r="F292" s="24"/>
      <c r="G292" s="24"/>
      <c r="H292" s="3"/>
    </row>
    <row r="293" spans="2:8" x14ac:dyDescent="0.3">
      <c r="B293" s="12"/>
      <c r="C293" s="12"/>
      <c r="D293" s="24"/>
      <c r="E293" s="24"/>
      <c r="F293" s="24"/>
      <c r="G293" s="24"/>
      <c r="H293" s="3"/>
    </row>
    <row r="294" spans="2:8" x14ac:dyDescent="0.3">
      <c r="B294" s="12"/>
      <c r="C294" s="12"/>
      <c r="D294" s="24"/>
      <c r="E294" s="24"/>
      <c r="F294" s="24"/>
      <c r="G294" s="24"/>
      <c r="H294" s="3"/>
    </row>
    <row r="295" spans="2:8" x14ac:dyDescent="0.3">
      <c r="B295" s="12"/>
      <c r="C295" s="12"/>
      <c r="D295" s="24"/>
      <c r="E295" s="24"/>
      <c r="F295" s="24"/>
      <c r="G295" s="24"/>
      <c r="H295" s="3"/>
    </row>
    <row r="296" spans="2:8" x14ac:dyDescent="0.3">
      <c r="B296" s="12"/>
      <c r="C296" s="12"/>
      <c r="D296" s="24"/>
      <c r="E296" s="24"/>
      <c r="F296" s="24"/>
      <c r="G296" s="24"/>
      <c r="H296" s="3"/>
    </row>
    <row r="297" spans="2:8" x14ac:dyDescent="0.3">
      <c r="B297" s="12"/>
      <c r="C297" s="12"/>
      <c r="D297" s="24"/>
      <c r="E297" s="24"/>
      <c r="F297" s="24"/>
      <c r="G297" s="24"/>
      <c r="H297" s="3"/>
    </row>
    <row r="298" spans="2:8" x14ac:dyDescent="0.3">
      <c r="B298" s="12"/>
      <c r="C298" s="12"/>
      <c r="D298" s="24"/>
      <c r="E298" s="24"/>
      <c r="F298" s="24"/>
      <c r="G298" s="24"/>
      <c r="H298" s="3"/>
    </row>
    <row r="299" spans="2:8" x14ac:dyDescent="0.3">
      <c r="B299" s="12"/>
      <c r="C299" s="12"/>
      <c r="D299" s="24"/>
      <c r="E299" s="24"/>
      <c r="F299" s="24"/>
      <c r="G299" s="24"/>
      <c r="H299" s="3"/>
    </row>
    <row r="300" spans="2:8" x14ac:dyDescent="0.3">
      <c r="B300" s="12"/>
      <c r="C300" s="12"/>
      <c r="D300" s="24"/>
      <c r="E300" s="24"/>
      <c r="F300" s="24"/>
      <c r="G300" s="24"/>
      <c r="H300" s="3"/>
    </row>
    <row r="301" spans="2:8" x14ac:dyDescent="0.3">
      <c r="B301" s="12"/>
      <c r="C301" s="12"/>
      <c r="D301" s="24"/>
      <c r="E301" s="24"/>
      <c r="F301" s="24"/>
      <c r="G301" s="24"/>
      <c r="H301" s="3"/>
    </row>
    <row r="302" spans="2:8" x14ac:dyDescent="0.3">
      <c r="B302" s="12"/>
      <c r="C302" s="12"/>
      <c r="D302" s="24"/>
      <c r="E302" s="24"/>
      <c r="F302" s="24"/>
      <c r="G302" s="24"/>
      <c r="H302" s="3"/>
    </row>
    <row r="303" spans="2:8" x14ac:dyDescent="0.3">
      <c r="B303" s="12"/>
      <c r="C303" s="12"/>
      <c r="D303" s="24"/>
      <c r="E303" s="24"/>
      <c r="F303" s="24"/>
      <c r="G303" s="24"/>
      <c r="H303" s="3"/>
    </row>
    <row r="304" spans="2:8" x14ac:dyDescent="0.3">
      <c r="B304" s="12"/>
      <c r="C304" s="12"/>
      <c r="D304" s="24"/>
      <c r="E304" s="24"/>
      <c r="F304" s="24"/>
      <c r="G304" s="24"/>
      <c r="H304" s="3"/>
    </row>
    <row r="305" spans="2:8" x14ac:dyDescent="0.3">
      <c r="B305" s="12"/>
      <c r="C305" s="12"/>
      <c r="D305" s="24"/>
      <c r="E305" s="24"/>
      <c r="F305" s="24"/>
      <c r="G305" s="24"/>
      <c r="H305" s="3"/>
    </row>
    <row r="306" spans="2:8" x14ac:dyDescent="0.3">
      <c r="B306" s="12"/>
      <c r="C306" s="12"/>
      <c r="D306" s="24"/>
      <c r="E306" s="24"/>
      <c r="F306" s="24"/>
      <c r="G306" s="24"/>
      <c r="H306" s="3"/>
    </row>
    <row r="307" spans="2:8" x14ac:dyDescent="0.3">
      <c r="B307" s="12"/>
      <c r="C307" s="12"/>
      <c r="D307" s="24"/>
      <c r="E307" s="24"/>
      <c r="F307" s="24"/>
      <c r="G307" s="24"/>
      <c r="H307" s="3"/>
    </row>
    <row r="308" spans="2:8" x14ac:dyDescent="0.3">
      <c r="B308" s="12"/>
      <c r="C308" s="12"/>
      <c r="D308" s="24"/>
      <c r="E308" s="24"/>
      <c r="F308" s="24"/>
      <c r="G308" s="24"/>
      <c r="H308" s="3"/>
    </row>
    <row r="309" spans="2:8" x14ac:dyDescent="0.3">
      <c r="B309" s="12"/>
      <c r="C309" s="12"/>
      <c r="D309" s="24"/>
      <c r="E309" s="24"/>
      <c r="F309" s="24"/>
      <c r="G309" s="24"/>
      <c r="H309" s="3"/>
    </row>
    <row r="310" spans="2:8" x14ac:dyDescent="0.3">
      <c r="B310" s="12"/>
      <c r="C310" s="12"/>
      <c r="D310" s="24"/>
      <c r="E310" s="24"/>
      <c r="F310" s="24"/>
      <c r="G310" s="24"/>
      <c r="H310" s="3"/>
    </row>
    <row r="311" spans="2:8" x14ac:dyDescent="0.3">
      <c r="B311" s="12"/>
      <c r="C311" s="12"/>
      <c r="D311" s="24"/>
      <c r="E311" s="24"/>
      <c r="F311" s="24"/>
      <c r="G311" s="24"/>
      <c r="H311" s="3"/>
    </row>
    <row r="312" spans="2:8" x14ac:dyDescent="0.3">
      <c r="B312" s="12"/>
      <c r="C312" s="12"/>
      <c r="D312" s="24"/>
      <c r="E312" s="24"/>
      <c r="F312" s="24"/>
      <c r="G312" s="24"/>
      <c r="H312" s="3"/>
    </row>
    <row r="313" spans="2:8" x14ac:dyDescent="0.3">
      <c r="B313" s="12"/>
      <c r="C313" s="12"/>
      <c r="D313" s="24"/>
      <c r="E313" s="24"/>
      <c r="F313" s="24"/>
      <c r="G313" s="24"/>
      <c r="H313" s="3"/>
    </row>
    <row r="314" spans="2:8" x14ac:dyDescent="0.3">
      <c r="B314" s="12"/>
      <c r="C314" s="12"/>
      <c r="D314" s="24"/>
      <c r="E314" s="24"/>
      <c r="F314" s="24"/>
      <c r="G314" s="24"/>
      <c r="H314" s="3"/>
    </row>
    <row r="315" spans="2:8" x14ac:dyDescent="0.3">
      <c r="B315" s="12"/>
      <c r="C315" s="12"/>
      <c r="D315" s="24"/>
      <c r="E315" s="24"/>
      <c r="F315" s="24"/>
      <c r="G315" s="24"/>
      <c r="H315" s="3"/>
    </row>
    <row r="316" spans="2:8" x14ac:dyDescent="0.3">
      <c r="B316" s="12"/>
      <c r="C316" s="12"/>
      <c r="D316" s="24"/>
      <c r="E316" s="24"/>
      <c r="F316" s="24"/>
      <c r="G316" s="24"/>
      <c r="H316" s="3"/>
    </row>
    <row r="317" spans="2:8" x14ac:dyDescent="0.3">
      <c r="B317" s="12"/>
      <c r="C317" s="12"/>
      <c r="D317" s="24"/>
      <c r="E317" s="24"/>
      <c r="F317" s="24"/>
      <c r="G317" s="24"/>
      <c r="H317" s="3"/>
    </row>
    <row r="318" spans="2:8" x14ac:dyDescent="0.3">
      <c r="B318" s="12"/>
      <c r="C318" s="12"/>
      <c r="D318" s="24"/>
      <c r="E318" s="24"/>
      <c r="F318" s="24"/>
      <c r="G318" s="24"/>
      <c r="H318" s="3"/>
    </row>
    <row r="319" spans="2:8" x14ac:dyDescent="0.3">
      <c r="B319" s="12"/>
      <c r="C319" s="12"/>
      <c r="D319" s="24"/>
      <c r="E319" s="24"/>
      <c r="F319" s="24"/>
      <c r="G319" s="24"/>
      <c r="H319" s="3"/>
    </row>
    <row r="320" spans="2:8" x14ac:dyDescent="0.3">
      <c r="B320" s="12"/>
      <c r="C320" s="12"/>
      <c r="D320" s="24"/>
      <c r="E320" s="24"/>
      <c r="F320" s="24"/>
      <c r="G320" s="24"/>
      <c r="H320" s="3"/>
    </row>
    <row r="321" spans="1:8" x14ac:dyDescent="0.3">
      <c r="B321" s="12"/>
      <c r="C321" s="12"/>
      <c r="D321" s="24"/>
      <c r="E321" s="24"/>
      <c r="F321" s="24"/>
      <c r="G321" s="24"/>
      <c r="H321" s="3"/>
    </row>
    <row r="322" spans="1:8" x14ac:dyDescent="0.3">
      <c r="B322" s="12"/>
      <c r="C322" s="12"/>
      <c r="D322" s="24"/>
      <c r="E322" s="24"/>
      <c r="F322" s="24"/>
      <c r="G322" s="24"/>
      <c r="H322" s="3"/>
    </row>
    <row r="323" spans="1:8" x14ac:dyDescent="0.3">
      <c r="B323" s="12"/>
      <c r="C323" s="12"/>
      <c r="D323" s="24"/>
      <c r="E323" s="24"/>
      <c r="F323" s="24"/>
      <c r="G323" s="24"/>
      <c r="H323" s="3"/>
    </row>
    <row r="324" spans="1:8" x14ac:dyDescent="0.3">
      <c r="B324" s="12"/>
      <c r="C324" s="12"/>
      <c r="D324" s="24"/>
      <c r="E324" s="24"/>
      <c r="F324" s="24"/>
      <c r="G324" s="24"/>
      <c r="H324" s="3"/>
    </row>
    <row r="325" spans="1:8" x14ac:dyDescent="0.3">
      <c r="B325" s="12"/>
      <c r="C325" s="12"/>
      <c r="D325" s="24"/>
      <c r="E325" s="24"/>
      <c r="F325" s="24"/>
      <c r="G325" s="24"/>
      <c r="H325" s="3"/>
    </row>
    <row r="326" spans="1:8" x14ac:dyDescent="0.3">
      <c r="B326" s="12"/>
      <c r="C326" s="12"/>
      <c r="D326" s="24"/>
      <c r="E326" s="24"/>
      <c r="F326" s="24"/>
      <c r="G326" s="24"/>
      <c r="H326" s="3"/>
    </row>
    <row r="327" spans="1:8" x14ac:dyDescent="0.3">
      <c r="D327" s="15"/>
      <c r="E327" s="15"/>
      <c r="F327" s="32"/>
      <c r="G327" s="32"/>
    </row>
    <row r="328" spans="1:8" x14ac:dyDescent="0.3">
      <c r="A328" s="12"/>
      <c r="B328" s="12"/>
      <c r="C328" s="12"/>
      <c r="D328" s="15"/>
      <c r="E328" s="15"/>
      <c r="F328" s="32"/>
      <c r="G328" s="32"/>
    </row>
    <row r="329" spans="1:8" x14ac:dyDescent="0.3">
      <c r="A329" s="12"/>
      <c r="B329" s="12"/>
      <c r="C329" s="12"/>
      <c r="D329" s="15"/>
      <c r="E329" s="15"/>
      <c r="F329" s="32"/>
      <c r="G329" s="32"/>
    </row>
    <row r="330" spans="1:8" x14ac:dyDescent="0.3">
      <c r="A330" s="12"/>
      <c r="B330" s="12"/>
      <c r="C330" s="12"/>
      <c r="D330" s="5"/>
      <c r="E330" s="5"/>
      <c r="F330" s="5"/>
      <c r="G330" s="5"/>
      <c r="H330" s="3"/>
    </row>
    <row r="331" spans="1:8" x14ac:dyDescent="0.3">
      <c r="A331" s="12"/>
      <c r="B331" s="12"/>
      <c r="C331" s="13"/>
      <c r="D331" s="6"/>
      <c r="E331" s="7"/>
      <c r="F331" s="7"/>
      <c r="G331" s="7"/>
      <c r="H331" s="8"/>
    </row>
    <row r="332" spans="1:8" x14ac:dyDescent="0.3">
      <c r="A332" s="12"/>
      <c r="B332" s="12"/>
      <c r="C332" s="13"/>
      <c r="D332" s="6"/>
      <c r="E332" s="7"/>
      <c r="F332" s="7"/>
      <c r="G332" s="7"/>
      <c r="H332" s="8"/>
    </row>
    <row r="333" spans="1:8" x14ac:dyDescent="0.3">
      <c r="A333" s="12"/>
      <c r="B333" s="12"/>
      <c r="C333" s="12"/>
      <c r="D333" s="16"/>
      <c r="E333" s="16"/>
      <c r="F333" s="5"/>
      <c r="G333" s="5"/>
      <c r="H333" s="3"/>
    </row>
    <row r="334" spans="1:8" x14ac:dyDescent="0.3">
      <c r="A334" s="12"/>
      <c r="B334" s="12"/>
      <c r="C334" s="14"/>
      <c r="D334" s="7"/>
      <c r="E334" s="7"/>
      <c r="F334" s="7"/>
      <c r="G334" s="7"/>
      <c r="H334" s="10"/>
    </row>
    <row r="335" spans="1:8" x14ac:dyDescent="0.3">
      <c r="A335" s="12"/>
      <c r="B335" s="12"/>
      <c r="C335" s="14"/>
      <c r="D335" s="7"/>
      <c r="E335" s="7"/>
      <c r="F335" s="7"/>
      <c r="G335" s="7"/>
      <c r="H335" s="10"/>
    </row>
    <row r="336" spans="1:8" x14ac:dyDescent="0.3">
      <c r="A336" s="12"/>
      <c r="B336" s="12"/>
      <c r="C336" s="14"/>
      <c r="D336" s="7"/>
      <c r="E336" s="7"/>
      <c r="F336" s="7"/>
      <c r="G336" s="7"/>
      <c r="H336" s="10"/>
    </row>
    <row r="337" spans="1:8" x14ac:dyDescent="0.3">
      <c r="A337" s="12"/>
      <c r="B337" s="12"/>
      <c r="C337" s="12"/>
      <c r="D337" s="16"/>
      <c r="E337" s="16"/>
      <c r="F337" s="5"/>
      <c r="G337" s="5"/>
    </row>
    <row r="338" spans="1:8" x14ac:dyDescent="0.3">
      <c r="A338" s="12"/>
      <c r="B338" s="14"/>
      <c r="C338" s="12"/>
      <c r="D338" s="7"/>
      <c r="E338" s="7"/>
      <c r="F338" s="7"/>
      <c r="G338" s="7"/>
      <c r="H338" s="11"/>
    </row>
    <row r="339" spans="1:8" x14ac:dyDescent="0.3">
      <c r="A339" s="12"/>
      <c r="B339" s="14"/>
      <c r="C339" s="12"/>
      <c r="D339" s="7"/>
      <c r="E339" s="7"/>
      <c r="F339" s="7"/>
      <c r="G339" s="7"/>
      <c r="H339" s="11"/>
    </row>
    <row r="340" spans="1:8" x14ac:dyDescent="0.3">
      <c r="A340" s="12"/>
      <c r="B340" s="14"/>
      <c r="C340" s="12"/>
      <c r="D340" s="7"/>
      <c r="E340" s="7"/>
      <c r="F340" s="7"/>
      <c r="G340" s="7"/>
      <c r="H340" s="11"/>
    </row>
    <row r="341" spans="1:8" x14ac:dyDescent="0.3">
      <c r="A341" s="12"/>
      <c r="B341" s="14"/>
      <c r="C341" s="12"/>
      <c r="D341" s="7"/>
      <c r="E341" s="7"/>
      <c r="F341" s="7"/>
      <c r="G341" s="7"/>
      <c r="H341" s="11"/>
    </row>
    <row r="342" spans="1:8" x14ac:dyDescent="0.3">
      <c r="A342" s="12"/>
      <c r="B342" s="14"/>
      <c r="C342" s="12"/>
      <c r="D342" s="7"/>
      <c r="E342" s="7"/>
      <c r="F342" s="7"/>
      <c r="G342" s="7"/>
      <c r="H342" s="11"/>
    </row>
    <row r="343" spans="1:8" x14ac:dyDescent="0.3">
      <c r="A343" s="12"/>
      <c r="B343" s="14"/>
      <c r="C343" s="12"/>
      <c r="D343" s="7"/>
      <c r="E343" s="7"/>
      <c r="F343" s="7"/>
      <c r="G343" s="7"/>
      <c r="H343" s="11"/>
    </row>
    <row r="344" spans="1:8" x14ac:dyDescent="0.3">
      <c r="A344" s="12"/>
      <c r="B344" s="14"/>
      <c r="C344" s="12"/>
      <c r="D344" s="7"/>
      <c r="E344" s="7"/>
      <c r="F344" s="7"/>
      <c r="G344" s="7"/>
      <c r="H344" s="11"/>
    </row>
    <row r="345" spans="1:8" x14ac:dyDescent="0.3">
      <c r="A345" s="12"/>
      <c r="B345" s="14"/>
      <c r="C345" s="12"/>
      <c r="D345" s="7"/>
      <c r="E345" s="7"/>
      <c r="F345" s="7"/>
      <c r="G345" s="7"/>
      <c r="H345" s="11"/>
    </row>
    <row r="346" spans="1:8" x14ac:dyDescent="0.3">
      <c r="A346" s="12"/>
      <c r="B346" s="14"/>
      <c r="C346" s="12"/>
      <c r="D346" s="7"/>
      <c r="E346" s="7"/>
      <c r="F346" s="7"/>
      <c r="G346" s="7"/>
      <c r="H346" s="11"/>
    </row>
    <row r="347" spans="1:8" x14ac:dyDescent="0.3">
      <c r="A347" s="12"/>
      <c r="B347" s="12"/>
      <c r="C347" s="12"/>
      <c r="D347" s="15"/>
      <c r="E347" s="15"/>
      <c r="F347" s="32"/>
      <c r="G347" s="32"/>
    </row>
    <row r="348" spans="1:8" x14ac:dyDescent="0.3">
      <c r="A348" s="12"/>
      <c r="B348" s="12"/>
      <c r="C348" s="12"/>
      <c r="D348" s="15"/>
      <c r="E348" s="15"/>
      <c r="F348" s="32"/>
      <c r="G348" s="32"/>
    </row>
    <row r="349" spans="1:8" x14ac:dyDescent="0.3">
      <c r="A349" s="12"/>
      <c r="B349" s="12"/>
      <c r="C349" s="12"/>
      <c r="D349" s="15"/>
      <c r="E349" s="15"/>
      <c r="F349" s="32"/>
      <c r="G349" s="32"/>
    </row>
    <row r="350" spans="1:8" x14ac:dyDescent="0.3">
      <c r="A350" s="12"/>
      <c r="B350" s="12"/>
      <c r="C350" s="12"/>
      <c r="D350" s="15"/>
      <c r="E350" s="15"/>
      <c r="F350" s="32"/>
      <c r="G350" s="32"/>
    </row>
    <row r="351" spans="1:8" x14ac:dyDescent="0.3">
      <c r="A351" s="12"/>
      <c r="B351" s="12"/>
      <c r="C351" s="12"/>
      <c r="D351" s="15"/>
      <c r="E351" s="15"/>
      <c r="F351" s="32"/>
      <c r="G351" s="32"/>
    </row>
    <row r="352" spans="1:8" x14ac:dyDescent="0.3">
      <c r="A352" s="12"/>
      <c r="B352" s="12"/>
      <c r="C352" s="12"/>
      <c r="D352" s="15"/>
      <c r="E352" s="15"/>
      <c r="F352" s="32"/>
      <c r="G352" s="32"/>
    </row>
    <row r="353" spans="1:7" x14ac:dyDescent="0.3">
      <c r="A353" s="12"/>
      <c r="B353" s="12"/>
      <c r="C353" s="12"/>
      <c r="D353" s="15"/>
      <c r="E353" s="15"/>
      <c r="F353" s="32"/>
      <c r="G353" s="32"/>
    </row>
    <row r="354" spans="1:7" x14ac:dyDescent="0.3">
      <c r="A354" s="12"/>
      <c r="B354" s="12"/>
      <c r="C354" s="12"/>
      <c r="D354" s="15"/>
      <c r="E354" s="15"/>
      <c r="F354" s="32"/>
      <c r="G354" s="32"/>
    </row>
    <row r="355" spans="1:7" x14ac:dyDescent="0.3">
      <c r="A355" s="12"/>
      <c r="B355" s="12"/>
      <c r="C355" s="12"/>
      <c r="D355" s="15"/>
      <c r="E355" s="15"/>
      <c r="F355" s="32"/>
      <c r="G355" s="32"/>
    </row>
    <row r="356" spans="1:7" x14ac:dyDescent="0.3">
      <c r="A356" s="12"/>
      <c r="B356" s="12"/>
      <c r="C356" s="12"/>
      <c r="D356" s="15"/>
      <c r="E356" s="15"/>
      <c r="F356" s="32"/>
      <c r="G356" s="32"/>
    </row>
    <row r="357" spans="1:7" x14ac:dyDescent="0.3">
      <c r="A357" s="12"/>
      <c r="B357" s="12"/>
      <c r="C357" s="12"/>
      <c r="D357" s="15"/>
      <c r="E357" s="15"/>
      <c r="F357" s="32"/>
      <c r="G357" s="32"/>
    </row>
    <row r="358" spans="1:7" x14ac:dyDescent="0.3">
      <c r="A358" s="12"/>
      <c r="B358" s="12"/>
      <c r="C358" s="12"/>
      <c r="D358" s="15"/>
      <c r="E358" s="15"/>
      <c r="F358" s="32"/>
      <c r="G358" s="32"/>
    </row>
    <row r="359" spans="1:7" x14ac:dyDescent="0.3">
      <c r="A359" s="12"/>
      <c r="B359" s="12"/>
      <c r="C359" s="12"/>
      <c r="D359" s="15"/>
      <c r="E359" s="15"/>
      <c r="F359" s="32"/>
      <c r="G359" s="32"/>
    </row>
    <row r="360" spans="1:7" x14ac:dyDescent="0.3">
      <c r="A360" s="12"/>
      <c r="B360" s="12"/>
      <c r="C360" s="12"/>
      <c r="D360" s="15"/>
      <c r="E360" s="15"/>
      <c r="F360" s="32"/>
      <c r="G360" s="32"/>
    </row>
    <row r="361" spans="1:7" x14ac:dyDescent="0.3">
      <c r="A361" s="12"/>
      <c r="B361" s="12"/>
      <c r="C361" s="12"/>
      <c r="D361" s="15"/>
      <c r="E361" s="15"/>
      <c r="F361" s="32"/>
      <c r="G361" s="32"/>
    </row>
    <row r="362" spans="1:7" x14ac:dyDescent="0.3">
      <c r="A362" s="12"/>
      <c r="B362" s="12"/>
      <c r="C362" s="12"/>
      <c r="D362" s="15"/>
      <c r="E362" s="15"/>
      <c r="F362" s="32"/>
      <c r="G362" s="32"/>
    </row>
    <row r="363" spans="1:7" x14ac:dyDescent="0.3">
      <c r="A363" s="12"/>
      <c r="B363" s="12"/>
      <c r="C363" s="12"/>
      <c r="D363" s="15"/>
      <c r="E363" s="15"/>
      <c r="F363" s="32"/>
      <c r="G363" s="32"/>
    </row>
    <row r="364" spans="1:7" x14ac:dyDescent="0.3">
      <c r="A364" s="12"/>
      <c r="B364" s="12"/>
      <c r="C364" s="12"/>
      <c r="D364" s="15"/>
      <c r="E364" s="15"/>
      <c r="F364" s="32"/>
      <c r="G364" s="32"/>
    </row>
    <row r="365" spans="1:7" x14ac:dyDescent="0.3">
      <c r="A365" s="12"/>
      <c r="B365" s="12"/>
      <c r="C365" s="12"/>
      <c r="D365" s="15"/>
      <c r="E365" s="15"/>
      <c r="F365" s="32"/>
      <c r="G365" s="32"/>
    </row>
    <row r="366" spans="1:7" x14ac:dyDescent="0.3">
      <c r="A366" s="12"/>
      <c r="B366" s="12"/>
      <c r="C366" s="12"/>
      <c r="D366" s="15"/>
      <c r="E366" s="15"/>
      <c r="F366" s="32"/>
      <c r="G366" s="32"/>
    </row>
    <row r="367" spans="1:7" x14ac:dyDescent="0.3">
      <c r="A367" s="12"/>
      <c r="B367" s="12"/>
      <c r="C367" s="12"/>
      <c r="D367" s="15"/>
      <c r="E367" s="15"/>
      <c r="F367" s="32"/>
      <c r="G367" s="32"/>
    </row>
    <row r="368" spans="1:7" x14ac:dyDescent="0.3">
      <c r="A368" s="12"/>
      <c r="B368" s="12"/>
      <c r="C368" s="12"/>
      <c r="D368" s="15"/>
      <c r="E368" s="15"/>
      <c r="F368" s="32"/>
      <c r="G368" s="32"/>
    </row>
    <row r="369" spans="1:7" x14ac:dyDescent="0.3">
      <c r="A369" s="12"/>
      <c r="B369" s="12"/>
      <c r="C369" s="12"/>
      <c r="D369" s="15"/>
      <c r="E369" s="15"/>
      <c r="F369" s="32"/>
      <c r="G369" s="32"/>
    </row>
    <row r="370" spans="1:7" x14ac:dyDescent="0.3">
      <c r="A370" s="12"/>
      <c r="B370" s="12"/>
      <c r="C370" s="12"/>
      <c r="D370" s="15"/>
      <c r="E370" s="15"/>
      <c r="F370" s="32"/>
      <c r="G370" s="32"/>
    </row>
    <row r="371" spans="1:7" x14ac:dyDescent="0.3">
      <c r="A371" s="12"/>
      <c r="B371" s="12"/>
      <c r="C371" s="12"/>
      <c r="D371" s="15"/>
      <c r="E371" s="15"/>
      <c r="F371" s="32"/>
      <c r="G371" s="32"/>
    </row>
    <row r="372" spans="1:7" x14ac:dyDescent="0.3">
      <c r="A372" s="12"/>
      <c r="B372" s="12"/>
      <c r="C372" s="12"/>
      <c r="D372" s="15"/>
      <c r="E372" s="15"/>
      <c r="F372" s="32"/>
      <c r="G372" s="32"/>
    </row>
    <row r="373" spans="1:7" x14ac:dyDescent="0.3">
      <c r="A373" s="12"/>
      <c r="B373" s="12"/>
      <c r="C373" s="12"/>
      <c r="D373" s="15"/>
      <c r="E373" s="15"/>
      <c r="F373" s="32"/>
      <c r="G373" s="32"/>
    </row>
    <row r="374" spans="1:7" x14ac:dyDescent="0.3">
      <c r="A374" s="12"/>
      <c r="B374" s="12"/>
      <c r="C374" s="12"/>
      <c r="D374" s="15"/>
      <c r="E374" s="15"/>
      <c r="F374" s="32"/>
      <c r="G374" s="32"/>
    </row>
    <row r="375" spans="1:7" x14ac:dyDescent="0.3">
      <c r="A375" s="12"/>
      <c r="B375" s="12"/>
      <c r="C375" s="12"/>
      <c r="D375" s="15"/>
      <c r="E375" s="15"/>
      <c r="F375" s="32"/>
      <c r="G375" s="32"/>
    </row>
    <row r="376" spans="1:7" x14ac:dyDescent="0.3">
      <c r="A376" s="12"/>
      <c r="B376" s="12"/>
      <c r="C376" s="12"/>
      <c r="D376" s="15"/>
      <c r="E376" s="15"/>
      <c r="F376" s="32"/>
      <c r="G376" s="32"/>
    </row>
    <row r="377" spans="1:7" x14ac:dyDescent="0.3">
      <c r="A377" s="12"/>
      <c r="B377" s="12"/>
      <c r="C377" s="12"/>
      <c r="D377" s="15"/>
      <c r="E377" s="15"/>
      <c r="F377" s="32"/>
      <c r="G377" s="32"/>
    </row>
    <row r="378" spans="1:7" x14ac:dyDescent="0.3">
      <c r="A378" s="12"/>
      <c r="B378" s="12"/>
      <c r="C378" s="12"/>
      <c r="D378" s="15"/>
      <c r="E378" s="15"/>
      <c r="F378" s="32"/>
      <c r="G378" s="32"/>
    </row>
    <row r="379" spans="1:7" x14ac:dyDescent="0.3">
      <c r="A379" s="12"/>
      <c r="B379" s="12"/>
      <c r="C379" s="12"/>
      <c r="D379" s="15"/>
      <c r="E379" s="15"/>
      <c r="F379" s="32"/>
      <c r="G379" s="32"/>
    </row>
    <row r="380" spans="1:7" x14ac:dyDescent="0.3">
      <c r="A380" s="12"/>
      <c r="B380" s="12"/>
      <c r="C380" s="12"/>
      <c r="D380" s="15"/>
      <c r="E380" s="15"/>
      <c r="F380" s="32"/>
      <c r="G380" s="32"/>
    </row>
    <row r="381" spans="1:7" x14ac:dyDescent="0.3">
      <c r="A381" s="12"/>
      <c r="B381" s="12"/>
      <c r="C381" s="12"/>
      <c r="D381" s="15"/>
      <c r="E381" s="15"/>
      <c r="F381" s="32"/>
      <c r="G381" s="32"/>
    </row>
    <row r="382" spans="1:7" x14ac:dyDescent="0.3">
      <c r="A382" s="12"/>
      <c r="B382" s="12"/>
      <c r="C382" s="12"/>
      <c r="D382" s="15"/>
      <c r="E382" s="15"/>
      <c r="F382" s="32"/>
      <c r="G382" s="32"/>
    </row>
    <row r="383" spans="1:7" x14ac:dyDescent="0.3">
      <c r="A383" s="12"/>
      <c r="B383" s="12"/>
      <c r="C383" s="12"/>
      <c r="D383" s="15"/>
      <c r="E383" s="15"/>
      <c r="F383" s="32"/>
      <c r="G383" s="32"/>
    </row>
    <row r="384" spans="1:7" x14ac:dyDescent="0.3">
      <c r="A384" s="12"/>
      <c r="B384" s="12"/>
      <c r="C384" s="12"/>
      <c r="D384" s="15"/>
      <c r="E384" s="15"/>
      <c r="F384" s="32"/>
      <c r="G384" s="32"/>
    </row>
    <row r="385" spans="1:7" x14ac:dyDescent="0.3">
      <c r="A385" s="12"/>
      <c r="B385" s="12"/>
      <c r="C385" s="12"/>
      <c r="D385" s="15"/>
      <c r="E385" s="15"/>
      <c r="F385" s="32"/>
      <c r="G385" s="32"/>
    </row>
    <row r="386" spans="1:7" x14ac:dyDescent="0.3">
      <c r="A386" s="12"/>
      <c r="B386" s="12"/>
      <c r="C386" s="12"/>
      <c r="D386" s="15"/>
      <c r="E386" s="15"/>
      <c r="F386" s="32"/>
      <c r="G386" s="32"/>
    </row>
    <row r="387" spans="1:7" x14ac:dyDescent="0.3">
      <c r="A387" s="12"/>
      <c r="B387" s="12"/>
      <c r="C387" s="12"/>
      <c r="D387" s="15"/>
      <c r="E387" s="15"/>
      <c r="F387" s="32"/>
      <c r="G387" s="32"/>
    </row>
    <row r="388" spans="1:7" x14ac:dyDescent="0.3">
      <c r="A388" s="12"/>
      <c r="B388" s="12"/>
      <c r="C388" s="12"/>
      <c r="D388" s="15"/>
      <c r="E388" s="15"/>
      <c r="F388" s="32"/>
      <c r="G388" s="32"/>
    </row>
    <row r="389" spans="1:7" x14ac:dyDescent="0.3">
      <c r="A389" s="12"/>
      <c r="B389" s="12"/>
      <c r="C389" s="12"/>
      <c r="D389" s="15"/>
      <c r="E389" s="15"/>
      <c r="F389" s="32"/>
      <c r="G389" s="32"/>
    </row>
    <row r="390" spans="1:7" x14ac:dyDescent="0.3">
      <c r="A390" s="12"/>
      <c r="B390" s="12"/>
      <c r="C390" s="12"/>
      <c r="D390" s="15"/>
      <c r="E390" s="15"/>
      <c r="F390" s="32"/>
      <c r="G390" s="32"/>
    </row>
    <row r="391" spans="1:7" x14ac:dyDescent="0.3">
      <c r="A391" s="12"/>
      <c r="B391" s="12"/>
      <c r="C391" s="12"/>
      <c r="D391" s="15"/>
      <c r="E391" s="15"/>
      <c r="F391" s="32"/>
      <c r="G391" s="32"/>
    </row>
    <row r="392" spans="1:7" x14ac:dyDescent="0.3">
      <c r="A392" s="12"/>
      <c r="B392" s="12"/>
      <c r="C392" s="12"/>
      <c r="D392" s="15"/>
      <c r="E392" s="15"/>
      <c r="F392" s="32"/>
      <c r="G392" s="32"/>
    </row>
    <row r="393" spans="1:7" x14ac:dyDescent="0.3">
      <c r="A393" s="12"/>
      <c r="B393" s="12"/>
      <c r="C393" s="12"/>
      <c r="D393" s="15"/>
      <c r="E393" s="15"/>
      <c r="F393" s="32"/>
      <c r="G393" s="32"/>
    </row>
    <row r="394" spans="1:7" x14ac:dyDescent="0.3">
      <c r="A394" s="12"/>
      <c r="B394" s="12"/>
      <c r="C394" s="12"/>
      <c r="D394" s="15"/>
      <c r="E394" s="15"/>
      <c r="F394" s="32"/>
      <c r="G394" s="32"/>
    </row>
    <row r="395" spans="1:7" x14ac:dyDescent="0.3">
      <c r="A395" s="12"/>
      <c r="B395" s="12"/>
      <c r="C395" s="12"/>
      <c r="D395" s="15"/>
      <c r="E395" s="15"/>
      <c r="F395" s="32"/>
      <c r="G395" s="32"/>
    </row>
    <row r="396" spans="1:7" x14ac:dyDescent="0.3">
      <c r="A396" s="12"/>
      <c r="B396" s="12"/>
      <c r="C396" s="12"/>
      <c r="D396" s="15"/>
      <c r="E396" s="15"/>
      <c r="F396" s="32"/>
      <c r="G396" s="32"/>
    </row>
    <row r="397" spans="1:7" x14ac:dyDescent="0.3">
      <c r="A397" s="12"/>
      <c r="B397" s="12"/>
      <c r="C397" s="12"/>
      <c r="D397" s="15"/>
      <c r="E397" s="15"/>
      <c r="F397" s="32"/>
      <c r="G397" s="32"/>
    </row>
    <row r="398" spans="1:7" x14ac:dyDescent="0.3">
      <c r="A398" s="12"/>
      <c r="B398" s="12"/>
      <c r="C398" s="12"/>
      <c r="D398" s="15"/>
      <c r="E398" s="15"/>
      <c r="F398" s="32"/>
      <c r="G398" s="32"/>
    </row>
    <row r="399" spans="1:7" x14ac:dyDescent="0.3">
      <c r="A399" s="12"/>
      <c r="B399" s="12"/>
      <c r="C399" s="12"/>
      <c r="D399" s="15"/>
      <c r="E399" s="15"/>
      <c r="F399" s="32"/>
      <c r="G399" s="32"/>
    </row>
    <row r="400" spans="1:7" x14ac:dyDescent="0.3">
      <c r="A400" s="12"/>
      <c r="B400" s="12"/>
      <c r="C400" s="12"/>
      <c r="D400" s="15"/>
      <c r="E400" s="15"/>
      <c r="F400" s="32"/>
      <c r="G400" s="32"/>
    </row>
    <row r="401" spans="1:7" x14ac:dyDescent="0.3">
      <c r="A401" s="12"/>
      <c r="B401" s="12"/>
      <c r="C401" s="12"/>
      <c r="D401" s="15"/>
      <c r="E401" s="15"/>
      <c r="F401" s="32"/>
      <c r="G401" s="32"/>
    </row>
    <row r="402" spans="1:7" x14ac:dyDescent="0.3">
      <c r="A402" s="12"/>
      <c r="B402" s="12"/>
      <c r="C402" s="12"/>
      <c r="D402" s="15"/>
      <c r="E402" s="15"/>
      <c r="F402" s="32"/>
      <c r="G402" s="32"/>
    </row>
    <row r="403" spans="1:7" x14ac:dyDescent="0.3">
      <c r="A403" s="12"/>
      <c r="B403" s="12"/>
      <c r="C403" s="12"/>
      <c r="D403" s="15"/>
      <c r="E403" s="15"/>
      <c r="F403" s="32"/>
      <c r="G403" s="32"/>
    </row>
    <row r="404" spans="1:7" x14ac:dyDescent="0.3">
      <c r="A404" s="12"/>
      <c r="B404" s="12"/>
      <c r="C404" s="12"/>
      <c r="D404" s="15"/>
      <c r="E404" s="15"/>
      <c r="F404" s="32"/>
      <c r="G404" s="32"/>
    </row>
    <row r="405" spans="1:7" x14ac:dyDescent="0.3">
      <c r="A405" s="12"/>
      <c r="B405" s="12"/>
      <c r="C405" s="12"/>
      <c r="D405" s="15"/>
      <c r="E405" s="15"/>
      <c r="F405" s="32"/>
      <c r="G405" s="32"/>
    </row>
    <row r="406" spans="1:7" x14ac:dyDescent="0.3">
      <c r="A406" s="12"/>
      <c r="B406" s="12"/>
      <c r="C406" s="12"/>
      <c r="D406" s="15"/>
      <c r="E406" s="15"/>
      <c r="F406" s="32"/>
      <c r="G406" s="32"/>
    </row>
    <row r="407" spans="1:7" x14ac:dyDescent="0.3">
      <c r="A407" s="12"/>
      <c r="B407" s="12"/>
      <c r="C407" s="12"/>
      <c r="D407" s="15"/>
      <c r="E407" s="15"/>
      <c r="F407" s="32"/>
      <c r="G407" s="32"/>
    </row>
    <row r="408" spans="1:7" x14ac:dyDescent="0.3">
      <c r="A408" s="12"/>
      <c r="B408" s="12"/>
      <c r="C408" s="12"/>
      <c r="D408" s="15"/>
      <c r="E408" s="15"/>
      <c r="F408" s="32"/>
      <c r="G408" s="32"/>
    </row>
    <row r="409" spans="1:7" x14ac:dyDescent="0.3">
      <c r="A409" s="12"/>
      <c r="B409" s="12"/>
      <c r="C409" s="12"/>
      <c r="D409" s="15"/>
      <c r="E409" s="15"/>
      <c r="F409" s="32"/>
      <c r="G409" s="32"/>
    </row>
    <row r="410" spans="1:7" x14ac:dyDescent="0.3">
      <c r="A410" s="12"/>
      <c r="B410" s="12"/>
      <c r="C410" s="12"/>
      <c r="D410" s="15"/>
      <c r="E410" s="15"/>
      <c r="F410" s="32"/>
      <c r="G410" s="32"/>
    </row>
    <row r="411" spans="1:7" x14ac:dyDescent="0.3">
      <c r="A411" s="12"/>
      <c r="B411" s="12"/>
      <c r="C411" s="12"/>
      <c r="D411" s="15"/>
      <c r="E411" s="15"/>
      <c r="F411" s="32"/>
      <c r="G411" s="32"/>
    </row>
    <row r="412" spans="1:7" x14ac:dyDescent="0.3">
      <c r="A412" s="12"/>
      <c r="B412" s="12"/>
      <c r="C412" s="12"/>
      <c r="D412" s="15"/>
      <c r="E412" s="15"/>
      <c r="F412" s="32"/>
      <c r="G412" s="32"/>
    </row>
    <row r="413" spans="1:7" x14ac:dyDescent="0.3">
      <c r="A413" s="12"/>
      <c r="B413" s="12"/>
      <c r="C413" s="12"/>
      <c r="D413" s="15"/>
      <c r="E413" s="15"/>
      <c r="F413" s="32"/>
      <c r="G413" s="32"/>
    </row>
    <row r="414" spans="1:7" x14ac:dyDescent="0.3">
      <c r="A414" s="12"/>
      <c r="B414" s="12"/>
      <c r="C414" s="12"/>
      <c r="D414" s="15"/>
      <c r="E414" s="15"/>
      <c r="F414" s="32"/>
      <c r="G414" s="32"/>
    </row>
    <row r="415" spans="1:7" x14ac:dyDescent="0.3">
      <c r="A415" s="12"/>
      <c r="B415" s="12"/>
      <c r="C415" s="12"/>
      <c r="D415" s="15"/>
      <c r="E415" s="15"/>
      <c r="F415" s="32"/>
      <c r="G415" s="32"/>
    </row>
    <row r="416" spans="1:7" x14ac:dyDescent="0.3">
      <c r="A416" s="12"/>
      <c r="B416" s="12"/>
      <c r="C416" s="12"/>
      <c r="D416" s="15"/>
      <c r="E416" s="15"/>
      <c r="F416" s="32"/>
      <c r="G416" s="32"/>
    </row>
    <row r="417" spans="1:7" x14ac:dyDescent="0.3">
      <c r="A417" s="12"/>
      <c r="B417" s="12"/>
      <c r="C417" s="12"/>
      <c r="D417" s="15"/>
      <c r="E417" s="15"/>
      <c r="F417" s="32"/>
      <c r="G417" s="32"/>
    </row>
    <row r="418" spans="1:7" x14ac:dyDescent="0.3">
      <c r="A418" s="12"/>
      <c r="B418" s="12"/>
      <c r="C418" s="12"/>
      <c r="D418" s="15"/>
      <c r="E418" s="15"/>
      <c r="F418" s="32"/>
      <c r="G418" s="32"/>
    </row>
    <row r="419" spans="1:7" x14ac:dyDescent="0.3">
      <c r="A419" s="12"/>
      <c r="B419" s="12"/>
      <c r="C419" s="12"/>
      <c r="D419" s="15"/>
      <c r="E419" s="15"/>
      <c r="F419" s="32"/>
      <c r="G419" s="32"/>
    </row>
    <row r="420" spans="1:7" x14ac:dyDescent="0.3">
      <c r="A420" s="12"/>
      <c r="B420" s="12"/>
      <c r="C420" s="12"/>
      <c r="D420" s="15"/>
      <c r="E420" s="15"/>
      <c r="F420" s="32"/>
      <c r="G420" s="32"/>
    </row>
    <row r="421" spans="1:7" x14ac:dyDescent="0.3">
      <c r="A421" s="12"/>
      <c r="B421" s="12"/>
      <c r="C421" s="12"/>
      <c r="D421" s="15"/>
      <c r="E421" s="15"/>
      <c r="F421" s="32"/>
      <c r="G421" s="32"/>
    </row>
    <row r="422" spans="1:7" x14ac:dyDescent="0.3">
      <c r="A422" s="12"/>
      <c r="B422" s="12"/>
      <c r="C422" s="12"/>
      <c r="D422" s="15"/>
      <c r="E422" s="15"/>
      <c r="F422" s="32"/>
      <c r="G422" s="32"/>
    </row>
    <row r="423" spans="1:7" x14ac:dyDescent="0.3">
      <c r="A423" s="12"/>
      <c r="B423" s="12"/>
      <c r="C423" s="12"/>
      <c r="D423" s="15"/>
      <c r="E423" s="15"/>
      <c r="F423" s="32"/>
      <c r="G423" s="32"/>
    </row>
    <row r="424" spans="1:7" x14ac:dyDescent="0.3">
      <c r="A424" s="12"/>
      <c r="B424" s="12"/>
      <c r="C424" s="12"/>
      <c r="D424" s="15"/>
      <c r="E424" s="15"/>
      <c r="F424" s="32"/>
      <c r="G424" s="32"/>
    </row>
    <row r="425" spans="1:7" x14ac:dyDescent="0.3">
      <c r="A425" s="12"/>
      <c r="B425" s="12"/>
      <c r="C425" s="12"/>
      <c r="D425" s="15"/>
      <c r="E425" s="15"/>
      <c r="F425" s="32"/>
      <c r="G425" s="32"/>
    </row>
    <row r="426" spans="1:7" x14ac:dyDescent="0.3">
      <c r="D426" s="17"/>
      <c r="E426" s="17"/>
      <c r="F426" s="32"/>
      <c r="G426" s="32"/>
    </row>
    <row r="427" spans="1:7" x14ac:dyDescent="0.3">
      <c r="D427" s="18"/>
      <c r="E427" s="18"/>
      <c r="F427" s="32"/>
      <c r="G427" s="32"/>
    </row>
    <row r="428" spans="1:7" x14ac:dyDescent="0.3">
      <c r="D428" s="18"/>
      <c r="E428" s="18"/>
      <c r="F428" s="32"/>
      <c r="G428" s="32"/>
    </row>
    <row r="429" spans="1:7" x14ac:dyDescent="0.3">
      <c r="D429" s="18"/>
      <c r="E429" s="18"/>
      <c r="F429" s="32"/>
      <c r="G429" s="32"/>
    </row>
    <row r="430" spans="1:7" x14ac:dyDescent="0.3">
      <c r="D430" s="18"/>
      <c r="E430" s="18"/>
      <c r="F430" s="32"/>
      <c r="G430" s="32"/>
    </row>
    <row r="431" spans="1:7" x14ac:dyDescent="0.3">
      <c r="D431" s="18"/>
      <c r="E431" s="18"/>
      <c r="F431" s="32"/>
      <c r="G431" s="32"/>
    </row>
    <row r="432" spans="1:7" x14ac:dyDescent="0.3">
      <c r="D432" s="18"/>
      <c r="E432" s="18"/>
      <c r="F432" s="32"/>
      <c r="G432" s="32"/>
    </row>
    <row r="433" spans="4:7" x14ac:dyDescent="0.3">
      <c r="D433" s="18"/>
      <c r="E433" s="18"/>
      <c r="F433" s="32"/>
      <c r="G433" s="32"/>
    </row>
    <row r="434" spans="4:7" x14ac:dyDescent="0.3">
      <c r="D434" s="18"/>
      <c r="E434" s="18"/>
      <c r="F434" s="32"/>
      <c r="G434" s="32"/>
    </row>
    <row r="435" spans="4:7" x14ac:dyDescent="0.3">
      <c r="D435" s="18"/>
      <c r="E435" s="18"/>
      <c r="F435" s="32"/>
      <c r="G435" s="32"/>
    </row>
    <row r="436" spans="4:7" x14ac:dyDescent="0.3">
      <c r="D436" s="18"/>
      <c r="E436" s="18"/>
      <c r="F436" s="32"/>
      <c r="G436" s="32"/>
    </row>
    <row r="437" spans="4:7" x14ac:dyDescent="0.3">
      <c r="D437" s="18"/>
      <c r="E437" s="18"/>
      <c r="F437" s="32"/>
      <c r="G437" s="32"/>
    </row>
    <row r="438" spans="4:7" x14ac:dyDescent="0.3">
      <c r="D438" s="18"/>
      <c r="E438" s="18"/>
      <c r="F438" s="32"/>
      <c r="G438" s="32"/>
    </row>
    <row r="439" spans="4:7" x14ac:dyDescent="0.3">
      <c r="D439" s="18"/>
      <c r="E439" s="18"/>
      <c r="F439" s="32"/>
      <c r="G439" s="32"/>
    </row>
    <row r="440" spans="4:7" x14ac:dyDescent="0.3">
      <c r="D440" s="18"/>
      <c r="E440" s="18"/>
      <c r="F440" s="32"/>
      <c r="G440" s="32"/>
    </row>
    <row r="441" spans="4:7" x14ac:dyDescent="0.3">
      <c r="D441" s="18"/>
      <c r="E441" s="18"/>
      <c r="F441" s="32"/>
      <c r="G441" s="32"/>
    </row>
    <row r="442" spans="4:7" x14ac:dyDescent="0.3">
      <c r="D442" s="18"/>
      <c r="E442" s="18"/>
      <c r="F442" s="32"/>
      <c r="G442" s="32"/>
    </row>
    <row r="443" spans="4:7" x14ac:dyDescent="0.3">
      <c r="D443" s="18"/>
      <c r="E443" s="18"/>
      <c r="F443" s="32"/>
      <c r="G443" s="32"/>
    </row>
    <row r="444" spans="4:7" x14ac:dyDescent="0.3">
      <c r="D444" s="18"/>
      <c r="E444" s="18"/>
      <c r="F444" s="32"/>
      <c r="G444" s="32"/>
    </row>
    <row r="445" spans="4:7" x14ac:dyDescent="0.3">
      <c r="D445" s="18"/>
      <c r="E445" s="18"/>
      <c r="F445" s="32"/>
      <c r="G445" s="32"/>
    </row>
    <row r="446" spans="4:7" x14ac:dyDescent="0.3">
      <c r="D446" s="18"/>
      <c r="E446" s="18"/>
      <c r="F446" s="32"/>
      <c r="G446" s="32"/>
    </row>
    <row r="447" spans="4:7" x14ac:dyDescent="0.3">
      <c r="D447" s="18"/>
      <c r="E447" s="18"/>
      <c r="F447" s="32"/>
      <c r="G447" s="32"/>
    </row>
    <row r="448" spans="4:7" x14ac:dyDescent="0.3">
      <c r="D448" s="18"/>
      <c r="E448" s="18"/>
      <c r="F448" s="32"/>
      <c r="G448" s="32"/>
    </row>
    <row r="449" spans="4:7" x14ac:dyDescent="0.3">
      <c r="D449" s="18"/>
      <c r="E449" s="18"/>
      <c r="F449" s="32"/>
      <c r="G449" s="32"/>
    </row>
    <row r="450" spans="4:7" x14ac:dyDescent="0.3">
      <c r="D450" s="18"/>
      <c r="E450" s="18"/>
      <c r="F450" s="32"/>
      <c r="G450" s="32"/>
    </row>
    <row r="451" spans="4:7" x14ac:dyDescent="0.3">
      <c r="D451" s="18"/>
      <c r="E451" s="18"/>
      <c r="F451" s="32"/>
      <c r="G451" s="32"/>
    </row>
    <row r="452" spans="4:7" x14ac:dyDescent="0.3">
      <c r="D452" s="18"/>
      <c r="E452" s="18"/>
      <c r="F452" s="32"/>
      <c r="G452" s="32"/>
    </row>
    <row r="453" spans="4:7" x14ac:dyDescent="0.3">
      <c r="D453" s="18"/>
      <c r="E453" s="18"/>
      <c r="F453" s="32"/>
      <c r="G453" s="32"/>
    </row>
    <row r="454" spans="4:7" x14ac:dyDescent="0.3">
      <c r="D454" s="18"/>
      <c r="E454" s="18"/>
      <c r="F454" s="32"/>
      <c r="G454" s="32"/>
    </row>
    <row r="455" spans="4:7" x14ac:dyDescent="0.3">
      <c r="D455" s="18"/>
      <c r="E455" s="18"/>
      <c r="F455" s="32"/>
      <c r="G455" s="32"/>
    </row>
    <row r="456" spans="4:7" x14ac:dyDescent="0.3">
      <c r="D456" s="18"/>
      <c r="E456" s="18"/>
      <c r="F456" s="32"/>
      <c r="G456" s="32"/>
    </row>
    <row r="457" spans="4:7" x14ac:dyDescent="0.3">
      <c r="D457" s="18"/>
      <c r="E457" s="18"/>
      <c r="F457" s="32"/>
      <c r="G457" s="32"/>
    </row>
    <row r="458" spans="4:7" x14ac:dyDescent="0.3">
      <c r="D458" s="18"/>
      <c r="E458" s="18"/>
      <c r="F458" s="32"/>
      <c r="G458" s="32"/>
    </row>
    <row r="459" spans="4:7" x14ac:dyDescent="0.3">
      <c r="D459" s="18"/>
      <c r="E459" s="18"/>
      <c r="F459" s="32"/>
      <c r="G459" s="32"/>
    </row>
    <row r="460" spans="4:7" x14ac:dyDescent="0.3">
      <c r="D460" s="18"/>
      <c r="E460" s="18"/>
      <c r="F460" s="32"/>
      <c r="G460" s="32"/>
    </row>
    <row r="461" spans="4:7" x14ac:dyDescent="0.3">
      <c r="D461" s="18"/>
      <c r="E461" s="18"/>
      <c r="F461" s="32"/>
      <c r="G461" s="32"/>
    </row>
    <row r="462" spans="4:7" x14ac:dyDescent="0.3">
      <c r="D462" s="18"/>
      <c r="E462" s="18"/>
      <c r="F462" s="32"/>
      <c r="G462" s="32"/>
    </row>
    <row r="463" spans="4:7" x14ac:dyDescent="0.3">
      <c r="D463" s="18"/>
      <c r="E463" s="18"/>
      <c r="F463" s="32"/>
      <c r="G463" s="32"/>
    </row>
    <row r="464" spans="4:7" x14ac:dyDescent="0.3">
      <c r="D464" s="18"/>
      <c r="E464" s="18"/>
      <c r="F464" s="32"/>
      <c r="G464" s="32"/>
    </row>
    <row r="465" spans="4:7" x14ac:dyDescent="0.3">
      <c r="D465" s="18"/>
      <c r="E465" s="18"/>
      <c r="F465" s="32"/>
      <c r="G465" s="32"/>
    </row>
    <row r="466" spans="4:7" x14ac:dyDescent="0.3">
      <c r="D466" s="18"/>
      <c r="E466" s="18"/>
      <c r="F466" s="32"/>
      <c r="G466" s="32"/>
    </row>
    <row r="467" spans="4:7" x14ac:dyDescent="0.3">
      <c r="D467" s="18"/>
      <c r="E467" s="18"/>
      <c r="F467" s="32"/>
      <c r="G467" s="32"/>
    </row>
    <row r="468" spans="4:7" x14ac:dyDescent="0.3">
      <c r="D468" s="18"/>
      <c r="E468" s="18"/>
      <c r="F468" s="32"/>
      <c r="G468" s="32"/>
    </row>
    <row r="469" spans="4:7" x14ac:dyDescent="0.3">
      <c r="D469" s="18"/>
      <c r="E469" s="18"/>
      <c r="F469" s="32"/>
      <c r="G469" s="32"/>
    </row>
    <row r="470" spans="4:7" x14ac:dyDescent="0.3">
      <c r="D470" s="18"/>
      <c r="E470" s="18"/>
      <c r="F470" s="32"/>
      <c r="G470" s="32"/>
    </row>
    <row r="471" spans="4:7" x14ac:dyDescent="0.3">
      <c r="D471" s="18"/>
      <c r="E471" s="18"/>
      <c r="F471" s="32"/>
      <c r="G471" s="32"/>
    </row>
    <row r="472" spans="4:7" x14ac:dyDescent="0.3">
      <c r="D472" s="18"/>
      <c r="E472" s="18"/>
      <c r="F472" s="32"/>
      <c r="G472" s="32"/>
    </row>
    <row r="473" spans="4:7" x14ac:dyDescent="0.3">
      <c r="D473" s="18"/>
      <c r="E473" s="18"/>
      <c r="F473" s="32"/>
      <c r="G473" s="32"/>
    </row>
    <row r="474" spans="4:7" x14ac:dyDescent="0.3">
      <c r="D474" s="18"/>
      <c r="E474" s="18"/>
      <c r="F474" s="32"/>
      <c r="G474" s="32"/>
    </row>
    <row r="475" spans="4:7" x14ac:dyDescent="0.3">
      <c r="D475" s="18"/>
      <c r="E475" s="18"/>
      <c r="F475" s="32"/>
      <c r="G475" s="32"/>
    </row>
    <row r="476" spans="4:7" x14ac:dyDescent="0.3">
      <c r="D476" s="18"/>
      <c r="E476" s="18"/>
      <c r="F476" s="32"/>
      <c r="G476" s="32"/>
    </row>
    <row r="477" spans="4:7" x14ac:dyDescent="0.3">
      <c r="D477" s="18"/>
      <c r="E477" s="18"/>
      <c r="F477" s="32"/>
      <c r="G477" s="32"/>
    </row>
    <row r="478" spans="4:7" x14ac:dyDescent="0.3">
      <c r="D478" s="18"/>
      <c r="E478" s="18"/>
      <c r="F478" s="32"/>
      <c r="G478" s="32"/>
    </row>
    <row r="479" spans="4:7" x14ac:dyDescent="0.3">
      <c r="D479" s="18"/>
      <c r="E479" s="18"/>
      <c r="F479" s="32"/>
      <c r="G479" s="32"/>
    </row>
    <row r="480" spans="4:7" x14ac:dyDescent="0.3">
      <c r="D480" s="18"/>
      <c r="E480" s="18"/>
      <c r="F480" s="32"/>
      <c r="G480" s="32"/>
    </row>
    <row r="481" spans="4:7" x14ac:dyDescent="0.3">
      <c r="D481" s="18"/>
      <c r="E481" s="18"/>
      <c r="F481" s="32"/>
      <c r="G481" s="32"/>
    </row>
    <row r="482" spans="4:7" x14ac:dyDescent="0.3">
      <c r="D482" s="18"/>
      <c r="E482" s="18"/>
      <c r="F482" s="32"/>
      <c r="G482" s="32"/>
    </row>
    <row r="483" spans="4:7" x14ac:dyDescent="0.3">
      <c r="D483" s="18"/>
      <c r="E483" s="18"/>
      <c r="F483" s="32"/>
      <c r="G483" s="32"/>
    </row>
    <row r="484" spans="4:7" x14ac:dyDescent="0.3">
      <c r="D484" s="18"/>
      <c r="E484" s="18"/>
      <c r="F484" s="32"/>
      <c r="G484" s="32"/>
    </row>
    <row r="485" spans="4:7" x14ac:dyDescent="0.3">
      <c r="D485" s="18"/>
      <c r="E485" s="18"/>
      <c r="F485" s="32"/>
      <c r="G485" s="32"/>
    </row>
    <row r="486" spans="4:7" x14ac:dyDescent="0.3">
      <c r="D486" s="18"/>
      <c r="E486" s="18"/>
      <c r="F486" s="32"/>
      <c r="G486" s="32"/>
    </row>
    <row r="487" spans="4:7" x14ac:dyDescent="0.3">
      <c r="D487" s="18"/>
      <c r="E487" s="18"/>
      <c r="F487" s="32"/>
      <c r="G487" s="32"/>
    </row>
    <row r="488" spans="4:7" x14ac:dyDescent="0.3">
      <c r="D488" s="18"/>
      <c r="E488" s="18"/>
      <c r="F488" s="32"/>
      <c r="G488" s="32"/>
    </row>
    <row r="489" spans="4:7" x14ac:dyDescent="0.3">
      <c r="D489" s="18"/>
      <c r="E489" s="18"/>
      <c r="F489" s="32"/>
      <c r="G489" s="32"/>
    </row>
    <row r="490" spans="4:7" x14ac:dyDescent="0.3">
      <c r="D490" s="18"/>
      <c r="E490" s="18"/>
      <c r="F490" s="32"/>
      <c r="G490" s="32"/>
    </row>
    <row r="491" spans="4:7" x14ac:dyDescent="0.3">
      <c r="D491" s="18"/>
      <c r="E491" s="18"/>
      <c r="F491" s="32"/>
      <c r="G491" s="32"/>
    </row>
    <row r="492" spans="4:7" x14ac:dyDescent="0.3">
      <c r="D492" s="18"/>
      <c r="E492" s="18"/>
      <c r="F492" s="32"/>
      <c r="G492" s="32"/>
    </row>
    <row r="493" spans="4:7" x14ac:dyDescent="0.3">
      <c r="D493" s="18"/>
      <c r="E493" s="18"/>
      <c r="F493" s="32"/>
      <c r="G493" s="32"/>
    </row>
    <row r="494" spans="4:7" x14ac:dyDescent="0.3">
      <c r="D494" s="18"/>
      <c r="E494" s="18"/>
      <c r="F494" s="32"/>
      <c r="G494" s="32"/>
    </row>
    <row r="495" spans="4:7" x14ac:dyDescent="0.3">
      <c r="D495" s="18"/>
      <c r="E495" s="18"/>
      <c r="F495" s="32"/>
      <c r="G495" s="32"/>
    </row>
    <row r="496" spans="4:7" x14ac:dyDescent="0.3">
      <c r="D496" s="18"/>
      <c r="E496" s="18"/>
      <c r="F496" s="32"/>
      <c r="G496" s="32"/>
    </row>
    <row r="497" spans="4:7" x14ac:dyDescent="0.3">
      <c r="D497" s="18"/>
      <c r="E497" s="18"/>
      <c r="F497" s="32"/>
      <c r="G497" s="32"/>
    </row>
    <row r="498" spans="4:7" x14ac:dyDescent="0.3">
      <c r="D498" s="18"/>
      <c r="E498" s="18"/>
      <c r="F498" s="32"/>
      <c r="G498" s="32"/>
    </row>
    <row r="499" spans="4:7" x14ac:dyDescent="0.3">
      <c r="D499" s="18"/>
      <c r="E499" s="18"/>
      <c r="F499" s="32"/>
      <c r="G499" s="32"/>
    </row>
    <row r="500" spans="4:7" x14ac:dyDescent="0.3">
      <c r="D500" s="18"/>
      <c r="E500" s="18"/>
      <c r="F500" s="32"/>
      <c r="G500" s="32"/>
    </row>
    <row r="501" spans="4:7" x14ac:dyDescent="0.3">
      <c r="D501" s="18"/>
      <c r="E501" s="18"/>
      <c r="F501" s="32"/>
      <c r="G501" s="32"/>
    </row>
    <row r="502" spans="4:7" x14ac:dyDescent="0.3">
      <c r="D502" s="18"/>
      <c r="E502" s="18"/>
      <c r="F502" s="32"/>
      <c r="G502" s="32"/>
    </row>
    <row r="503" spans="4:7" x14ac:dyDescent="0.3">
      <c r="D503" s="18"/>
      <c r="E503" s="18"/>
      <c r="F503" s="32"/>
      <c r="G503" s="32"/>
    </row>
    <row r="504" spans="4:7" x14ac:dyDescent="0.3">
      <c r="D504" s="18"/>
      <c r="E504" s="18"/>
      <c r="F504" s="32"/>
      <c r="G504" s="32"/>
    </row>
    <row r="505" spans="4:7" x14ac:dyDescent="0.3">
      <c r="D505" s="18"/>
      <c r="E505" s="18"/>
      <c r="F505" s="32"/>
      <c r="G505" s="32"/>
    </row>
    <row r="506" spans="4:7" x14ac:dyDescent="0.3">
      <c r="D506" s="18"/>
      <c r="E506" s="18"/>
      <c r="F506" s="32"/>
      <c r="G506" s="32"/>
    </row>
    <row r="507" spans="4:7" x14ac:dyDescent="0.3">
      <c r="D507" s="18"/>
      <c r="E507" s="18"/>
      <c r="F507" s="32"/>
      <c r="G507" s="32"/>
    </row>
    <row r="508" spans="4:7" x14ac:dyDescent="0.3">
      <c r="D508" s="18"/>
      <c r="E508" s="18"/>
      <c r="F508" s="32"/>
      <c r="G508" s="32"/>
    </row>
    <row r="509" spans="4:7" x14ac:dyDescent="0.3">
      <c r="D509" s="18"/>
      <c r="E509" s="18"/>
      <c r="F509" s="32"/>
      <c r="G509" s="32"/>
    </row>
    <row r="510" spans="4:7" x14ac:dyDescent="0.3">
      <c r="D510" s="18"/>
      <c r="E510" s="18"/>
      <c r="F510" s="32"/>
      <c r="G510" s="32"/>
    </row>
    <row r="511" spans="4:7" x14ac:dyDescent="0.3">
      <c r="D511" s="18"/>
      <c r="E511" s="18"/>
      <c r="F511" s="32"/>
      <c r="G511" s="32"/>
    </row>
    <row r="512" spans="4:7" x14ac:dyDescent="0.3">
      <c r="D512" s="18"/>
      <c r="E512" s="18"/>
      <c r="F512" s="32"/>
      <c r="G512" s="32"/>
    </row>
    <row r="513" spans="4:7" x14ac:dyDescent="0.3">
      <c r="D513" s="18"/>
      <c r="E513" s="18"/>
      <c r="F513" s="32"/>
      <c r="G513" s="32"/>
    </row>
    <row r="514" spans="4:7" x14ac:dyDescent="0.3">
      <c r="D514" s="18"/>
      <c r="E514" s="18"/>
      <c r="F514" s="32"/>
      <c r="G514" s="32"/>
    </row>
    <row r="515" spans="4:7" x14ac:dyDescent="0.3">
      <c r="D515" s="18"/>
      <c r="E515" s="18"/>
      <c r="F515" s="32"/>
      <c r="G515" s="32"/>
    </row>
    <row r="516" spans="4:7" x14ac:dyDescent="0.3">
      <c r="D516" s="18"/>
      <c r="E516" s="18"/>
      <c r="F516" s="32"/>
      <c r="G516" s="32"/>
    </row>
    <row r="517" spans="4:7" x14ac:dyDescent="0.3">
      <c r="D517" s="18"/>
      <c r="E517" s="18"/>
      <c r="F517" s="32"/>
      <c r="G517" s="32"/>
    </row>
    <row r="518" spans="4:7" x14ac:dyDescent="0.3">
      <c r="D518" s="18"/>
      <c r="E518" s="18"/>
      <c r="F518" s="32"/>
      <c r="G518" s="32"/>
    </row>
    <row r="519" spans="4:7" x14ac:dyDescent="0.3">
      <c r="D519" s="18"/>
      <c r="E519" s="18"/>
      <c r="F519" s="32"/>
      <c r="G519" s="32"/>
    </row>
    <row r="520" spans="4:7" x14ac:dyDescent="0.3">
      <c r="D520" s="18"/>
      <c r="E520" s="18"/>
      <c r="F520" s="32"/>
      <c r="G520" s="32"/>
    </row>
    <row r="521" spans="4:7" x14ac:dyDescent="0.3">
      <c r="D521" s="18"/>
      <c r="E521" s="18"/>
      <c r="F521" s="32"/>
      <c r="G521" s="32"/>
    </row>
    <row r="522" spans="4:7" x14ac:dyDescent="0.3">
      <c r="D522" s="18"/>
      <c r="E522" s="18"/>
      <c r="F522" s="32"/>
      <c r="G522" s="32"/>
    </row>
    <row r="523" spans="4:7" x14ac:dyDescent="0.3">
      <c r="D523" s="18"/>
      <c r="E523" s="18"/>
      <c r="F523" s="32"/>
      <c r="G523" s="32"/>
    </row>
    <row r="524" spans="4:7" x14ac:dyDescent="0.3">
      <c r="D524" s="18"/>
      <c r="E524" s="18"/>
      <c r="F524" s="32"/>
      <c r="G524" s="32"/>
    </row>
    <row r="525" spans="4:7" x14ac:dyDescent="0.3">
      <c r="D525" s="18"/>
      <c r="E525" s="18"/>
      <c r="F525" s="32"/>
      <c r="G525" s="32"/>
    </row>
    <row r="526" spans="4:7" x14ac:dyDescent="0.3">
      <c r="D526" s="18"/>
      <c r="E526" s="18"/>
      <c r="F526" s="32"/>
      <c r="G526" s="32"/>
    </row>
    <row r="527" spans="4:7" x14ac:dyDescent="0.3">
      <c r="D527" s="18"/>
      <c r="E527" s="18"/>
      <c r="F527" s="32"/>
      <c r="G527" s="32"/>
    </row>
    <row r="528" spans="4:7" x14ac:dyDescent="0.3">
      <c r="D528" s="18"/>
      <c r="E528" s="18"/>
      <c r="F528" s="32"/>
      <c r="G528" s="32"/>
    </row>
    <row r="529" spans="4:7" x14ac:dyDescent="0.3">
      <c r="D529" s="18"/>
      <c r="E529" s="18"/>
      <c r="F529" s="32"/>
      <c r="G529" s="32"/>
    </row>
    <row r="530" spans="4:7" x14ac:dyDescent="0.3">
      <c r="D530" s="18"/>
      <c r="E530" s="18"/>
      <c r="F530" s="32"/>
      <c r="G530" s="32"/>
    </row>
    <row r="531" spans="4:7" x14ac:dyDescent="0.3">
      <c r="D531" s="18"/>
      <c r="E531" s="18"/>
      <c r="F531" s="32"/>
      <c r="G531" s="32"/>
    </row>
    <row r="532" spans="4:7" x14ac:dyDescent="0.3">
      <c r="D532" s="18"/>
      <c r="E532" s="18"/>
      <c r="F532" s="32"/>
      <c r="G532" s="32"/>
    </row>
    <row r="533" spans="4:7" x14ac:dyDescent="0.3">
      <c r="D533" s="18"/>
      <c r="E533" s="18"/>
      <c r="F533" s="32"/>
      <c r="G533" s="32"/>
    </row>
    <row r="534" spans="4:7" x14ac:dyDescent="0.3">
      <c r="D534" s="18"/>
      <c r="E534" s="18"/>
      <c r="F534" s="32"/>
      <c r="G534" s="32"/>
    </row>
    <row r="535" spans="4:7" x14ac:dyDescent="0.3">
      <c r="D535" s="18"/>
      <c r="E535" s="18"/>
      <c r="F535" s="32"/>
      <c r="G535" s="32"/>
    </row>
    <row r="536" spans="4:7" x14ac:dyDescent="0.3">
      <c r="D536" s="18"/>
      <c r="E536" s="18"/>
      <c r="F536" s="32"/>
      <c r="G536" s="32"/>
    </row>
    <row r="537" spans="4:7" x14ac:dyDescent="0.3">
      <c r="D537" s="18"/>
      <c r="E537" s="18"/>
      <c r="F537" s="32"/>
      <c r="G537" s="32"/>
    </row>
    <row r="538" spans="4:7" x14ac:dyDescent="0.3">
      <c r="D538" s="18"/>
      <c r="E538" s="18"/>
      <c r="F538" s="32"/>
      <c r="G538" s="32"/>
    </row>
    <row r="539" spans="4:7" x14ac:dyDescent="0.3">
      <c r="D539" s="18"/>
      <c r="E539" s="18"/>
      <c r="F539" s="32"/>
      <c r="G539" s="32"/>
    </row>
    <row r="540" spans="4:7" x14ac:dyDescent="0.3">
      <c r="D540" s="18"/>
      <c r="E540" s="18"/>
      <c r="F540" s="32"/>
      <c r="G540" s="32"/>
    </row>
    <row r="541" spans="4:7" x14ac:dyDescent="0.3">
      <c r="D541" s="18"/>
      <c r="E541" s="18"/>
      <c r="F541" s="32"/>
      <c r="G541" s="32"/>
    </row>
    <row r="542" spans="4:7" x14ac:dyDescent="0.3">
      <c r="D542" s="18"/>
      <c r="E542" s="18"/>
      <c r="F542" s="32"/>
      <c r="G542" s="32"/>
    </row>
    <row r="543" spans="4:7" x14ac:dyDescent="0.3">
      <c r="D543" s="18"/>
      <c r="E543" s="18"/>
      <c r="F543" s="32"/>
      <c r="G543" s="32"/>
    </row>
    <row r="544" spans="4:7" x14ac:dyDescent="0.3">
      <c r="D544" s="18"/>
      <c r="E544" s="18"/>
      <c r="F544" s="32"/>
      <c r="G544" s="32"/>
    </row>
    <row r="545" spans="4:7" x14ac:dyDescent="0.3">
      <c r="D545" s="18"/>
      <c r="E545" s="18"/>
      <c r="F545" s="32"/>
      <c r="G545" s="32"/>
    </row>
    <row r="546" spans="4:7" x14ac:dyDescent="0.3">
      <c r="D546" s="18"/>
      <c r="E546" s="18"/>
      <c r="F546" s="32"/>
      <c r="G546" s="32"/>
    </row>
    <row r="547" spans="4:7" x14ac:dyDescent="0.3">
      <c r="D547" s="18"/>
      <c r="E547" s="18"/>
      <c r="F547" s="32"/>
      <c r="G547" s="32"/>
    </row>
    <row r="548" spans="4:7" x14ac:dyDescent="0.3">
      <c r="D548" s="18"/>
      <c r="E548" s="18"/>
      <c r="F548" s="32"/>
      <c r="G548" s="32"/>
    </row>
    <row r="549" spans="4:7" x14ac:dyDescent="0.3">
      <c r="D549" s="18"/>
      <c r="E549" s="18"/>
      <c r="F549" s="32"/>
      <c r="G549" s="32"/>
    </row>
    <row r="550" spans="4:7" x14ac:dyDescent="0.3">
      <c r="D550" s="18"/>
      <c r="E550" s="18"/>
      <c r="F550" s="32"/>
      <c r="G550" s="32"/>
    </row>
    <row r="551" spans="4:7" x14ac:dyDescent="0.3">
      <c r="D551" s="18"/>
      <c r="E551" s="18"/>
      <c r="F551" s="32"/>
      <c r="G551" s="32"/>
    </row>
    <row r="552" spans="4:7" x14ac:dyDescent="0.3">
      <c r="D552" s="18"/>
      <c r="E552" s="18"/>
      <c r="F552" s="32"/>
      <c r="G552" s="32"/>
    </row>
    <row r="553" spans="4:7" x14ac:dyDescent="0.3">
      <c r="D553" s="18"/>
      <c r="E553" s="18"/>
      <c r="F553" s="32"/>
      <c r="G553" s="32"/>
    </row>
    <row r="554" spans="4:7" x14ac:dyDescent="0.3">
      <c r="D554" s="18"/>
      <c r="E554" s="18"/>
      <c r="F554" s="32"/>
      <c r="G554" s="32"/>
    </row>
    <row r="555" spans="4:7" x14ac:dyDescent="0.3">
      <c r="D555" s="18"/>
      <c r="E555" s="18"/>
      <c r="F555" s="32"/>
      <c r="G555" s="32"/>
    </row>
    <row r="556" spans="4:7" x14ac:dyDescent="0.3">
      <c r="D556" s="18"/>
      <c r="E556" s="18"/>
      <c r="F556" s="32"/>
      <c r="G556" s="32"/>
    </row>
    <row r="557" spans="4:7" x14ac:dyDescent="0.3">
      <c r="D557" s="18"/>
      <c r="E557" s="18"/>
      <c r="F557" s="32"/>
      <c r="G557" s="32"/>
    </row>
    <row r="558" spans="4:7" x14ac:dyDescent="0.3">
      <c r="D558" s="18"/>
      <c r="E558" s="18"/>
      <c r="F558" s="32"/>
      <c r="G558" s="32"/>
    </row>
    <row r="559" spans="4:7" x14ac:dyDescent="0.3">
      <c r="D559" s="18"/>
      <c r="E559" s="18"/>
      <c r="F559" s="32"/>
      <c r="G559" s="32"/>
    </row>
    <row r="560" spans="4:7" x14ac:dyDescent="0.3">
      <c r="D560" s="18"/>
      <c r="E560" s="18"/>
      <c r="F560" s="32"/>
      <c r="G560" s="32"/>
    </row>
    <row r="561" spans="4:7" x14ac:dyDescent="0.3">
      <c r="D561" s="18"/>
      <c r="E561" s="18"/>
      <c r="F561" s="32"/>
      <c r="G561" s="32"/>
    </row>
    <row r="562" spans="4:7" x14ac:dyDescent="0.3">
      <c r="D562" s="18"/>
      <c r="E562" s="18"/>
      <c r="F562" s="32"/>
      <c r="G562" s="32"/>
    </row>
    <row r="563" spans="4:7" x14ac:dyDescent="0.3">
      <c r="D563" s="18"/>
      <c r="E563" s="18"/>
      <c r="F563" s="32"/>
      <c r="G563" s="32"/>
    </row>
    <row r="564" spans="4:7" x14ac:dyDescent="0.3">
      <c r="D564" s="18"/>
      <c r="E564" s="18"/>
      <c r="F564" s="32"/>
      <c r="G564" s="32"/>
    </row>
    <row r="565" spans="4:7" x14ac:dyDescent="0.3">
      <c r="D565" s="18"/>
      <c r="E565" s="18"/>
      <c r="F565" s="32"/>
      <c r="G565" s="32"/>
    </row>
    <row r="566" spans="4:7" x14ac:dyDescent="0.3">
      <c r="D566" s="18"/>
      <c r="E566" s="18"/>
      <c r="F566" s="32"/>
      <c r="G566" s="32"/>
    </row>
    <row r="567" spans="4:7" x14ac:dyDescent="0.3">
      <c r="D567" s="18"/>
      <c r="E567" s="18"/>
      <c r="F567" s="32"/>
      <c r="G567" s="32"/>
    </row>
    <row r="568" spans="4:7" x14ac:dyDescent="0.3">
      <c r="D568" s="18"/>
      <c r="E568" s="18"/>
      <c r="F568" s="32"/>
      <c r="G568" s="32"/>
    </row>
    <row r="569" spans="4:7" x14ac:dyDescent="0.3">
      <c r="D569" s="18"/>
      <c r="E569" s="18"/>
      <c r="F569" s="32"/>
      <c r="G569" s="32"/>
    </row>
    <row r="570" spans="4:7" x14ac:dyDescent="0.3">
      <c r="D570" s="18"/>
      <c r="E570" s="18"/>
      <c r="F570" s="32"/>
      <c r="G570" s="32"/>
    </row>
    <row r="571" spans="4:7" x14ac:dyDescent="0.3">
      <c r="D571" s="18"/>
      <c r="E571" s="18"/>
      <c r="F571" s="32"/>
      <c r="G571" s="32"/>
    </row>
    <row r="572" spans="4:7" x14ac:dyDescent="0.3">
      <c r="D572" s="18"/>
      <c r="E572" s="18"/>
      <c r="F572" s="32"/>
      <c r="G572" s="32"/>
    </row>
    <row r="573" spans="4:7" x14ac:dyDescent="0.3">
      <c r="D573" s="18"/>
      <c r="E573" s="18"/>
      <c r="F573" s="32"/>
      <c r="G573" s="32"/>
    </row>
    <row r="574" spans="4:7" x14ac:dyDescent="0.3">
      <c r="D574" s="18"/>
      <c r="E574" s="18"/>
      <c r="F574" s="32"/>
      <c r="G574" s="32"/>
    </row>
    <row r="575" spans="4:7" x14ac:dyDescent="0.3">
      <c r="D575" s="18"/>
      <c r="E575" s="18"/>
      <c r="F575" s="32"/>
      <c r="G575" s="32"/>
    </row>
    <row r="576" spans="4:7" x14ac:dyDescent="0.3">
      <c r="D576" s="18"/>
      <c r="E576" s="18"/>
      <c r="F576" s="32"/>
      <c r="G576" s="32"/>
    </row>
    <row r="577" spans="4:7" x14ac:dyDescent="0.3">
      <c r="D577" s="18"/>
      <c r="E577" s="18"/>
      <c r="F577" s="32"/>
      <c r="G577" s="32"/>
    </row>
    <row r="578" spans="4:7" x14ac:dyDescent="0.3">
      <c r="D578" s="18"/>
      <c r="E578" s="18"/>
      <c r="F578" s="32"/>
      <c r="G578" s="32"/>
    </row>
    <row r="579" spans="4:7" x14ac:dyDescent="0.3">
      <c r="D579" s="18"/>
      <c r="E579" s="18"/>
      <c r="F579" s="32"/>
      <c r="G579" s="32"/>
    </row>
    <row r="580" spans="4:7" x14ac:dyDescent="0.3">
      <c r="D580" s="18"/>
      <c r="E580" s="18"/>
      <c r="F580" s="32"/>
      <c r="G580" s="32"/>
    </row>
    <row r="581" spans="4:7" x14ac:dyDescent="0.3">
      <c r="D581" s="18"/>
      <c r="E581" s="18"/>
      <c r="F581" s="32"/>
      <c r="G581" s="32"/>
    </row>
    <row r="582" spans="4:7" x14ac:dyDescent="0.3">
      <c r="D582" s="18"/>
      <c r="E582" s="18"/>
      <c r="F582" s="32"/>
      <c r="G582" s="32"/>
    </row>
    <row r="583" spans="4:7" x14ac:dyDescent="0.3">
      <c r="D583" s="18"/>
      <c r="E583" s="18"/>
      <c r="F583" s="32"/>
      <c r="G583" s="32"/>
    </row>
    <row r="584" spans="4:7" x14ac:dyDescent="0.3">
      <c r="D584" s="18"/>
      <c r="E584" s="18"/>
      <c r="F584" s="32"/>
      <c r="G584" s="32"/>
    </row>
    <row r="585" spans="4:7" x14ac:dyDescent="0.3">
      <c r="D585" s="18"/>
      <c r="E585" s="18"/>
      <c r="F585" s="32"/>
      <c r="G585" s="32"/>
    </row>
    <row r="586" spans="4:7" x14ac:dyDescent="0.3">
      <c r="D586" s="18"/>
      <c r="E586" s="18"/>
      <c r="F586" s="32"/>
      <c r="G586" s="32"/>
    </row>
    <row r="587" spans="4:7" x14ac:dyDescent="0.3">
      <c r="D587" s="18"/>
      <c r="E587" s="18"/>
      <c r="F587" s="32"/>
      <c r="G587" s="32"/>
    </row>
    <row r="588" spans="4:7" x14ac:dyDescent="0.3">
      <c r="D588" s="18"/>
      <c r="E588" s="18"/>
      <c r="F588" s="32"/>
      <c r="G588" s="32"/>
    </row>
    <row r="589" spans="4:7" x14ac:dyDescent="0.3">
      <c r="D589" s="18"/>
      <c r="E589" s="18"/>
      <c r="F589" s="32"/>
      <c r="G589" s="32"/>
    </row>
    <row r="590" spans="4:7" x14ac:dyDescent="0.3">
      <c r="D590" s="18"/>
      <c r="E590" s="18"/>
      <c r="F590" s="32"/>
      <c r="G590" s="32"/>
    </row>
    <row r="591" spans="4:7" x14ac:dyDescent="0.3">
      <c r="D591" s="18"/>
      <c r="E591" s="18"/>
      <c r="F591" s="32"/>
      <c r="G591" s="32"/>
    </row>
    <row r="592" spans="4:7" x14ac:dyDescent="0.3">
      <c r="D592" s="18"/>
      <c r="E592" s="18"/>
      <c r="F592" s="32"/>
      <c r="G592" s="32"/>
    </row>
    <row r="593" spans="4:7" x14ac:dyDescent="0.3">
      <c r="D593" s="18"/>
      <c r="E593" s="18"/>
      <c r="F593" s="32"/>
      <c r="G593" s="32"/>
    </row>
    <row r="594" spans="4:7" x14ac:dyDescent="0.3">
      <c r="D594" s="18"/>
      <c r="E594" s="18"/>
      <c r="F594" s="32"/>
      <c r="G594" s="32"/>
    </row>
    <row r="595" spans="4:7" x14ac:dyDescent="0.3">
      <c r="D595" s="18"/>
      <c r="E595" s="18"/>
      <c r="F595" s="32"/>
      <c r="G595" s="32"/>
    </row>
    <row r="596" spans="4:7" x14ac:dyDescent="0.3">
      <c r="D596" s="18"/>
      <c r="E596" s="18"/>
      <c r="F596" s="32"/>
      <c r="G596" s="32"/>
    </row>
    <row r="597" spans="4:7" x14ac:dyDescent="0.3">
      <c r="D597" s="18"/>
      <c r="E597" s="18"/>
      <c r="F597" s="32"/>
      <c r="G597" s="32"/>
    </row>
    <row r="598" spans="4:7" x14ac:dyDescent="0.3">
      <c r="D598" s="18"/>
      <c r="E598" s="18"/>
      <c r="F598" s="32"/>
      <c r="G598" s="32"/>
    </row>
    <row r="599" spans="4:7" x14ac:dyDescent="0.3">
      <c r="D599" s="18"/>
      <c r="E599" s="18"/>
      <c r="F599" s="32"/>
      <c r="G599" s="32"/>
    </row>
    <row r="600" spans="4:7" x14ac:dyDescent="0.3">
      <c r="D600" s="18"/>
      <c r="E600" s="18"/>
      <c r="F600" s="32"/>
      <c r="G600" s="32"/>
    </row>
    <row r="601" spans="4:7" x14ac:dyDescent="0.3">
      <c r="D601" s="18"/>
      <c r="E601" s="18"/>
      <c r="F601" s="32"/>
      <c r="G601" s="32"/>
    </row>
    <row r="602" spans="4:7" x14ac:dyDescent="0.3">
      <c r="D602" s="18"/>
      <c r="E602" s="18"/>
      <c r="F602" s="32"/>
      <c r="G602" s="32"/>
    </row>
    <row r="603" spans="4:7" x14ac:dyDescent="0.3">
      <c r="D603" s="18"/>
      <c r="E603" s="18"/>
      <c r="F603" s="32"/>
      <c r="G603" s="32"/>
    </row>
    <row r="604" spans="4:7" x14ac:dyDescent="0.3">
      <c r="D604" s="18"/>
      <c r="E604" s="18"/>
      <c r="F604" s="32"/>
      <c r="G604" s="32"/>
    </row>
    <row r="605" spans="4:7" x14ac:dyDescent="0.3">
      <c r="D605" s="18"/>
      <c r="E605" s="18"/>
      <c r="F605" s="32"/>
      <c r="G605" s="32"/>
    </row>
    <row r="606" spans="4:7" x14ac:dyDescent="0.3">
      <c r="D606" s="18"/>
      <c r="E606" s="18"/>
      <c r="F606" s="32"/>
      <c r="G606" s="32"/>
    </row>
    <row r="607" spans="4:7" x14ac:dyDescent="0.3">
      <c r="D607" s="18"/>
      <c r="E607" s="18"/>
      <c r="F607" s="32"/>
      <c r="G607" s="32"/>
    </row>
    <row r="608" spans="4:7" x14ac:dyDescent="0.3">
      <c r="D608" s="18"/>
      <c r="E608" s="18"/>
      <c r="F608" s="32"/>
      <c r="G608" s="32"/>
    </row>
    <row r="609" spans="4:7" x14ac:dyDescent="0.3">
      <c r="D609" s="18"/>
      <c r="E609" s="18"/>
      <c r="F609" s="32"/>
      <c r="G609" s="32"/>
    </row>
    <row r="610" spans="4:7" x14ac:dyDescent="0.3">
      <c r="D610" s="18"/>
      <c r="E610" s="18"/>
      <c r="F610" s="32"/>
      <c r="G610" s="32"/>
    </row>
    <row r="611" spans="4:7" x14ac:dyDescent="0.3">
      <c r="D611" s="18"/>
      <c r="E611" s="18"/>
      <c r="F611" s="32"/>
      <c r="G611" s="32"/>
    </row>
    <row r="612" spans="4:7" x14ac:dyDescent="0.3">
      <c r="D612" s="18"/>
      <c r="E612" s="18"/>
      <c r="F612" s="32"/>
      <c r="G612" s="32"/>
    </row>
    <row r="613" spans="4:7" x14ac:dyDescent="0.3">
      <c r="D613" s="18"/>
      <c r="E613" s="18"/>
      <c r="F613" s="32"/>
      <c r="G613" s="32"/>
    </row>
    <row r="614" spans="4:7" x14ac:dyDescent="0.3">
      <c r="D614" s="18"/>
      <c r="E614" s="18"/>
      <c r="F614" s="32"/>
      <c r="G614" s="32"/>
    </row>
    <row r="615" spans="4:7" x14ac:dyDescent="0.3">
      <c r="D615" s="18"/>
      <c r="E615" s="18"/>
      <c r="F615" s="32"/>
      <c r="G615" s="32"/>
    </row>
    <row r="616" spans="4:7" x14ac:dyDescent="0.3">
      <c r="D616" s="18"/>
      <c r="E616" s="18"/>
      <c r="F616" s="32"/>
      <c r="G616" s="32"/>
    </row>
    <row r="617" spans="4:7" x14ac:dyDescent="0.3">
      <c r="D617" s="18"/>
      <c r="E617" s="18"/>
      <c r="F617" s="32"/>
      <c r="G617" s="32"/>
    </row>
    <row r="618" spans="4:7" x14ac:dyDescent="0.3">
      <c r="D618" s="18"/>
      <c r="E618" s="18"/>
      <c r="F618" s="32"/>
      <c r="G618" s="32"/>
    </row>
    <row r="619" spans="4:7" x14ac:dyDescent="0.3">
      <c r="D619" s="18"/>
      <c r="E619" s="18"/>
      <c r="F619" s="32"/>
      <c r="G619" s="32"/>
    </row>
    <row r="620" spans="4:7" x14ac:dyDescent="0.3">
      <c r="D620" s="18"/>
      <c r="E620" s="18"/>
      <c r="F620" s="32"/>
      <c r="G620" s="32"/>
    </row>
    <row r="621" spans="4:7" x14ac:dyDescent="0.3">
      <c r="D621" s="18"/>
      <c r="E621" s="18"/>
      <c r="F621" s="32"/>
      <c r="G621" s="32"/>
    </row>
    <row r="622" spans="4:7" x14ac:dyDescent="0.3">
      <c r="D622" s="18"/>
      <c r="E622" s="18"/>
      <c r="F622" s="32"/>
      <c r="G622" s="32"/>
    </row>
    <row r="623" spans="4:7" x14ac:dyDescent="0.3">
      <c r="D623" s="18"/>
      <c r="E623" s="18"/>
      <c r="F623" s="32"/>
      <c r="G623" s="32"/>
    </row>
    <row r="624" spans="4:7" x14ac:dyDescent="0.3">
      <c r="D624" s="18"/>
      <c r="E624" s="18"/>
      <c r="F624" s="32"/>
      <c r="G624" s="32"/>
    </row>
    <row r="625" spans="4:7" x14ac:dyDescent="0.3">
      <c r="D625" s="18"/>
      <c r="E625" s="18"/>
      <c r="F625" s="32"/>
      <c r="G625" s="32"/>
    </row>
    <row r="626" spans="4:7" x14ac:dyDescent="0.3">
      <c r="D626" s="18"/>
      <c r="E626" s="18"/>
      <c r="F626" s="32"/>
      <c r="G626" s="32"/>
    </row>
    <row r="627" spans="4:7" x14ac:dyDescent="0.3">
      <c r="D627" s="18"/>
      <c r="E627" s="18"/>
      <c r="F627" s="32"/>
      <c r="G627" s="32"/>
    </row>
    <row r="628" spans="4:7" x14ac:dyDescent="0.3">
      <c r="D628" s="18"/>
      <c r="E628" s="18"/>
      <c r="F628" s="32"/>
      <c r="G628" s="32"/>
    </row>
    <row r="629" spans="4:7" x14ac:dyDescent="0.3">
      <c r="D629" s="18"/>
      <c r="E629" s="18"/>
      <c r="F629" s="32"/>
      <c r="G629" s="32"/>
    </row>
    <row r="630" spans="4:7" x14ac:dyDescent="0.3">
      <c r="D630" s="18"/>
      <c r="E630" s="18"/>
      <c r="F630" s="32"/>
      <c r="G630" s="32"/>
    </row>
    <row r="631" spans="4:7" x14ac:dyDescent="0.3">
      <c r="D631" s="18"/>
      <c r="E631" s="18"/>
      <c r="F631" s="32"/>
      <c r="G631" s="32"/>
    </row>
    <row r="632" spans="4:7" x14ac:dyDescent="0.3">
      <c r="D632" s="18"/>
      <c r="E632" s="18"/>
      <c r="F632" s="32"/>
      <c r="G632" s="32"/>
    </row>
    <row r="633" spans="4:7" x14ac:dyDescent="0.3">
      <c r="D633" s="18"/>
      <c r="E633" s="18"/>
      <c r="F633" s="32"/>
      <c r="G633" s="32"/>
    </row>
    <row r="634" spans="4:7" x14ac:dyDescent="0.3">
      <c r="D634" s="18"/>
      <c r="E634" s="18"/>
      <c r="F634" s="32"/>
      <c r="G634" s="32"/>
    </row>
    <row r="635" spans="4:7" x14ac:dyDescent="0.3">
      <c r="D635" s="18"/>
      <c r="E635" s="18"/>
      <c r="F635" s="32"/>
      <c r="G635" s="32"/>
    </row>
    <row r="636" spans="4:7" x14ac:dyDescent="0.3">
      <c r="D636" s="18"/>
      <c r="E636" s="18"/>
      <c r="F636" s="32"/>
      <c r="G636" s="32"/>
    </row>
    <row r="637" spans="4:7" x14ac:dyDescent="0.3">
      <c r="D637" s="18"/>
      <c r="E637" s="18"/>
      <c r="F637" s="32"/>
      <c r="G637" s="32"/>
    </row>
    <row r="638" spans="4:7" x14ac:dyDescent="0.3">
      <c r="D638" s="18"/>
      <c r="E638" s="18"/>
      <c r="F638" s="32"/>
      <c r="G638" s="32"/>
    </row>
    <row r="639" spans="4:7" x14ac:dyDescent="0.3">
      <c r="D639" s="18"/>
      <c r="E639" s="18"/>
      <c r="F639" s="32"/>
      <c r="G639" s="32"/>
    </row>
    <row r="640" spans="4:7" x14ac:dyDescent="0.3">
      <c r="D640" s="18"/>
      <c r="E640" s="18"/>
      <c r="F640" s="32"/>
      <c r="G640" s="32"/>
    </row>
    <row r="641" spans="4:7" x14ac:dyDescent="0.3">
      <c r="D641" s="18"/>
      <c r="E641" s="18"/>
      <c r="F641" s="32"/>
      <c r="G641" s="32"/>
    </row>
    <row r="642" spans="4:7" x14ac:dyDescent="0.3">
      <c r="D642" s="18"/>
      <c r="E642" s="18"/>
      <c r="F642" s="32"/>
      <c r="G642" s="32"/>
    </row>
    <row r="643" spans="4:7" x14ac:dyDescent="0.3">
      <c r="D643" s="18"/>
      <c r="E643" s="18"/>
      <c r="F643" s="32"/>
      <c r="G643" s="32"/>
    </row>
    <row r="644" spans="4:7" x14ac:dyDescent="0.3">
      <c r="D644" s="18"/>
      <c r="E644" s="18"/>
      <c r="F644" s="32"/>
      <c r="G644" s="32"/>
    </row>
    <row r="645" spans="4:7" x14ac:dyDescent="0.3">
      <c r="D645" s="18"/>
      <c r="E645" s="18"/>
      <c r="F645" s="32"/>
      <c r="G645" s="32"/>
    </row>
    <row r="646" spans="4:7" x14ac:dyDescent="0.3">
      <c r="D646" s="18"/>
      <c r="E646" s="18"/>
      <c r="F646" s="32"/>
      <c r="G646" s="32"/>
    </row>
    <row r="647" spans="4:7" x14ac:dyDescent="0.3">
      <c r="D647" s="18"/>
      <c r="E647" s="18"/>
      <c r="F647" s="32"/>
      <c r="G647" s="32"/>
    </row>
    <row r="648" spans="4:7" x14ac:dyDescent="0.3">
      <c r="D648" s="18"/>
      <c r="E648" s="18"/>
      <c r="F648" s="32"/>
      <c r="G648" s="32"/>
    </row>
    <row r="649" spans="4:7" x14ac:dyDescent="0.3">
      <c r="D649" s="18"/>
      <c r="E649" s="18"/>
      <c r="F649" s="32"/>
      <c r="G649" s="32"/>
    </row>
    <row r="650" spans="4:7" x14ac:dyDescent="0.3">
      <c r="D650" s="18"/>
      <c r="E650" s="18"/>
      <c r="F650" s="32"/>
      <c r="G650" s="32"/>
    </row>
    <row r="651" spans="4:7" x14ac:dyDescent="0.3">
      <c r="D651" s="18"/>
      <c r="E651" s="18"/>
      <c r="F651" s="32"/>
      <c r="G651" s="32"/>
    </row>
    <row r="652" spans="4:7" x14ac:dyDescent="0.3">
      <c r="D652" s="18"/>
      <c r="E652" s="18"/>
      <c r="F652" s="32"/>
      <c r="G652" s="32"/>
    </row>
    <row r="653" spans="4:7" x14ac:dyDescent="0.3">
      <c r="D653" s="18"/>
      <c r="E653" s="18"/>
      <c r="F653" s="32"/>
      <c r="G653" s="32"/>
    </row>
    <row r="654" spans="4:7" x14ac:dyDescent="0.3">
      <c r="D654" s="18"/>
      <c r="E654" s="18"/>
      <c r="F654" s="32"/>
      <c r="G654" s="32"/>
    </row>
    <row r="655" spans="4:7" x14ac:dyDescent="0.3">
      <c r="D655" s="18"/>
      <c r="E655" s="18"/>
      <c r="F655" s="32"/>
      <c r="G655" s="32"/>
    </row>
    <row r="656" spans="4:7" x14ac:dyDescent="0.3">
      <c r="D656" s="18"/>
      <c r="E656" s="18"/>
      <c r="F656" s="32"/>
      <c r="G656" s="32"/>
    </row>
    <row r="657" spans="4:7" x14ac:dyDescent="0.3">
      <c r="D657" s="18"/>
      <c r="E657" s="18"/>
      <c r="F657" s="32"/>
      <c r="G657" s="32"/>
    </row>
    <row r="658" spans="4:7" x14ac:dyDescent="0.3">
      <c r="D658" s="18"/>
      <c r="E658" s="18"/>
      <c r="F658" s="32"/>
      <c r="G658" s="32"/>
    </row>
    <row r="659" spans="4:7" x14ac:dyDescent="0.3">
      <c r="D659" s="18"/>
      <c r="E659" s="18"/>
      <c r="F659" s="32"/>
      <c r="G659" s="32"/>
    </row>
    <row r="660" spans="4:7" x14ac:dyDescent="0.3">
      <c r="D660" s="18"/>
      <c r="E660" s="18"/>
      <c r="F660" s="32"/>
      <c r="G660" s="32"/>
    </row>
    <row r="661" spans="4:7" x14ac:dyDescent="0.3">
      <c r="D661" s="18"/>
      <c r="E661" s="18"/>
      <c r="F661" s="32"/>
      <c r="G661" s="32"/>
    </row>
    <row r="662" spans="4:7" x14ac:dyDescent="0.3">
      <c r="D662" s="18"/>
      <c r="E662" s="18"/>
      <c r="F662" s="32"/>
      <c r="G662" s="32"/>
    </row>
    <row r="663" spans="4:7" x14ac:dyDescent="0.3">
      <c r="D663" s="18"/>
      <c r="E663" s="18"/>
      <c r="F663" s="32"/>
      <c r="G663" s="32"/>
    </row>
    <row r="664" spans="4:7" x14ac:dyDescent="0.3">
      <c r="D664" s="18"/>
      <c r="E664" s="18"/>
      <c r="F664" s="32"/>
      <c r="G664" s="32"/>
    </row>
    <row r="665" spans="4:7" x14ac:dyDescent="0.3">
      <c r="D665" s="18"/>
      <c r="E665" s="18"/>
      <c r="F665" s="32"/>
      <c r="G665" s="32"/>
    </row>
    <row r="666" spans="4:7" x14ac:dyDescent="0.3">
      <c r="D666" s="18"/>
      <c r="E666" s="18"/>
      <c r="F666" s="32"/>
      <c r="G666" s="32"/>
    </row>
    <row r="667" spans="4:7" x14ac:dyDescent="0.3">
      <c r="D667" s="18"/>
      <c r="E667" s="18"/>
      <c r="F667" s="32"/>
      <c r="G667" s="32"/>
    </row>
    <row r="668" spans="4:7" x14ac:dyDescent="0.3">
      <c r="D668" s="18"/>
      <c r="E668" s="18"/>
      <c r="F668" s="32"/>
      <c r="G668" s="32"/>
    </row>
    <row r="669" spans="4:7" x14ac:dyDescent="0.3">
      <c r="D669" s="18"/>
      <c r="E669" s="18"/>
      <c r="F669" s="32"/>
      <c r="G669" s="32"/>
    </row>
    <row r="670" spans="4:7" x14ac:dyDescent="0.3">
      <c r="D670" s="18"/>
      <c r="E670" s="18"/>
      <c r="F670" s="32"/>
      <c r="G670" s="32"/>
    </row>
    <row r="671" spans="4:7" x14ac:dyDescent="0.3">
      <c r="D671" s="18"/>
      <c r="E671" s="18"/>
      <c r="F671" s="32"/>
      <c r="G671" s="32"/>
    </row>
    <row r="672" spans="4:7" x14ac:dyDescent="0.3">
      <c r="D672" s="18"/>
      <c r="E672" s="18"/>
      <c r="F672" s="32"/>
      <c r="G672" s="32"/>
    </row>
    <row r="673" spans="4:7" x14ac:dyDescent="0.3">
      <c r="D673" s="18"/>
      <c r="E673" s="18"/>
      <c r="F673" s="32"/>
      <c r="G673" s="32"/>
    </row>
    <row r="674" spans="4:7" x14ac:dyDescent="0.3">
      <c r="D674" s="18"/>
      <c r="E674" s="18"/>
      <c r="F674" s="32"/>
      <c r="G674" s="32"/>
    </row>
    <row r="675" spans="4:7" x14ac:dyDescent="0.3">
      <c r="D675" s="18"/>
      <c r="E675" s="18"/>
      <c r="F675" s="32"/>
      <c r="G675" s="32"/>
    </row>
    <row r="676" spans="4:7" x14ac:dyDescent="0.3">
      <c r="D676" s="18"/>
      <c r="E676" s="18"/>
      <c r="F676" s="32"/>
      <c r="G676" s="32"/>
    </row>
    <row r="677" spans="4:7" x14ac:dyDescent="0.3">
      <c r="D677" s="18"/>
      <c r="E677" s="18"/>
      <c r="F677" s="32"/>
      <c r="G677" s="32"/>
    </row>
    <row r="678" spans="4:7" x14ac:dyDescent="0.3">
      <c r="D678" s="18"/>
      <c r="E678" s="18"/>
      <c r="F678" s="32"/>
      <c r="G678" s="32"/>
    </row>
    <row r="679" spans="4:7" x14ac:dyDescent="0.3">
      <c r="D679" s="18"/>
      <c r="E679" s="18"/>
      <c r="F679" s="32"/>
      <c r="G679" s="32"/>
    </row>
    <row r="680" spans="4:7" x14ac:dyDescent="0.3">
      <c r="D680" s="18"/>
      <c r="E680" s="18"/>
      <c r="F680" s="32"/>
      <c r="G680" s="32"/>
    </row>
    <row r="681" spans="4:7" x14ac:dyDescent="0.3">
      <c r="D681" s="18"/>
      <c r="E681" s="18"/>
      <c r="F681" s="32"/>
      <c r="G681" s="32"/>
    </row>
    <row r="682" spans="4:7" x14ac:dyDescent="0.3">
      <c r="D682" s="18"/>
      <c r="E682" s="18"/>
      <c r="F682" s="32"/>
      <c r="G682" s="32"/>
    </row>
    <row r="683" spans="4:7" x14ac:dyDescent="0.3">
      <c r="D683" s="18"/>
      <c r="E683" s="18"/>
      <c r="F683" s="32"/>
      <c r="G683" s="32"/>
    </row>
    <row r="684" spans="4:7" x14ac:dyDescent="0.3">
      <c r="D684" s="18"/>
      <c r="E684" s="18"/>
      <c r="F684" s="32"/>
      <c r="G684" s="32"/>
    </row>
    <row r="685" spans="4:7" x14ac:dyDescent="0.3">
      <c r="D685" s="18"/>
      <c r="E685" s="18"/>
      <c r="F685" s="32"/>
      <c r="G685" s="32"/>
    </row>
    <row r="686" spans="4:7" x14ac:dyDescent="0.3">
      <c r="D686" s="18"/>
      <c r="E686" s="18"/>
      <c r="F686" s="32"/>
      <c r="G686" s="32"/>
    </row>
    <row r="687" spans="4:7" x14ac:dyDescent="0.3">
      <c r="D687" s="18"/>
      <c r="E687" s="18"/>
      <c r="F687" s="32"/>
      <c r="G687" s="32"/>
    </row>
    <row r="688" spans="4:7" x14ac:dyDescent="0.3">
      <c r="D688" s="18"/>
      <c r="E688" s="18"/>
      <c r="F688" s="32"/>
      <c r="G688" s="32"/>
    </row>
    <row r="689" spans="4:7" x14ac:dyDescent="0.3">
      <c r="D689" s="18"/>
      <c r="E689" s="18"/>
      <c r="F689" s="32"/>
      <c r="G689" s="32"/>
    </row>
    <row r="690" spans="4:7" x14ac:dyDescent="0.3">
      <c r="D690" s="18"/>
      <c r="E690" s="18"/>
      <c r="F690" s="32"/>
      <c r="G690" s="32"/>
    </row>
    <row r="691" spans="4:7" x14ac:dyDescent="0.3">
      <c r="D691" s="18"/>
      <c r="E691" s="18"/>
      <c r="F691" s="32"/>
      <c r="G691" s="32"/>
    </row>
    <row r="692" spans="4:7" x14ac:dyDescent="0.3">
      <c r="D692" s="18"/>
      <c r="E692" s="18"/>
      <c r="F692" s="32"/>
      <c r="G692" s="32"/>
    </row>
    <row r="693" spans="4:7" x14ac:dyDescent="0.3">
      <c r="D693" s="18"/>
      <c r="E693" s="18"/>
      <c r="F693" s="32"/>
      <c r="G693" s="32"/>
    </row>
    <row r="694" spans="4:7" x14ac:dyDescent="0.3">
      <c r="D694" s="18"/>
      <c r="E694" s="18"/>
      <c r="F694" s="32"/>
      <c r="G694" s="32"/>
    </row>
    <row r="695" spans="4:7" x14ac:dyDescent="0.3">
      <c r="D695" s="18"/>
      <c r="E695" s="18"/>
      <c r="F695" s="32"/>
      <c r="G695" s="32"/>
    </row>
    <row r="696" spans="4:7" x14ac:dyDescent="0.3">
      <c r="D696" s="18"/>
      <c r="E696" s="18"/>
      <c r="F696" s="32"/>
      <c r="G696" s="32"/>
    </row>
    <row r="697" spans="4:7" x14ac:dyDescent="0.3">
      <c r="D697" s="18"/>
      <c r="E697" s="18"/>
      <c r="F697" s="32"/>
      <c r="G697" s="32"/>
    </row>
    <row r="698" spans="4:7" x14ac:dyDescent="0.3">
      <c r="D698" s="18"/>
      <c r="E698" s="18"/>
      <c r="F698" s="32"/>
      <c r="G698" s="32"/>
    </row>
    <row r="699" spans="4:7" x14ac:dyDescent="0.3">
      <c r="D699" s="18"/>
      <c r="E699" s="18"/>
      <c r="F699" s="32"/>
      <c r="G699" s="32"/>
    </row>
    <row r="700" spans="4:7" x14ac:dyDescent="0.3">
      <c r="D700" s="18"/>
      <c r="E700" s="18"/>
      <c r="F700" s="32"/>
      <c r="G700" s="32"/>
    </row>
    <row r="701" spans="4:7" x14ac:dyDescent="0.3">
      <c r="D701" s="18"/>
      <c r="E701" s="18"/>
      <c r="F701" s="32"/>
      <c r="G701" s="32"/>
    </row>
    <row r="702" spans="4:7" x14ac:dyDescent="0.3">
      <c r="D702" s="18"/>
      <c r="E702" s="18"/>
      <c r="F702" s="32"/>
      <c r="G702" s="32"/>
    </row>
    <row r="703" spans="4:7" x14ac:dyDescent="0.3">
      <c r="D703" s="18"/>
      <c r="E703" s="18"/>
      <c r="F703" s="32"/>
      <c r="G703" s="32"/>
    </row>
    <row r="704" spans="4:7" x14ac:dyDescent="0.3">
      <c r="D704" s="18"/>
      <c r="E704" s="18"/>
      <c r="F704" s="32"/>
      <c r="G704" s="32"/>
    </row>
    <row r="705" spans="4:7" x14ac:dyDescent="0.3">
      <c r="D705" s="18"/>
      <c r="E705" s="18"/>
      <c r="F705" s="32"/>
      <c r="G705" s="32"/>
    </row>
    <row r="706" spans="4:7" x14ac:dyDescent="0.3">
      <c r="D706" s="18"/>
      <c r="E706" s="18"/>
      <c r="F706" s="32"/>
      <c r="G706" s="32"/>
    </row>
    <row r="707" spans="4:7" x14ac:dyDescent="0.3">
      <c r="D707" s="18"/>
      <c r="E707" s="18"/>
      <c r="F707" s="32"/>
      <c r="G707" s="32"/>
    </row>
    <row r="708" spans="4:7" x14ac:dyDescent="0.3">
      <c r="D708" s="18"/>
      <c r="E708" s="18"/>
      <c r="F708" s="32"/>
      <c r="G708" s="32"/>
    </row>
    <row r="709" spans="4:7" x14ac:dyDescent="0.3">
      <c r="D709" s="18"/>
      <c r="E709" s="18"/>
      <c r="F709" s="32"/>
      <c r="G709" s="32"/>
    </row>
    <row r="710" spans="4:7" x14ac:dyDescent="0.3">
      <c r="D710" s="18"/>
      <c r="E710" s="18"/>
      <c r="F710" s="32"/>
      <c r="G710" s="32"/>
    </row>
    <row r="711" spans="4:7" x14ac:dyDescent="0.3">
      <c r="D711" s="18"/>
      <c r="E711" s="18"/>
      <c r="F711" s="32"/>
      <c r="G711" s="32"/>
    </row>
    <row r="712" spans="4:7" x14ac:dyDescent="0.3">
      <c r="D712" s="18"/>
      <c r="E712" s="18"/>
      <c r="F712" s="32"/>
      <c r="G712" s="32"/>
    </row>
    <row r="713" spans="4:7" x14ac:dyDescent="0.3">
      <c r="D713" s="18"/>
      <c r="E713" s="18"/>
      <c r="F713" s="32"/>
      <c r="G713" s="32"/>
    </row>
    <row r="714" spans="4:7" x14ac:dyDescent="0.3">
      <c r="D714" s="18"/>
      <c r="E714" s="18"/>
      <c r="F714" s="32"/>
      <c r="G714" s="32"/>
    </row>
    <row r="715" spans="4:7" x14ac:dyDescent="0.3">
      <c r="D715" s="18"/>
      <c r="E715" s="18"/>
      <c r="F715" s="32"/>
      <c r="G715" s="32"/>
    </row>
    <row r="716" spans="4:7" x14ac:dyDescent="0.3">
      <c r="D716" s="18"/>
      <c r="E716" s="18"/>
      <c r="F716" s="32"/>
      <c r="G716" s="32"/>
    </row>
    <row r="717" spans="4:7" x14ac:dyDescent="0.3">
      <c r="D717" s="18"/>
      <c r="E717" s="18"/>
      <c r="F717" s="32"/>
      <c r="G717" s="32"/>
    </row>
    <row r="718" spans="4:7" x14ac:dyDescent="0.3">
      <c r="D718" s="18"/>
      <c r="E718" s="18"/>
      <c r="F718" s="32"/>
      <c r="G718" s="32"/>
    </row>
    <row r="719" spans="4:7" x14ac:dyDescent="0.3">
      <c r="D719" s="18"/>
      <c r="E719" s="18"/>
      <c r="F719" s="32"/>
      <c r="G719" s="32"/>
    </row>
    <row r="720" spans="4:7" x14ac:dyDescent="0.3">
      <c r="D720" s="18"/>
      <c r="E720" s="18"/>
      <c r="F720" s="32"/>
      <c r="G720" s="32"/>
    </row>
    <row r="721" spans="4:7" x14ac:dyDescent="0.3">
      <c r="D721" s="18"/>
      <c r="E721" s="18"/>
      <c r="F721" s="32"/>
      <c r="G721" s="32"/>
    </row>
    <row r="722" spans="4:7" x14ac:dyDescent="0.3">
      <c r="D722" s="18"/>
      <c r="E722" s="18"/>
      <c r="F722" s="32"/>
      <c r="G722" s="32"/>
    </row>
    <row r="723" spans="4:7" x14ac:dyDescent="0.3">
      <c r="D723" s="18"/>
      <c r="E723" s="18"/>
      <c r="F723" s="32"/>
      <c r="G723" s="32"/>
    </row>
    <row r="724" spans="4:7" x14ac:dyDescent="0.3">
      <c r="D724" s="18"/>
      <c r="E724" s="18"/>
      <c r="F724" s="32"/>
      <c r="G724" s="32"/>
    </row>
    <row r="725" spans="4:7" x14ac:dyDescent="0.3">
      <c r="D725" s="18"/>
      <c r="E725" s="18"/>
      <c r="F725" s="32"/>
      <c r="G725" s="32"/>
    </row>
    <row r="726" spans="4:7" x14ac:dyDescent="0.3">
      <c r="D726" s="18"/>
      <c r="E726" s="18"/>
      <c r="F726" s="32"/>
      <c r="G726" s="32"/>
    </row>
    <row r="727" spans="4:7" x14ac:dyDescent="0.3">
      <c r="D727" s="18"/>
      <c r="E727" s="18"/>
      <c r="F727" s="32"/>
      <c r="G727" s="32"/>
    </row>
    <row r="728" spans="4:7" x14ac:dyDescent="0.3">
      <c r="D728" s="18"/>
      <c r="E728" s="18"/>
      <c r="F728" s="32"/>
      <c r="G728" s="32"/>
    </row>
    <row r="729" spans="4:7" x14ac:dyDescent="0.3">
      <c r="D729" s="18"/>
      <c r="E729" s="18"/>
      <c r="F729" s="32"/>
      <c r="G729" s="32"/>
    </row>
    <row r="730" spans="4:7" x14ac:dyDescent="0.3">
      <c r="D730" s="18"/>
      <c r="E730" s="18"/>
      <c r="F730" s="32"/>
      <c r="G730" s="32"/>
    </row>
    <row r="731" spans="4:7" x14ac:dyDescent="0.3">
      <c r="D731" s="18"/>
      <c r="E731" s="18"/>
      <c r="F731" s="32"/>
      <c r="G731" s="32"/>
    </row>
    <row r="732" spans="4:7" x14ac:dyDescent="0.3">
      <c r="D732" s="18"/>
      <c r="E732" s="18"/>
      <c r="F732" s="32"/>
      <c r="G732" s="32"/>
    </row>
    <row r="733" spans="4:7" x14ac:dyDescent="0.3">
      <c r="D733" s="18"/>
      <c r="E733" s="18"/>
      <c r="F733" s="32"/>
      <c r="G733" s="32"/>
    </row>
    <row r="734" spans="4:7" x14ac:dyDescent="0.3">
      <c r="D734" s="18"/>
      <c r="E734" s="18"/>
      <c r="F734" s="32"/>
      <c r="G734" s="32"/>
    </row>
    <row r="735" spans="4:7" x14ac:dyDescent="0.3">
      <c r="D735" s="18"/>
      <c r="E735" s="18"/>
      <c r="F735" s="32"/>
      <c r="G735" s="32"/>
    </row>
    <row r="736" spans="4:7" x14ac:dyDescent="0.3">
      <c r="D736" s="18"/>
      <c r="E736" s="18"/>
      <c r="F736" s="32"/>
      <c r="G736" s="32"/>
    </row>
    <row r="737" spans="4:7" x14ac:dyDescent="0.3">
      <c r="D737" s="18"/>
      <c r="E737" s="18"/>
      <c r="F737" s="32"/>
      <c r="G737" s="32"/>
    </row>
    <row r="738" spans="4:7" x14ac:dyDescent="0.3">
      <c r="D738" s="18"/>
      <c r="E738" s="18"/>
      <c r="F738" s="32"/>
      <c r="G738" s="32"/>
    </row>
    <row r="739" spans="4:7" x14ac:dyDescent="0.3">
      <c r="D739" s="18"/>
      <c r="E739" s="18"/>
      <c r="F739" s="32"/>
      <c r="G739" s="32"/>
    </row>
    <row r="740" spans="4:7" x14ac:dyDescent="0.3">
      <c r="D740" s="18"/>
      <c r="E740" s="18"/>
      <c r="F740" s="32"/>
      <c r="G740" s="32"/>
    </row>
    <row r="741" spans="4:7" x14ac:dyDescent="0.3">
      <c r="D741" s="18"/>
      <c r="E741" s="18"/>
      <c r="F741" s="32"/>
      <c r="G741" s="32"/>
    </row>
    <row r="742" spans="4:7" x14ac:dyDescent="0.3">
      <c r="D742" s="18"/>
      <c r="E742" s="18"/>
      <c r="F742" s="32"/>
      <c r="G742" s="32"/>
    </row>
    <row r="743" spans="4:7" x14ac:dyDescent="0.3">
      <c r="D743" s="18"/>
      <c r="E743" s="18"/>
      <c r="F743" s="32"/>
      <c r="G743" s="32"/>
    </row>
    <row r="744" spans="4:7" x14ac:dyDescent="0.3">
      <c r="D744" s="18"/>
      <c r="E744" s="18"/>
      <c r="F744" s="32"/>
      <c r="G744" s="32"/>
    </row>
    <row r="745" spans="4:7" x14ac:dyDescent="0.3">
      <c r="D745" s="18"/>
      <c r="E745" s="18"/>
      <c r="F745" s="32"/>
      <c r="G745" s="32"/>
    </row>
    <row r="746" spans="4:7" x14ac:dyDescent="0.3">
      <c r="D746" s="18"/>
      <c r="E746" s="18"/>
      <c r="F746" s="32"/>
      <c r="G746" s="32"/>
    </row>
    <row r="747" spans="4:7" x14ac:dyDescent="0.3">
      <c r="D747" s="18"/>
      <c r="E747" s="18"/>
      <c r="F747" s="32"/>
      <c r="G747" s="32"/>
    </row>
    <row r="748" spans="4:7" x14ac:dyDescent="0.3">
      <c r="D748" s="18"/>
      <c r="E748" s="18"/>
      <c r="F748" s="32"/>
      <c r="G748" s="32"/>
    </row>
    <row r="749" spans="4:7" x14ac:dyDescent="0.3">
      <c r="D749" s="18"/>
      <c r="E749" s="18"/>
      <c r="F749" s="32"/>
      <c r="G749" s="32"/>
    </row>
    <row r="750" spans="4:7" x14ac:dyDescent="0.3">
      <c r="D750" s="18"/>
      <c r="E750" s="18"/>
      <c r="F750" s="32"/>
      <c r="G750" s="32"/>
    </row>
    <row r="751" spans="4:7" x14ac:dyDescent="0.3">
      <c r="D751" s="18"/>
      <c r="E751" s="18"/>
      <c r="F751" s="32"/>
      <c r="G751" s="32"/>
    </row>
    <row r="752" spans="4:7" x14ac:dyDescent="0.3">
      <c r="D752" s="18"/>
      <c r="E752" s="18"/>
      <c r="F752" s="32"/>
      <c r="G752" s="32"/>
    </row>
    <row r="753" spans="4:7" x14ac:dyDescent="0.3">
      <c r="D753" s="18"/>
      <c r="E753" s="18"/>
      <c r="F753" s="32"/>
      <c r="G753" s="32"/>
    </row>
    <row r="754" spans="4:7" x14ac:dyDescent="0.3">
      <c r="D754" s="18"/>
      <c r="E754" s="18"/>
      <c r="F754" s="32"/>
      <c r="G754" s="32"/>
    </row>
    <row r="755" spans="4:7" x14ac:dyDescent="0.3">
      <c r="D755" s="18"/>
      <c r="E755" s="18"/>
      <c r="F755" s="32"/>
      <c r="G755" s="32"/>
    </row>
    <row r="756" spans="4:7" x14ac:dyDescent="0.3">
      <c r="D756" s="18"/>
      <c r="E756" s="18"/>
      <c r="F756" s="32"/>
      <c r="G756" s="32"/>
    </row>
    <row r="757" spans="4:7" x14ac:dyDescent="0.3">
      <c r="D757" s="18"/>
      <c r="E757" s="18"/>
      <c r="F757" s="32"/>
      <c r="G757" s="32"/>
    </row>
    <row r="758" spans="4:7" x14ac:dyDescent="0.3">
      <c r="D758" s="18"/>
      <c r="E758" s="18"/>
      <c r="F758" s="32"/>
      <c r="G758" s="32"/>
    </row>
    <row r="759" spans="4:7" x14ac:dyDescent="0.3">
      <c r="D759" s="18"/>
      <c r="E759" s="18"/>
      <c r="F759" s="32"/>
      <c r="G759" s="32"/>
    </row>
    <row r="760" spans="4:7" x14ac:dyDescent="0.3">
      <c r="D760" s="18"/>
      <c r="E760" s="18"/>
      <c r="F760" s="32"/>
      <c r="G760" s="32"/>
    </row>
    <row r="761" spans="4:7" x14ac:dyDescent="0.3">
      <c r="D761" s="18"/>
      <c r="E761" s="18"/>
      <c r="F761" s="32"/>
      <c r="G761" s="32"/>
    </row>
    <row r="762" spans="4:7" x14ac:dyDescent="0.3">
      <c r="D762" s="18"/>
      <c r="E762" s="18"/>
      <c r="F762" s="32"/>
      <c r="G762" s="32"/>
    </row>
    <row r="763" spans="4:7" x14ac:dyDescent="0.3">
      <c r="D763" s="18"/>
      <c r="E763" s="18"/>
      <c r="F763" s="32"/>
      <c r="G763" s="32"/>
    </row>
    <row r="764" spans="4:7" x14ac:dyDescent="0.3">
      <c r="D764" s="18"/>
      <c r="E764" s="18"/>
      <c r="F764" s="32"/>
      <c r="G764" s="32"/>
    </row>
    <row r="765" spans="4:7" x14ac:dyDescent="0.3">
      <c r="D765" s="18"/>
      <c r="E765" s="18"/>
      <c r="F765" s="32"/>
      <c r="G765" s="32"/>
    </row>
    <row r="766" spans="4:7" x14ac:dyDescent="0.3">
      <c r="D766" s="18"/>
      <c r="E766" s="18"/>
      <c r="F766" s="32"/>
      <c r="G766" s="32"/>
    </row>
    <row r="767" spans="4:7" x14ac:dyDescent="0.3">
      <c r="D767" s="18"/>
      <c r="E767" s="18"/>
      <c r="F767" s="32"/>
      <c r="G767" s="32"/>
    </row>
    <row r="768" spans="4:7" x14ac:dyDescent="0.3">
      <c r="D768" s="18"/>
      <c r="E768" s="18"/>
      <c r="F768" s="32"/>
      <c r="G768" s="32"/>
    </row>
    <row r="769" spans="4:7" x14ac:dyDescent="0.3">
      <c r="D769" s="18"/>
      <c r="E769" s="18"/>
      <c r="F769" s="32"/>
      <c r="G769" s="32"/>
    </row>
    <row r="770" spans="4:7" x14ac:dyDescent="0.3">
      <c r="D770" s="18"/>
      <c r="E770" s="18"/>
      <c r="F770" s="32"/>
      <c r="G770" s="32"/>
    </row>
    <row r="771" spans="4:7" x14ac:dyDescent="0.3">
      <c r="D771" s="18"/>
      <c r="E771" s="18"/>
      <c r="F771" s="32"/>
      <c r="G771" s="32"/>
    </row>
    <row r="772" spans="4:7" x14ac:dyDescent="0.3">
      <c r="D772" s="18"/>
      <c r="E772" s="18"/>
      <c r="F772" s="32"/>
      <c r="G772" s="32"/>
    </row>
    <row r="773" spans="4:7" x14ac:dyDescent="0.3">
      <c r="D773" s="18"/>
      <c r="E773" s="18"/>
      <c r="F773" s="32"/>
      <c r="G773" s="32"/>
    </row>
    <row r="774" spans="4:7" x14ac:dyDescent="0.3">
      <c r="D774" s="18"/>
      <c r="E774" s="18"/>
      <c r="F774" s="32"/>
      <c r="G774" s="32"/>
    </row>
    <row r="775" spans="4:7" x14ac:dyDescent="0.3">
      <c r="D775" s="18"/>
      <c r="E775" s="18"/>
      <c r="F775" s="32"/>
      <c r="G775" s="32"/>
    </row>
    <row r="776" spans="4:7" x14ac:dyDescent="0.3">
      <c r="D776" s="18"/>
      <c r="E776" s="18"/>
      <c r="F776" s="32"/>
      <c r="G776" s="32"/>
    </row>
    <row r="777" spans="4:7" x14ac:dyDescent="0.3">
      <c r="D777" s="18"/>
      <c r="E777" s="18"/>
      <c r="F777" s="32"/>
      <c r="G777" s="32"/>
    </row>
    <row r="778" spans="4:7" x14ac:dyDescent="0.3">
      <c r="D778" s="18"/>
      <c r="E778" s="18"/>
      <c r="F778" s="32"/>
      <c r="G778" s="32"/>
    </row>
    <row r="779" spans="4:7" x14ac:dyDescent="0.3">
      <c r="D779" s="18"/>
      <c r="E779" s="18"/>
      <c r="F779" s="32"/>
      <c r="G779" s="32"/>
    </row>
    <row r="780" spans="4:7" x14ac:dyDescent="0.3">
      <c r="D780" s="18"/>
      <c r="E780" s="18"/>
      <c r="F780" s="32"/>
      <c r="G780" s="32"/>
    </row>
    <row r="781" spans="4:7" x14ac:dyDescent="0.3">
      <c r="D781" s="18"/>
      <c r="E781" s="18"/>
      <c r="F781" s="32"/>
      <c r="G781" s="32"/>
    </row>
    <row r="782" spans="4:7" x14ac:dyDescent="0.3">
      <c r="D782" s="18"/>
      <c r="E782" s="18"/>
      <c r="F782" s="32"/>
      <c r="G782" s="32"/>
    </row>
    <row r="783" spans="4:7" x14ac:dyDescent="0.3">
      <c r="D783" s="18"/>
      <c r="E783" s="18"/>
      <c r="F783" s="32"/>
      <c r="G783" s="32"/>
    </row>
    <row r="784" spans="4:7" x14ac:dyDescent="0.3">
      <c r="D784" s="18"/>
      <c r="E784" s="18"/>
      <c r="F784" s="32"/>
      <c r="G784" s="32"/>
    </row>
    <row r="785" spans="4:7" x14ac:dyDescent="0.3">
      <c r="D785" s="18"/>
      <c r="E785" s="18"/>
      <c r="F785" s="32"/>
      <c r="G785" s="32"/>
    </row>
    <row r="786" spans="4:7" x14ac:dyDescent="0.3">
      <c r="D786" s="18"/>
      <c r="E786" s="18"/>
      <c r="F786" s="32"/>
      <c r="G786" s="32"/>
    </row>
    <row r="787" spans="4:7" x14ac:dyDescent="0.3">
      <c r="D787" s="18"/>
      <c r="E787" s="18"/>
      <c r="F787" s="32"/>
      <c r="G787" s="32"/>
    </row>
    <row r="788" spans="4:7" x14ac:dyDescent="0.3">
      <c r="D788" s="18"/>
      <c r="E788" s="18"/>
      <c r="F788" s="32"/>
      <c r="G788" s="32"/>
    </row>
    <row r="789" spans="4:7" x14ac:dyDescent="0.3">
      <c r="D789" s="18"/>
      <c r="E789" s="18"/>
      <c r="F789" s="32"/>
      <c r="G789" s="32"/>
    </row>
    <row r="790" spans="4:7" x14ac:dyDescent="0.3">
      <c r="D790" s="18"/>
      <c r="E790" s="18"/>
      <c r="F790" s="32"/>
      <c r="G790" s="32"/>
    </row>
    <row r="791" spans="4:7" x14ac:dyDescent="0.3">
      <c r="D791" s="18"/>
      <c r="E791" s="18"/>
      <c r="F791" s="32"/>
      <c r="G791" s="32"/>
    </row>
    <row r="792" spans="4:7" x14ac:dyDescent="0.3">
      <c r="D792" s="18"/>
      <c r="E792" s="18"/>
      <c r="F792" s="32"/>
      <c r="G792" s="32"/>
    </row>
    <row r="793" spans="4:7" x14ac:dyDescent="0.3">
      <c r="D793" s="18"/>
      <c r="E793" s="18"/>
      <c r="F793" s="32"/>
      <c r="G793" s="32"/>
    </row>
    <row r="794" spans="4:7" x14ac:dyDescent="0.3">
      <c r="D794" s="18"/>
      <c r="E794" s="18"/>
      <c r="F794" s="32"/>
      <c r="G794" s="32"/>
    </row>
    <row r="795" spans="4:7" x14ac:dyDescent="0.3">
      <c r="D795" s="18"/>
      <c r="E795" s="18"/>
      <c r="F795" s="32"/>
      <c r="G795" s="32"/>
    </row>
    <row r="796" spans="4:7" x14ac:dyDescent="0.3">
      <c r="D796" s="18"/>
      <c r="E796" s="18"/>
      <c r="F796" s="32"/>
      <c r="G796" s="32"/>
    </row>
    <row r="797" spans="4:7" x14ac:dyDescent="0.3">
      <c r="D797" s="18"/>
      <c r="E797" s="18"/>
      <c r="F797" s="32"/>
      <c r="G797" s="32"/>
    </row>
    <row r="798" spans="4:7" x14ac:dyDescent="0.3">
      <c r="D798" s="18"/>
      <c r="E798" s="18"/>
      <c r="F798" s="32"/>
      <c r="G798" s="32"/>
    </row>
    <row r="799" spans="4:7" x14ac:dyDescent="0.3">
      <c r="D799" s="18"/>
      <c r="E799" s="18"/>
      <c r="F799" s="32"/>
      <c r="G799" s="32"/>
    </row>
    <row r="800" spans="4:7" x14ac:dyDescent="0.3">
      <c r="D800" s="18"/>
      <c r="E800" s="18"/>
      <c r="F800" s="32"/>
      <c r="G800" s="32"/>
    </row>
    <row r="801" spans="4:7" x14ac:dyDescent="0.3">
      <c r="D801" s="18"/>
      <c r="E801" s="18"/>
      <c r="F801" s="32"/>
      <c r="G801" s="32"/>
    </row>
    <row r="802" spans="4:7" x14ac:dyDescent="0.3">
      <c r="D802" s="18"/>
      <c r="E802" s="18"/>
      <c r="F802" s="32"/>
      <c r="G802" s="32"/>
    </row>
    <row r="803" spans="4:7" x14ac:dyDescent="0.3">
      <c r="D803" s="18"/>
      <c r="E803" s="18"/>
      <c r="F803" s="32"/>
      <c r="G803" s="32"/>
    </row>
    <row r="804" spans="4:7" x14ac:dyDescent="0.3">
      <c r="D804" s="18"/>
      <c r="E804" s="18"/>
      <c r="F804" s="32"/>
      <c r="G804" s="32"/>
    </row>
    <row r="805" spans="4:7" x14ac:dyDescent="0.3">
      <c r="D805" s="18"/>
      <c r="E805" s="18"/>
      <c r="F805" s="32"/>
      <c r="G805" s="32"/>
    </row>
    <row r="806" spans="4:7" x14ac:dyDescent="0.3">
      <c r="D806" s="18"/>
      <c r="E806" s="18"/>
      <c r="F806" s="32"/>
      <c r="G806" s="32"/>
    </row>
    <row r="807" spans="4:7" x14ac:dyDescent="0.3">
      <c r="D807" s="18"/>
      <c r="E807" s="18"/>
      <c r="F807" s="32"/>
      <c r="G807" s="32"/>
    </row>
    <row r="808" spans="4:7" x14ac:dyDescent="0.3">
      <c r="D808" s="18"/>
      <c r="E808" s="18"/>
      <c r="F808" s="32"/>
      <c r="G808" s="32"/>
    </row>
    <row r="809" spans="4:7" x14ac:dyDescent="0.3">
      <c r="D809" s="18"/>
      <c r="E809" s="18"/>
      <c r="F809" s="32"/>
      <c r="G809" s="32"/>
    </row>
    <row r="810" spans="4:7" x14ac:dyDescent="0.3">
      <c r="D810" s="18"/>
      <c r="E810" s="18"/>
      <c r="F810" s="32"/>
      <c r="G810" s="32"/>
    </row>
    <row r="811" spans="4:7" x14ac:dyDescent="0.3">
      <c r="D811" s="18"/>
      <c r="E811" s="18"/>
      <c r="F811" s="32"/>
      <c r="G811" s="32"/>
    </row>
    <row r="812" spans="4:7" x14ac:dyDescent="0.3">
      <c r="D812" s="18"/>
      <c r="E812" s="18"/>
      <c r="F812" s="32"/>
      <c r="G812" s="32"/>
    </row>
    <row r="813" spans="4:7" x14ac:dyDescent="0.3">
      <c r="D813" s="18"/>
      <c r="E813" s="18"/>
      <c r="F813" s="32"/>
      <c r="G813" s="32"/>
    </row>
    <row r="814" spans="4:7" x14ac:dyDescent="0.3">
      <c r="D814" s="18"/>
      <c r="E814" s="18"/>
      <c r="F814" s="32"/>
      <c r="G814" s="32"/>
    </row>
    <row r="815" spans="4:7" x14ac:dyDescent="0.3">
      <c r="D815" s="18"/>
      <c r="E815" s="18"/>
      <c r="F815" s="32"/>
      <c r="G815" s="32"/>
    </row>
    <row r="816" spans="4:7" x14ac:dyDescent="0.3">
      <c r="D816" s="18"/>
      <c r="E816" s="18"/>
      <c r="F816" s="32"/>
      <c r="G816" s="32"/>
    </row>
    <row r="817" spans="4:7" x14ac:dyDescent="0.3">
      <c r="D817" s="18"/>
      <c r="E817" s="18"/>
      <c r="F817" s="32"/>
      <c r="G817" s="32"/>
    </row>
    <row r="818" spans="4:7" x14ac:dyDescent="0.3">
      <c r="D818" s="18"/>
      <c r="E818" s="18"/>
      <c r="F818" s="32"/>
      <c r="G818" s="32"/>
    </row>
    <row r="819" spans="4:7" x14ac:dyDescent="0.3">
      <c r="D819" s="18"/>
      <c r="E819" s="18"/>
      <c r="F819" s="32"/>
      <c r="G819" s="32"/>
    </row>
    <row r="820" spans="4:7" x14ac:dyDescent="0.3">
      <c r="D820" s="18"/>
      <c r="E820" s="18"/>
      <c r="F820" s="32"/>
      <c r="G820" s="32"/>
    </row>
    <row r="821" spans="4:7" x14ac:dyDescent="0.3">
      <c r="D821" s="18"/>
      <c r="E821" s="18"/>
      <c r="F821" s="32"/>
      <c r="G821" s="32"/>
    </row>
    <row r="822" spans="4:7" x14ac:dyDescent="0.3">
      <c r="D822" s="18"/>
      <c r="E822" s="18"/>
      <c r="F822" s="32"/>
      <c r="G822" s="32"/>
    </row>
    <row r="823" spans="4:7" x14ac:dyDescent="0.3">
      <c r="D823" s="18"/>
      <c r="E823" s="18"/>
      <c r="F823" s="32"/>
      <c r="G823" s="32"/>
    </row>
    <row r="824" spans="4:7" x14ac:dyDescent="0.3">
      <c r="D824" s="18"/>
      <c r="E824" s="18"/>
      <c r="F824" s="32"/>
      <c r="G824" s="32"/>
    </row>
    <row r="825" spans="4:7" x14ac:dyDescent="0.3">
      <c r="D825" s="18"/>
      <c r="E825" s="18"/>
      <c r="F825" s="32"/>
      <c r="G825" s="32"/>
    </row>
    <row r="826" spans="4:7" x14ac:dyDescent="0.3">
      <c r="D826" s="18"/>
      <c r="E826" s="18"/>
      <c r="F826" s="32"/>
      <c r="G826" s="32"/>
    </row>
    <row r="827" spans="4:7" x14ac:dyDescent="0.3">
      <c r="D827" s="18"/>
      <c r="E827" s="18"/>
      <c r="F827" s="32"/>
      <c r="G827" s="32"/>
    </row>
    <row r="828" spans="4:7" x14ac:dyDescent="0.3">
      <c r="D828" s="18"/>
      <c r="E828" s="18"/>
      <c r="F828" s="32"/>
      <c r="G828" s="32"/>
    </row>
    <row r="829" spans="4:7" x14ac:dyDescent="0.3">
      <c r="D829" s="18"/>
      <c r="E829" s="18"/>
      <c r="F829" s="32"/>
      <c r="G829" s="32"/>
    </row>
    <row r="830" spans="4:7" x14ac:dyDescent="0.3">
      <c r="D830" s="18"/>
      <c r="E830" s="18"/>
      <c r="F830" s="32"/>
      <c r="G830" s="32"/>
    </row>
    <row r="831" spans="4:7" x14ac:dyDescent="0.3">
      <c r="D831" s="18"/>
      <c r="E831" s="18"/>
      <c r="F831" s="32"/>
      <c r="G831" s="32"/>
    </row>
    <row r="832" spans="4:7" x14ac:dyDescent="0.3">
      <c r="D832" s="18"/>
      <c r="E832" s="18"/>
      <c r="F832" s="32"/>
      <c r="G832" s="32"/>
    </row>
    <row r="833" spans="4:7" x14ac:dyDescent="0.3">
      <c r="D833" s="18"/>
      <c r="E833" s="18"/>
      <c r="F833" s="32"/>
      <c r="G833" s="32"/>
    </row>
    <row r="834" spans="4:7" x14ac:dyDescent="0.3">
      <c r="D834" s="18"/>
      <c r="E834" s="18"/>
      <c r="F834" s="32"/>
      <c r="G834" s="32"/>
    </row>
    <row r="835" spans="4:7" x14ac:dyDescent="0.3">
      <c r="D835" s="18"/>
      <c r="E835" s="18"/>
      <c r="F835" s="32"/>
      <c r="G835" s="32"/>
    </row>
    <row r="836" spans="4:7" x14ac:dyDescent="0.3">
      <c r="D836" s="18"/>
      <c r="E836" s="18"/>
      <c r="F836" s="32"/>
      <c r="G836" s="32"/>
    </row>
    <row r="837" spans="4:7" x14ac:dyDescent="0.3">
      <c r="D837" s="18"/>
      <c r="E837" s="18"/>
      <c r="F837" s="32"/>
      <c r="G837" s="32"/>
    </row>
    <row r="838" spans="4:7" x14ac:dyDescent="0.3">
      <c r="D838" s="18"/>
      <c r="E838" s="18"/>
      <c r="F838" s="32"/>
      <c r="G838" s="32"/>
    </row>
    <row r="839" spans="4:7" x14ac:dyDescent="0.3">
      <c r="D839" s="18"/>
      <c r="E839" s="18"/>
      <c r="F839" s="32"/>
      <c r="G839" s="32"/>
    </row>
    <row r="840" spans="4:7" x14ac:dyDescent="0.3">
      <c r="D840" s="18"/>
      <c r="E840" s="18"/>
      <c r="F840" s="32"/>
      <c r="G840" s="32"/>
    </row>
    <row r="841" spans="4:7" x14ac:dyDescent="0.3">
      <c r="D841" s="18"/>
      <c r="E841" s="18"/>
      <c r="F841" s="32"/>
      <c r="G841" s="32"/>
    </row>
    <row r="842" spans="4:7" x14ac:dyDescent="0.3">
      <c r="D842" s="18"/>
      <c r="E842" s="18"/>
      <c r="F842" s="32"/>
      <c r="G842" s="32"/>
    </row>
    <row r="843" spans="4:7" x14ac:dyDescent="0.3">
      <c r="D843" s="18"/>
      <c r="E843" s="18"/>
      <c r="F843" s="32"/>
      <c r="G843" s="32"/>
    </row>
    <row r="844" spans="4:7" x14ac:dyDescent="0.3">
      <c r="D844" s="18"/>
      <c r="E844" s="18"/>
      <c r="F844" s="32"/>
      <c r="G844" s="32"/>
    </row>
    <row r="845" spans="4:7" x14ac:dyDescent="0.3">
      <c r="D845" s="18"/>
      <c r="E845" s="18"/>
      <c r="F845" s="32"/>
      <c r="G845" s="32"/>
    </row>
    <row r="846" spans="4:7" x14ac:dyDescent="0.3">
      <c r="D846" s="18"/>
      <c r="E846" s="18"/>
      <c r="F846" s="32"/>
      <c r="G846" s="32"/>
    </row>
    <row r="847" spans="4:7" x14ac:dyDescent="0.3">
      <c r="D847" s="18"/>
      <c r="E847" s="18"/>
      <c r="F847" s="32"/>
      <c r="G847" s="32"/>
    </row>
    <row r="848" spans="4:7" x14ac:dyDescent="0.3">
      <c r="D848" s="18"/>
      <c r="E848" s="18"/>
      <c r="F848" s="32"/>
      <c r="G848" s="32"/>
    </row>
    <row r="849" spans="4:7" x14ac:dyDescent="0.3">
      <c r="D849" s="18"/>
      <c r="E849" s="18"/>
      <c r="F849" s="32"/>
      <c r="G849" s="32"/>
    </row>
    <row r="850" spans="4:7" x14ac:dyDescent="0.3">
      <c r="D850" s="18"/>
      <c r="E850" s="18"/>
      <c r="F850" s="32"/>
      <c r="G850" s="32"/>
    </row>
    <row r="851" spans="4:7" x14ac:dyDescent="0.3">
      <c r="D851" s="18"/>
      <c r="E851" s="18"/>
      <c r="F851" s="32"/>
      <c r="G851" s="32"/>
    </row>
    <row r="852" spans="4:7" x14ac:dyDescent="0.3">
      <c r="D852" s="18"/>
      <c r="E852" s="18"/>
      <c r="F852" s="32"/>
      <c r="G852" s="32"/>
    </row>
    <row r="853" spans="4:7" x14ac:dyDescent="0.3">
      <c r="D853" s="18"/>
      <c r="E853" s="18"/>
      <c r="F853" s="32"/>
      <c r="G853" s="32"/>
    </row>
    <row r="854" spans="4:7" x14ac:dyDescent="0.3">
      <c r="D854" s="18"/>
      <c r="E854" s="18"/>
      <c r="F854" s="32"/>
      <c r="G854" s="32"/>
    </row>
    <row r="855" spans="4:7" x14ac:dyDescent="0.3">
      <c r="D855" s="18"/>
      <c r="E855" s="18"/>
      <c r="F855" s="32"/>
      <c r="G855" s="32"/>
    </row>
    <row r="856" spans="4:7" x14ac:dyDescent="0.3">
      <c r="D856" s="18"/>
      <c r="E856" s="18"/>
      <c r="F856" s="32"/>
      <c r="G856" s="32"/>
    </row>
    <row r="857" spans="4:7" x14ac:dyDescent="0.3">
      <c r="D857" s="18"/>
      <c r="E857" s="18"/>
      <c r="F857" s="32"/>
      <c r="G857" s="32"/>
    </row>
    <row r="858" spans="4:7" x14ac:dyDescent="0.3">
      <c r="D858" s="18"/>
      <c r="E858" s="18"/>
      <c r="F858" s="32"/>
      <c r="G858" s="32"/>
    </row>
    <row r="859" spans="4:7" x14ac:dyDescent="0.3">
      <c r="D859" s="18"/>
      <c r="E859" s="18"/>
      <c r="F859" s="32"/>
      <c r="G859" s="32"/>
    </row>
    <row r="860" spans="4:7" x14ac:dyDescent="0.3">
      <c r="D860" s="18"/>
      <c r="E860" s="18"/>
      <c r="F860" s="32"/>
      <c r="G860" s="32"/>
    </row>
    <row r="861" spans="4:7" x14ac:dyDescent="0.3">
      <c r="D861" s="18"/>
      <c r="E861" s="18"/>
      <c r="F861" s="32"/>
      <c r="G861" s="32"/>
    </row>
    <row r="862" spans="4:7" x14ac:dyDescent="0.3">
      <c r="D862" s="18"/>
      <c r="E862" s="18"/>
      <c r="F862" s="32"/>
      <c r="G862" s="32"/>
    </row>
    <row r="863" spans="4:7" x14ac:dyDescent="0.3">
      <c r="D863" s="18"/>
      <c r="E863" s="18"/>
      <c r="F863" s="32"/>
      <c r="G863" s="32"/>
    </row>
    <row r="864" spans="4:7" x14ac:dyDescent="0.3">
      <c r="D864" s="18"/>
      <c r="E864" s="18"/>
      <c r="F864" s="32"/>
      <c r="G864" s="32"/>
    </row>
    <row r="865" spans="4:7" x14ac:dyDescent="0.3">
      <c r="D865" s="18"/>
      <c r="E865" s="18"/>
      <c r="F865" s="32"/>
      <c r="G865" s="32"/>
    </row>
    <row r="866" spans="4:7" x14ac:dyDescent="0.3">
      <c r="D866" s="18"/>
      <c r="E866" s="18"/>
      <c r="F866" s="32"/>
      <c r="G866" s="32"/>
    </row>
    <row r="867" spans="4:7" x14ac:dyDescent="0.3">
      <c r="D867" s="18"/>
      <c r="E867" s="18"/>
      <c r="F867" s="32"/>
      <c r="G867" s="32"/>
    </row>
    <row r="868" spans="4:7" x14ac:dyDescent="0.3">
      <c r="D868" s="18"/>
      <c r="E868" s="18"/>
      <c r="F868" s="32"/>
      <c r="G868" s="32"/>
    </row>
    <row r="869" spans="4:7" x14ac:dyDescent="0.3">
      <c r="D869" s="18"/>
      <c r="E869" s="18"/>
      <c r="F869" s="32"/>
      <c r="G869" s="32"/>
    </row>
    <row r="870" spans="4:7" x14ac:dyDescent="0.3">
      <c r="D870" s="18"/>
      <c r="E870" s="18"/>
      <c r="F870" s="32"/>
      <c r="G870" s="32"/>
    </row>
    <row r="871" spans="4:7" x14ac:dyDescent="0.3">
      <c r="D871" s="18"/>
      <c r="E871" s="18"/>
      <c r="F871" s="32"/>
      <c r="G871" s="32"/>
    </row>
    <row r="872" spans="4:7" x14ac:dyDescent="0.3">
      <c r="D872" s="18"/>
      <c r="E872" s="18"/>
      <c r="F872" s="32"/>
      <c r="G872" s="32"/>
    </row>
    <row r="873" spans="4:7" x14ac:dyDescent="0.3">
      <c r="D873" s="18"/>
      <c r="E873" s="18"/>
      <c r="F873" s="32"/>
      <c r="G873" s="32"/>
    </row>
    <row r="874" spans="4:7" x14ac:dyDescent="0.3">
      <c r="D874" s="18"/>
      <c r="E874" s="18"/>
      <c r="F874" s="32"/>
      <c r="G874" s="32"/>
    </row>
    <row r="875" spans="4:7" x14ac:dyDescent="0.3">
      <c r="D875" s="18"/>
      <c r="E875" s="18"/>
      <c r="F875" s="32"/>
      <c r="G875" s="32"/>
    </row>
    <row r="876" spans="4:7" x14ac:dyDescent="0.3">
      <c r="D876" s="18"/>
      <c r="E876" s="18"/>
      <c r="F876" s="32"/>
      <c r="G876" s="32"/>
    </row>
    <row r="877" spans="4:7" x14ac:dyDescent="0.3">
      <c r="D877" s="18"/>
      <c r="E877" s="18"/>
      <c r="F877" s="32"/>
      <c r="G877" s="32"/>
    </row>
    <row r="878" spans="4:7" x14ac:dyDescent="0.3">
      <c r="D878" s="18"/>
      <c r="E878" s="18"/>
      <c r="F878" s="32"/>
      <c r="G878" s="32"/>
    </row>
    <row r="879" spans="4:7" x14ac:dyDescent="0.3">
      <c r="D879" s="18"/>
      <c r="E879" s="18"/>
      <c r="F879" s="32"/>
      <c r="G879" s="32"/>
    </row>
    <row r="880" spans="4:7" x14ac:dyDescent="0.3">
      <c r="D880" s="18"/>
      <c r="E880" s="18"/>
      <c r="F880" s="32"/>
      <c r="G880" s="32"/>
    </row>
    <row r="881" spans="4:7" x14ac:dyDescent="0.3">
      <c r="D881" s="18"/>
      <c r="E881" s="18"/>
      <c r="F881" s="32"/>
      <c r="G881" s="32"/>
    </row>
    <row r="882" spans="4:7" x14ac:dyDescent="0.3">
      <c r="D882" s="18"/>
      <c r="E882" s="18"/>
      <c r="F882" s="32"/>
      <c r="G882" s="32"/>
    </row>
    <row r="883" spans="4:7" x14ac:dyDescent="0.3">
      <c r="D883" s="18"/>
      <c r="E883" s="18"/>
      <c r="F883" s="32"/>
      <c r="G883" s="32"/>
    </row>
    <row r="884" spans="4:7" x14ac:dyDescent="0.3">
      <c r="D884" s="18"/>
      <c r="E884" s="18"/>
      <c r="F884" s="32"/>
      <c r="G884" s="32"/>
    </row>
    <row r="885" spans="4:7" x14ac:dyDescent="0.3">
      <c r="D885" s="18"/>
      <c r="E885" s="18"/>
      <c r="F885" s="32"/>
      <c r="G885" s="32"/>
    </row>
    <row r="886" spans="4:7" x14ac:dyDescent="0.3">
      <c r="D886" s="18"/>
      <c r="E886" s="18"/>
      <c r="F886" s="32"/>
      <c r="G886" s="32"/>
    </row>
    <row r="887" spans="4:7" x14ac:dyDescent="0.3">
      <c r="D887" s="18"/>
      <c r="E887" s="18"/>
      <c r="F887" s="32"/>
      <c r="G887" s="32"/>
    </row>
    <row r="888" spans="4:7" x14ac:dyDescent="0.3">
      <c r="D888" s="18"/>
      <c r="E888" s="18"/>
      <c r="F888" s="32"/>
      <c r="G888" s="32"/>
    </row>
    <row r="889" spans="4:7" x14ac:dyDescent="0.3">
      <c r="D889" s="18"/>
      <c r="E889" s="18"/>
      <c r="F889" s="32"/>
      <c r="G889" s="32"/>
    </row>
    <row r="890" spans="4:7" x14ac:dyDescent="0.3">
      <c r="D890" s="18"/>
      <c r="E890" s="18"/>
      <c r="F890" s="32"/>
      <c r="G890" s="32"/>
    </row>
    <row r="891" spans="4:7" x14ac:dyDescent="0.3">
      <c r="D891" s="18"/>
      <c r="E891" s="18"/>
      <c r="F891" s="32"/>
      <c r="G891" s="32"/>
    </row>
    <row r="892" spans="4:7" x14ac:dyDescent="0.3">
      <c r="D892" s="18"/>
      <c r="E892" s="18"/>
      <c r="F892" s="32"/>
      <c r="G892" s="32"/>
    </row>
    <row r="893" spans="4:7" x14ac:dyDescent="0.3">
      <c r="D893" s="18"/>
      <c r="E893" s="18"/>
      <c r="F893" s="32"/>
      <c r="G893" s="32"/>
    </row>
    <row r="894" spans="4:7" x14ac:dyDescent="0.3">
      <c r="D894" s="18"/>
      <c r="E894" s="18"/>
      <c r="F894" s="32"/>
      <c r="G894" s="32"/>
    </row>
    <row r="895" spans="4:7" x14ac:dyDescent="0.3">
      <c r="D895" s="18"/>
      <c r="E895" s="18"/>
      <c r="F895" s="32"/>
      <c r="G895" s="32"/>
    </row>
    <row r="896" spans="4:7" x14ac:dyDescent="0.3">
      <c r="D896" s="18"/>
      <c r="E896" s="18"/>
      <c r="F896" s="32"/>
      <c r="G896" s="32"/>
    </row>
    <row r="897" spans="4:7" x14ac:dyDescent="0.3">
      <c r="D897" s="18"/>
      <c r="E897" s="18"/>
      <c r="F897" s="32"/>
      <c r="G897" s="32"/>
    </row>
    <row r="898" spans="4:7" x14ac:dyDescent="0.3">
      <c r="D898" s="18"/>
      <c r="E898" s="18"/>
      <c r="F898" s="32"/>
      <c r="G898" s="32"/>
    </row>
    <row r="899" spans="4:7" x14ac:dyDescent="0.3">
      <c r="D899" s="18"/>
      <c r="E899" s="18"/>
      <c r="F899" s="32"/>
      <c r="G899" s="32"/>
    </row>
    <row r="900" spans="4:7" x14ac:dyDescent="0.3">
      <c r="D900" s="18"/>
      <c r="E900" s="18"/>
      <c r="F900" s="32"/>
      <c r="G900" s="32"/>
    </row>
    <row r="901" spans="4:7" x14ac:dyDescent="0.3">
      <c r="D901" s="18"/>
      <c r="E901" s="18"/>
      <c r="F901" s="32"/>
      <c r="G901" s="32"/>
    </row>
    <row r="902" spans="4:7" x14ac:dyDescent="0.3">
      <c r="D902" s="18"/>
      <c r="E902" s="18"/>
      <c r="F902" s="32"/>
      <c r="G902" s="32"/>
    </row>
    <row r="903" spans="4:7" x14ac:dyDescent="0.3">
      <c r="D903" s="18"/>
      <c r="E903" s="18"/>
      <c r="F903" s="32"/>
      <c r="G903" s="32"/>
    </row>
    <row r="904" spans="4:7" x14ac:dyDescent="0.3">
      <c r="D904" s="18"/>
      <c r="E904" s="18"/>
      <c r="F904" s="32"/>
      <c r="G904" s="32"/>
    </row>
    <row r="905" spans="4:7" x14ac:dyDescent="0.3">
      <c r="D905" s="18"/>
      <c r="E905" s="18"/>
      <c r="F905" s="32"/>
      <c r="G905" s="32"/>
    </row>
    <row r="906" spans="4:7" x14ac:dyDescent="0.3">
      <c r="D906" s="18"/>
      <c r="E906" s="18"/>
      <c r="F906" s="32"/>
      <c r="G906" s="32"/>
    </row>
    <row r="907" spans="4:7" x14ac:dyDescent="0.3">
      <c r="D907" s="18"/>
      <c r="E907" s="18"/>
      <c r="F907" s="32"/>
      <c r="G907" s="32"/>
    </row>
    <row r="908" spans="4:7" x14ac:dyDescent="0.3">
      <c r="D908" s="18"/>
      <c r="E908" s="18"/>
      <c r="F908" s="32"/>
      <c r="G908" s="32"/>
    </row>
    <row r="909" spans="4:7" x14ac:dyDescent="0.3">
      <c r="D909" s="18"/>
      <c r="E909" s="18"/>
      <c r="F909" s="32"/>
      <c r="G909" s="32"/>
    </row>
    <row r="910" spans="4:7" x14ac:dyDescent="0.3">
      <c r="D910" s="18"/>
      <c r="E910" s="18"/>
      <c r="F910" s="32"/>
      <c r="G910" s="32"/>
    </row>
    <row r="911" spans="4:7" x14ac:dyDescent="0.3">
      <c r="D911" s="18"/>
      <c r="E911" s="18"/>
      <c r="F911" s="32"/>
      <c r="G911" s="32"/>
    </row>
    <row r="912" spans="4:7" x14ac:dyDescent="0.3">
      <c r="D912" s="18"/>
      <c r="E912" s="18"/>
      <c r="F912" s="32"/>
      <c r="G912" s="32"/>
    </row>
    <row r="913" spans="4:7" x14ac:dyDescent="0.3">
      <c r="D913" s="18"/>
      <c r="E913" s="18"/>
      <c r="F913" s="32"/>
      <c r="G913" s="32"/>
    </row>
    <row r="914" spans="4:7" x14ac:dyDescent="0.3">
      <c r="D914" s="18"/>
      <c r="E914" s="18"/>
      <c r="F914" s="32"/>
      <c r="G914" s="32"/>
    </row>
    <row r="915" spans="4:7" x14ac:dyDescent="0.3">
      <c r="D915" s="18"/>
      <c r="E915" s="18"/>
      <c r="F915" s="32"/>
      <c r="G915" s="32"/>
    </row>
    <row r="916" spans="4:7" x14ac:dyDescent="0.3">
      <c r="D916" s="18"/>
      <c r="E916" s="18"/>
      <c r="F916" s="32"/>
      <c r="G916" s="32"/>
    </row>
    <row r="917" spans="4:7" x14ac:dyDescent="0.3">
      <c r="D917" s="18"/>
      <c r="E917" s="18"/>
      <c r="F917" s="32"/>
      <c r="G917" s="32"/>
    </row>
    <row r="918" spans="4:7" x14ac:dyDescent="0.3">
      <c r="D918" s="18"/>
      <c r="E918" s="18"/>
      <c r="F918" s="32"/>
      <c r="G918" s="32"/>
    </row>
    <row r="919" spans="4:7" x14ac:dyDescent="0.3">
      <c r="D919" s="18"/>
      <c r="E919" s="18"/>
      <c r="F919" s="32"/>
      <c r="G919" s="32"/>
    </row>
    <row r="920" spans="4:7" x14ac:dyDescent="0.3">
      <c r="D920" s="18"/>
      <c r="E920" s="18"/>
      <c r="F920" s="32"/>
      <c r="G920" s="32"/>
    </row>
    <row r="921" spans="4:7" x14ac:dyDescent="0.3">
      <c r="D921" s="18"/>
      <c r="E921" s="18"/>
      <c r="F921" s="32"/>
      <c r="G921" s="32"/>
    </row>
    <row r="922" spans="4:7" x14ac:dyDescent="0.3">
      <c r="D922" s="18"/>
      <c r="E922" s="18"/>
      <c r="F922" s="32"/>
      <c r="G922" s="32"/>
    </row>
    <row r="923" spans="4:7" x14ac:dyDescent="0.3">
      <c r="D923" s="18"/>
      <c r="E923" s="18"/>
      <c r="F923" s="32"/>
      <c r="G923" s="32"/>
    </row>
    <row r="924" spans="4:7" x14ac:dyDescent="0.3">
      <c r="D924" s="18"/>
      <c r="E924" s="18"/>
      <c r="F924" s="32"/>
      <c r="G924" s="32"/>
    </row>
    <row r="925" spans="4:7" x14ac:dyDescent="0.3">
      <c r="D925" s="18"/>
      <c r="E925" s="18"/>
      <c r="F925" s="32"/>
      <c r="G925" s="32"/>
    </row>
    <row r="926" spans="4:7" x14ac:dyDescent="0.3">
      <c r="D926" s="18"/>
      <c r="E926" s="18"/>
      <c r="F926" s="32"/>
      <c r="G926" s="32"/>
    </row>
    <row r="927" spans="4:7" x14ac:dyDescent="0.3">
      <c r="D927" s="18"/>
      <c r="E927" s="18"/>
      <c r="F927" s="32"/>
      <c r="G927" s="32"/>
    </row>
    <row r="928" spans="4:7" x14ac:dyDescent="0.3">
      <c r="D928" s="18"/>
      <c r="E928" s="18"/>
      <c r="F928" s="32"/>
      <c r="G928" s="32"/>
    </row>
    <row r="929" spans="4:7" x14ac:dyDescent="0.3">
      <c r="D929" s="18"/>
      <c r="E929" s="18"/>
      <c r="F929" s="32"/>
      <c r="G929" s="32"/>
    </row>
    <row r="930" spans="4:7" x14ac:dyDescent="0.3">
      <c r="D930" s="18"/>
      <c r="E930" s="18"/>
      <c r="F930" s="32"/>
      <c r="G930" s="32"/>
    </row>
    <row r="931" spans="4:7" x14ac:dyDescent="0.3">
      <c r="D931" s="18"/>
      <c r="E931" s="18"/>
      <c r="F931" s="32"/>
      <c r="G931" s="32"/>
    </row>
    <row r="932" spans="4:7" x14ac:dyDescent="0.3">
      <c r="D932" s="18"/>
      <c r="E932" s="18"/>
      <c r="F932" s="32"/>
      <c r="G932" s="32"/>
    </row>
    <row r="933" spans="4:7" x14ac:dyDescent="0.3">
      <c r="D933" s="18"/>
      <c r="E933" s="18"/>
      <c r="F933" s="32"/>
      <c r="G933" s="32"/>
    </row>
    <row r="934" spans="4:7" x14ac:dyDescent="0.3">
      <c r="D934" s="18"/>
      <c r="E934" s="18"/>
      <c r="F934" s="32"/>
      <c r="G934" s="32"/>
    </row>
    <row r="935" spans="4:7" x14ac:dyDescent="0.3">
      <c r="D935" s="18"/>
      <c r="E935" s="18"/>
      <c r="F935" s="32"/>
      <c r="G935" s="32"/>
    </row>
    <row r="936" spans="4:7" x14ac:dyDescent="0.3">
      <c r="D936" s="18"/>
      <c r="E936" s="18"/>
      <c r="F936" s="32"/>
      <c r="G936" s="32"/>
    </row>
    <row r="937" spans="4:7" x14ac:dyDescent="0.3">
      <c r="D937" s="18"/>
      <c r="E937" s="18"/>
      <c r="F937" s="32"/>
      <c r="G937" s="32"/>
    </row>
    <row r="938" spans="4:7" x14ac:dyDescent="0.3">
      <c r="D938" s="18"/>
      <c r="E938" s="18"/>
      <c r="F938" s="32"/>
      <c r="G938" s="32"/>
    </row>
    <row r="939" spans="4:7" x14ac:dyDescent="0.3">
      <c r="D939" s="18"/>
      <c r="E939" s="18"/>
      <c r="F939" s="32"/>
      <c r="G939" s="32"/>
    </row>
    <row r="940" spans="4:7" x14ac:dyDescent="0.3">
      <c r="D940" s="18"/>
      <c r="E940" s="18"/>
      <c r="F940" s="32"/>
      <c r="G940" s="32"/>
    </row>
    <row r="941" spans="4:7" x14ac:dyDescent="0.3">
      <c r="D941" s="18"/>
      <c r="E941" s="18"/>
      <c r="F941" s="32"/>
      <c r="G941" s="32"/>
    </row>
    <row r="942" spans="4:7" x14ac:dyDescent="0.3">
      <c r="D942" s="18"/>
      <c r="E942" s="18"/>
      <c r="F942" s="32"/>
      <c r="G942" s="32"/>
    </row>
    <row r="943" spans="4:7" x14ac:dyDescent="0.3">
      <c r="D943" s="18"/>
      <c r="E943" s="18"/>
      <c r="F943" s="32"/>
      <c r="G943" s="32"/>
    </row>
    <row r="944" spans="4:7" x14ac:dyDescent="0.3">
      <c r="D944" s="18"/>
      <c r="E944" s="18"/>
      <c r="F944" s="32"/>
      <c r="G944" s="32"/>
    </row>
    <row r="945" spans="4:7" x14ac:dyDescent="0.3">
      <c r="D945" s="18"/>
      <c r="E945" s="18"/>
      <c r="F945" s="32"/>
      <c r="G945" s="32"/>
    </row>
    <row r="946" spans="4:7" x14ac:dyDescent="0.3">
      <c r="D946" s="18"/>
      <c r="E946" s="18"/>
      <c r="F946" s="32"/>
      <c r="G946" s="32"/>
    </row>
    <row r="947" spans="4:7" x14ac:dyDescent="0.3">
      <c r="D947" s="18"/>
      <c r="E947" s="18"/>
      <c r="F947" s="32"/>
      <c r="G947" s="32"/>
    </row>
    <row r="948" spans="4:7" x14ac:dyDescent="0.3">
      <c r="D948" s="18"/>
      <c r="E948" s="18"/>
      <c r="F948" s="32"/>
      <c r="G948" s="32"/>
    </row>
    <row r="949" spans="4:7" x14ac:dyDescent="0.3">
      <c r="D949" s="18"/>
      <c r="E949" s="18"/>
      <c r="F949" s="32"/>
      <c r="G949" s="32"/>
    </row>
    <row r="950" spans="4:7" x14ac:dyDescent="0.3">
      <c r="D950" s="18"/>
      <c r="E950" s="18"/>
      <c r="F950" s="32"/>
      <c r="G950" s="32"/>
    </row>
    <row r="951" spans="4:7" x14ac:dyDescent="0.3">
      <c r="D951" s="18"/>
      <c r="E951" s="18"/>
      <c r="F951" s="32"/>
      <c r="G951" s="32"/>
    </row>
    <row r="952" spans="4:7" x14ac:dyDescent="0.3">
      <c r="D952" s="18"/>
      <c r="E952" s="18"/>
      <c r="F952" s="32"/>
      <c r="G952" s="32"/>
    </row>
    <row r="953" spans="4:7" x14ac:dyDescent="0.3">
      <c r="D953" s="18"/>
      <c r="E953" s="18"/>
      <c r="F953" s="32"/>
      <c r="G953" s="32"/>
    </row>
    <row r="954" spans="4:7" x14ac:dyDescent="0.3">
      <c r="D954" s="18"/>
      <c r="E954" s="18"/>
      <c r="F954" s="32"/>
      <c r="G954" s="32"/>
    </row>
    <row r="955" spans="4:7" x14ac:dyDescent="0.3">
      <c r="D955" s="18"/>
      <c r="E955" s="18"/>
      <c r="F955" s="32"/>
      <c r="G955" s="32"/>
    </row>
    <row r="956" spans="4:7" x14ac:dyDescent="0.3">
      <c r="D956" s="18"/>
      <c r="E956" s="18"/>
      <c r="F956" s="32"/>
      <c r="G956" s="32"/>
    </row>
    <row r="957" spans="4:7" x14ac:dyDescent="0.3">
      <c r="D957" s="18"/>
      <c r="E957" s="18"/>
      <c r="F957" s="32"/>
      <c r="G957" s="32"/>
    </row>
    <row r="958" spans="4:7" x14ac:dyDescent="0.3">
      <c r="D958" s="18"/>
      <c r="E958" s="18"/>
      <c r="F958" s="32"/>
      <c r="G958" s="32"/>
    </row>
    <row r="959" spans="4:7" x14ac:dyDescent="0.3">
      <c r="D959" s="18"/>
      <c r="E959" s="18"/>
      <c r="F959" s="32"/>
      <c r="G959" s="32"/>
    </row>
    <row r="960" spans="4:7" x14ac:dyDescent="0.3">
      <c r="D960" s="18"/>
      <c r="E960" s="18"/>
      <c r="F960" s="32"/>
      <c r="G960" s="32"/>
    </row>
    <row r="961" spans="4:7" x14ac:dyDescent="0.3">
      <c r="D961" s="18"/>
      <c r="E961" s="18"/>
      <c r="F961" s="32"/>
      <c r="G961" s="32"/>
    </row>
    <row r="962" spans="4:7" x14ac:dyDescent="0.3">
      <c r="D962" s="18"/>
      <c r="E962" s="18"/>
      <c r="F962" s="32"/>
      <c r="G962" s="32"/>
    </row>
    <row r="963" spans="4:7" x14ac:dyDescent="0.3">
      <c r="D963" s="18"/>
      <c r="E963" s="18"/>
      <c r="F963" s="32"/>
      <c r="G963" s="32"/>
    </row>
    <row r="964" spans="4:7" x14ac:dyDescent="0.3">
      <c r="D964" s="18"/>
      <c r="E964" s="18"/>
      <c r="F964" s="32"/>
      <c r="G964" s="32"/>
    </row>
    <row r="965" spans="4:7" x14ac:dyDescent="0.3">
      <c r="D965" s="18"/>
      <c r="E965" s="18"/>
      <c r="F965" s="32"/>
      <c r="G965" s="32"/>
    </row>
    <row r="966" spans="4:7" x14ac:dyDescent="0.3">
      <c r="D966" s="18"/>
      <c r="E966" s="18"/>
      <c r="F966" s="32"/>
      <c r="G966" s="32"/>
    </row>
    <row r="967" spans="4:7" x14ac:dyDescent="0.3">
      <c r="D967" s="18"/>
      <c r="E967" s="18"/>
      <c r="F967" s="32"/>
      <c r="G967" s="32"/>
    </row>
    <row r="968" spans="4:7" x14ac:dyDescent="0.3">
      <c r="D968" s="18"/>
      <c r="E968" s="18"/>
      <c r="F968" s="32"/>
      <c r="G968" s="32"/>
    </row>
    <row r="969" spans="4:7" x14ac:dyDescent="0.3">
      <c r="D969" s="18"/>
      <c r="E969" s="18"/>
      <c r="F969" s="32"/>
      <c r="G969" s="32"/>
    </row>
    <row r="970" spans="4:7" x14ac:dyDescent="0.3">
      <c r="D970" s="18"/>
      <c r="E970" s="18"/>
      <c r="F970" s="32"/>
      <c r="G970" s="32"/>
    </row>
    <row r="971" spans="4:7" x14ac:dyDescent="0.3">
      <c r="D971" s="18"/>
      <c r="E971" s="18"/>
      <c r="F971" s="32"/>
      <c r="G971" s="32"/>
    </row>
    <row r="972" spans="4:7" x14ac:dyDescent="0.3">
      <c r="D972" s="18"/>
      <c r="E972" s="18"/>
      <c r="F972" s="32"/>
      <c r="G972" s="32"/>
    </row>
    <row r="973" spans="4:7" x14ac:dyDescent="0.3">
      <c r="D973" s="18"/>
      <c r="E973" s="18"/>
      <c r="F973" s="32"/>
      <c r="G973" s="32"/>
    </row>
    <row r="974" spans="4:7" x14ac:dyDescent="0.3">
      <c r="D974" s="18"/>
      <c r="E974" s="18"/>
      <c r="F974" s="32"/>
      <c r="G974" s="32"/>
    </row>
    <row r="975" spans="4:7" x14ac:dyDescent="0.3">
      <c r="D975" s="18"/>
      <c r="E975" s="18"/>
      <c r="F975" s="32"/>
      <c r="G975" s="32"/>
    </row>
    <row r="976" spans="4:7" x14ac:dyDescent="0.3">
      <c r="D976" s="18"/>
      <c r="E976" s="18"/>
      <c r="F976" s="32"/>
      <c r="G976" s="32"/>
    </row>
    <row r="977" spans="4:7" x14ac:dyDescent="0.3">
      <c r="D977" s="18"/>
      <c r="E977" s="18"/>
      <c r="F977" s="32"/>
      <c r="G977" s="32"/>
    </row>
    <row r="978" spans="4:7" x14ac:dyDescent="0.3">
      <c r="D978" s="18"/>
      <c r="E978" s="18"/>
      <c r="F978" s="32"/>
      <c r="G978" s="32"/>
    </row>
    <row r="979" spans="4:7" x14ac:dyDescent="0.3">
      <c r="D979" s="18"/>
      <c r="E979" s="18"/>
      <c r="F979" s="32"/>
      <c r="G979" s="32"/>
    </row>
    <row r="980" spans="4:7" x14ac:dyDescent="0.3">
      <c r="D980" s="18"/>
      <c r="E980" s="18"/>
      <c r="F980" s="32"/>
      <c r="G980" s="32"/>
    </row>
    <row r="981" spans="4:7" x14ac:dyDescent="0.3">
      <c r="D981" s="18"/>
      <c r="E981" s="18"/>
      <c r="F981" s="32"/>
      <c r="G981" s="32"/>
    </row>
    <row r="982" spans="4:7" x14ac:dyDescent="0.3">
      <c r="D982" s="18"/>
      <c r="E982" s="18"/>
      <c r="F982" s="32"/>
      <c r="G982" s="32"/>
    </row>
    <row r="983" spans="4:7" x14ac:dyDescent="0.3">
      <c r="D983" s="18"/>
      <c r="E983" s="18"/>
      <c r="F983" s="32"/>
      <c r="G983" s="32"/>
    </row>
    <row r="984" spans="4:7" x14ac:dyDescent="0.3">
      <c r="D984" s="18"/>
      <c r="E984" s="18"/>
      <c r="F984" s="32"/>
      <c r="G984" s="32"/>
    </row>
    <row r="985" spans="4:7" x14ac:dyDescent="0.3">
      <c r="D985" s="18"/>
      <c r="E985" s="18"/>
      <c r="F985" s="32"/>
      <c r="G985" s="32"/>
    </row>
    <row r="986" spans="4:7" x14ac:dyDescent="0.3">
      <c r="D986" s="18"/>
      <c r="E986" s="18"/>
      <c r="F986" s="32"/>
      <c r="G986" s="32"/>
    </row>
    <row r="987" spans="4:7" x14ac:dyDescent="0.3">
      <c r="D987" s="18"/>
      <c r="E987" s="18"/>
      <c r="F987" s="32"/>
      <c r="G987" s="32"/>
    </row>
    <row r="988" spans="4:7" x14ac:dyDescent="0.3">
      <c r="D988" s="18"/>
      <c r="E988" s="18"/>
      <c r="F988" s="32"/>
      <c r="G988" s="32"/>
    </row>
    <row r="989" spans="4:7" x14ac:dyDescent="0.3">
      <c r="D989" s="18"/>
      <c r="E989" s="18"/>
      <c r="F989" s="32"/>
      <c r="G989" s="32"/>
    </row>
    <row r="990" spans="4:7" x14ac:dyDescent="0.3">
      <c r="D990" s="18"/>
      <c r="E990" s="18"/>
      <c r="F990" s="32"/>
      <c r="G990" s="32"/>
    </row>
    <row r="991" spans="4:7" x14ac:dyDescent="0.3">
      <c r="D991" s="18"/>
      <c r="E991" s="18"/>
      <c r="F991" s="32"/>
      <c r="G991" s="32"/>
    </row>
    <row r="992" spans="4:7" x14ac:dyDescent="0.3">
      <c r="D992" s="18"/>
      <c r="E992" s="18"/>
      <c r="F992" s="32"/>
      <c r="G992" s="32"/>
    </row>
    <row r="993" spans="4:7" x14ac:dyDescent="0.3">
      <c r="D993" s="18"/>
      <c r="E993" s="18"/>
      <c r="F993" s="32"/>
      <c r="G993" s="32"/>
    </row>
    <row r="994" spans="4:7" x14ac:dyDescent="0.3">
      <c r="D994" s="18"/>
      <c r="E994" s="18"/>
      <c r="F994" s="32"/>
      <c r="G994" s="32"/>
    </row>
    <row r="995" spans="4:7" x14ac:dyDescent="0.3">
      <c r="D995" s="18"/>
      <c r="E995" s="18"/>
      <c r="F995" s="32"/>
      <c r="G995" s="32"/>
    </row>
    <row r="996" spans="4:7" x14ac:dyDescent="0.3">
      <c r="D996" s="18"/>
      <c r="E996" s="18"/>
      <c r="F996" s="32"/>
      <c r="G996" s="32"/>
    </row>
    <row r="997" spans="4:7" x14ac:dyDescent="0.3">
      <c r="D997" s="18"/>
      <c r="E997" s="18"/>
      <c r="F997" s="32"/>
      <c r="G997" s="32"/>
    </row>
    <row r="998" spans="4:7" x14ac:dyDescent="0.3">
      <c r="D998" s="18"/>
      <c r="E998" s="18"/>
      <c r="F998" s="32"/>
      <c r="G998" s="32"/>
    </row>
    <row r="999" spans="4:7" x14ac:dyDescent="0.3">
      <c r="D999" s="18"/>
      <c r="E999" s="18"/>
      <c r="F999" s="32"/>
      <c r="G999" s="32"/>
    </row>
    <row r="1000" spans="4:7" x14ac:dyDescent="0.3">
      <c r="D1000" s="18"/>
      <c r="E1000" s="18"/>
      <c r="F1000" s="32"/>
      <c r="G1000" s="32"/>
    </row>
    <row r="1001" spans="4:7" x14ac:dyDescent="0.3">
      <c r="D1001" s="18"/>
      <c r="E1001" s="18"/>
      <c r="F1001" s="32"/>
      <c r="G1001" s="32"/>
    </row>
    <row r="1002" spans="4:7" x14ac:dyDescent="0.3">
      <c r="D1002" s="18"/>
      <c r="E1002" s="18"/>
      <c r="F1002" s="32"/>
      <c r="G1002" s="32"/>
    </row>
    <row r="1003" spans="4:7" x14ac:dyDescent="0.3">
      <c r="D1003" s="18"/>
      <c r="E1003" s="18"/>
      <c r="F1003" s="32"/>
      <c r="G1003" s="32"/>
    </row>
    <row r="1004" spans="4:7" x14ac:dyDescent="0.3">
      <c r="D1004" s="18"/>
      <c r="E1004" s="18"/>
      <c r="F1004" s="32"/>
      <c r="G1004" s="32"/>
    </row>
    <row r="1005" spans="4:7" x14ac:dyDescent="0.3">
      <c r="D1005" s="18"/>
      <c r="E1005" s="18"/>
      <c r="F1005" s="32"/>
      <c r="G1005" s="32"/>
    </row>
    <row r="1006" spans="4:7" x14ac:dyDescent="0.3">
      <c r="D1006" s="18"/>
      <c r="E1006" s="18"/>
      <c r="F1006" s="32"/>
      <c r="G1006" s="32"/>
    </row>
    <row r="1007" spans="4:7" x14ac:dyDescent="0.3">
      <c r="D1007" s="18"/>
      <c r="E1007" s="18"/>
      <c r="F1007" s="32"/>
      <c r="G1007" s="32"/>
    </row>
    <row r="1008" spans="4:7" x14ac:dyDescent="0.3">
      <c r="D1008" s="18"/>
      <c r="E1008" s="18"/>
      <c r="F1008" s="32"/>
      <c r="G1008" s="32"/>
    </row>
    <row r="1009" spans="4:7" x14ac:dyDescent="0.3">
      <c r="D1009" s="18"/>
      <c r="E1009" s="18"/>
      <c r="F1009" s="32"/>
      <c r="G1009" s="32"/>
    </row>
    <row r="1010" spans="4:7" x14ac:dyDescent="0.3">
      <c r="D1010" s="18"/>
      <c r="E1010" s="18"/>
      <c r="F1010" s="32"/>
      <c r="G1010" s="32"/>
    </row>
    <row r="1011" spans="4:7" x14ac:dyDescent="0.3">
      <c r="D1011" s="18"/>
      <c r="E1011" s="18"/>
      <c r="F1011" s="32"/>
      <c r="G1011" s="32"/>
    </row>
    <row r="1012" spans="4:7" x14ac:dyDescent="0.3">
      <c r="D1012" s="18"/>
      <c r="E1012" s="18"/>
      <c r="F1012" s="32"/>
      <c r="G1012" s="32"/>
    </row>
    <row r="1013" spans="4:7" x14ac:dyDescent="0.3">
      <c r="D1013" s="18"/>
      <c r="E1013" s="18"/>
      <c r="F1013" s="32"/>
      <c r="G1013" s="32"/>
    </row>
    <row r="1014" spans="4:7" x14ac:dyDescent="0.3">
      <c r="D1014" s="18"/>
      <c r="E1014" s="18"/>
      <c r="F1014" s="32"/>
      <c r="G1014" s="32"/>
    </row>
    <row r="1015" spans="4:7" x14ac:dyDescent="0.3">
      <c r="D1015" s="18"/>
      <c r="E1015" s="18"/>
      <c r="F1015" s="32"/>
      <c r="G1015" s="32"/>
    </row>
    <row r="1016" spans="4:7" x14ac:dyDescent="0.3">
      <c r="D1016" s="18"/>
      <c r="E1016" s="18"/>
      <c r="F1016" s="32"/>
      <c r="G1016" s="32"/>
    </row>
    <row r="1017" spans="4:7" x14ac:dyDescent="0.3">
      <c r="D1017" s="18"/>
      <c r="E1017" s="18"/>
      <c r="F1017" s="32"/>
      <c r="G1017" s="32"/>
    </row>
    <row r="1018" spans="4:7" x14ac:dyDescent="0.3">
      <c r="D1018" s="18"/>
      <c r="E1018" s="18"/>
      <c r="F1018" s="32"/>
      <c r="G1018" s="32"/>
    </row>
    <row r="1019" spans="4:7" x14ac:dyDescent="0.3">
      <c r="D1019" s="18"/>
      <c r="E1019" s="18"/>
      <c r="F1019" s="32"/>
      <c r="G1019" s="32"/>
    </row>
    <row r="1020" spans="4:7" x14ac:dyDescent="0.3">
      <c r="D1020" s="18"/>
      <c r="E1020" s="18"/>
      <c r="F1020" s="32"/>
      <c r="G1020" s="32"/>
    </row>
    <row r="1021" spans="4:7" x14ac:dyDescent="0.3">
      <c r="D1021" s="18"/>
      <c r="E1021" s="18"/>
      <c r="F1021" s="32"/>
      <c r="G1021" s="32"/>
    </row>
    <row r="1022" spans="4:7" x14ac:dyDescent="0.3">
      <c r="D1022" s="18"/>
      <c r="E1022" s="18"/>
      <c r="F1022" s="32"/>
      <c r="G1022" s="32"/>
    </row>
    <row r="1023" spans="4:7" x14ac:dyDescent="0.3">
      <c r="D1023" s="18"/>
      <c r="E1023" s="18"/>
      <c r="F1023" s="32"/>
      <c r="G1023" s="32"/>
    </row>
    <row r="1024" spans="4:7" x14ac:dyDescent="0.3">
      <c r="D1024" s="18"/>
      <c r="E1024" s="18"/>
      <c r="F1024" s="32"/>
      <c r="G1024" s="32"/>
    </row>
    <row r="1025" spans="4:7" x14ac:dyDescent="0.3">
      <c r="D1025" s="18"/>
      <c r="E1025" s="18"/>
      <c r="F1025" s="32"/>
      <c r="G1025" s="32"/>
    </row>
    <row r="1026" spans="4:7" x14ac:dyDescent="0.3">
      <c r="D1026" s="18"/>
      <c r="E1026" s="18"/>
      <c r="F1026" s="32"/>
      <c r="G1026" s="32"/>
    </row>
    <row r="1027" spans="4:7" x14ac:dyDescent="0.3">
      <c r="D1027" s="18"/>
      <c r="E1027" s="18"/>
      <c r="F1027" s="32"/>
      <c r="G1027" s="32"/>
    </row>
    <row r="1028" spans="4:7" x14ac:dyDescent="0.3">
      <c r="D1028" s="18"/>
      <c r="E1028" s="18"/>
      <c r="F1028" s="32"/>
      <c r="G1028" s="32"/>
    </row>
    <row r="1029" spans="4:7" x14ac:dyDescent="0.3">
      <c r="D1029" s="18"/>
      <c r="E1029" s="18"/>
      <c r="F1029" s="32"/>
      <c r="G1029" s="32"/>
    </row>
    <row r="1030" spans="4:7" x14ac:dyDescent="0.3">
      <c r="D1030" s="18"/>
      <c r="E1030" s="18"/>
      <c r="F1030" s="32"/>
      <c r="G1030" s="32"/>
    </row>
    <row r="1031" spans="4:7" x14ac:dyDescent="0.3">
      <c r="D1031" s="18"/>
      <c r="E1031" s="18"/>
      <c r="F1031" s="32"/>
      <c r="G1031" s="32"/>
    </row>
    <row r="1032" spans="4:7" x14ac:dyDescent="0.3">
      <c r="D1032" s="18"/>
      <c r="E1032" s="18"/>
      <c r="F1032" s="32"/>
      <c r="G1032" s="32"/>
    </row>
    <row r="1033" spans="4:7" x14ac:dyDescent="0.3">
      <c r="D1033" s="18"/>
      <c r="E1033" s="18"/>
      <c r="F1033" s="32"/>
      <c r="G1033" s="32"/>
    </row>
    <row r="1034" spans="4:7" x14ac:dyDescent="0.3">
      <c r="D1034" s="18"/>
      <c r="E1034" s="18"/>
      <c r="F1034" s="32"/>
      <c r="G1034" s="32"/>
    </row>
    <row r="1035" spans="4:7" x14ac:dyDescent="0.3">
      <c r="D1035" s="18"/>
      <c r="E1035" s="18"/>
      <c r="F1035" s="32"/>
      <c r="G1035" s="32"/>
    </row>
    <row r="1036" spans="4:7" x14ac:dyDescent="0.3">
      <c r="D1036" s="18"/>
      <c r="E1036" s="18"/>
      <c r="F1036" s="32"/>
      <c r="G1036" s="32"/>
    </row>
    <row r="1037" spans="4:7" x14ac:dyDescent="0.3">
      <c r="D1037" s="18"/>
      <c r="E1037" s="18"/>
      <c r="F1037" s="32"/>
      <c r="G1037" s="32"/>
    </row>
    <row r="1038" spans="4:7" x14ac:dyDescent="0.3">
      <c r="D1038" s="18"/>
      <c r="E1038" s="18"/>
      <c r="F1038" s="32"/>
      <c r="G1038" s="32"/>
    </row>
    <row r="1039" spans="4:7" x14ac:dyDescent="0.3">
      <c r="D1039" s="18"/>
      <c r="E1039" s="18"/>
      <c r="F1039" s="32"/>
      <c r="G1039" s="32"/>
    </row>
    <row r="1040" spans="4:7" x14ac:dyDescent="0.3">
      <c r="D1040" s="18"/>
      <c r="E1040" s="18"/>
      <c r="F1040" s="32"/>
      <c r="G1040" s="32"/>
    </row>
    <row r="1041" spans="4:7" x14ac:dyDescent="0.3">
      <c r="D1041" s="18"/>
      <c r="E1041" s="18"/>
      <c r="F1041" s="32"/>
      <c r="G1041" s="32"/>
    </row>
    <row r="1042" spans="4:7" x14ac:dyDescent="0.3">
      <c r="D1042" s="18"/>
      <c r="E1042" s="18"/>
      <c r="F1042" s="32"/>
      <c r="G1042" s="32"/>
    </row>
    <row r="1043" spans="4:7" x14ac:dyDescent="0.3">
      <c r="D1043" s="18"/>
      <c r="E1043" s="18"/>
      <c r="F1043" s="32"/>
      <c r="G1043" s="32"/>
    </row>
    <row r="1044" spans="4:7" x14ac:dyDescent="0.3">
      <c r="D1044" s="18"/>
      <c r="E1044" s="18"/>
      <c r="F1044" s="32"/>
      <c r="G1044" s="32"/>
    </row>
    <row r="1045" spans="4:7" x14ac:dyDescent="0.3">
      <c r="D1045" s="18"/>
      <c r="E1045" s="18"/>
      <c r="F1045" s="32"/>
      <c r="G1045" s="32"/>
    </row>
    <row r="1046" spans="4:7" x14ac:dyDescent="0.3">
      <c r="D1046" s="18"/>
      <c r="E1046" s="18"/>
      <c r="F1046" s="32"/>
      <c r="G1046" s="32"/>
    </row>
    <row r="1047" spans="4:7" x14ac:dyDescent="0.3">
      <c r="D1047" s="18"/>
      <c r="E1047" s="18"/>
      <c r="F1047" s="32"/>
      <c r="G1047" s="32"/>
    </row>
    <row r="1048" spans="4:7" x14ac:dyDescent="0.3">
      <c r="D1048" s="18"/>
      <c r="E1048" s="18"/>
      <c r="F1048" s="32"/>
      <c r="G1048" s="32"/>
    </row>
    <row r="1049" spans="4:7" x14ac:dyDescent="0.3">
      <c r="D1049" s="18"/>
      <c r="E1049" s="18"/>
      <c r="F1049" s="32"/>
      <c r="G1049" s="32"/>
    </row>
    <row r="1050" spans="4:7" x14ac:dyDescent="0.3">
      <c r="D1050" s="18"/>
      <c r="E1050" s="18"/>
      <c r="F1050" s="32"/>
      <c r="G1050" s="32"/>
    </row>
    <row r="1051" spans="4:7" x14ac:dyDescent="0.3">
      <c r="D1051" s="18"/>
      <c r="E1051" s="18"/>
      <c r="F1051" s="32"/>
      <c r="G1051" s="32"/>
    </row>
    <row r="1052" spans="4:7" x14ac:dyDescent="0.3">
      <c r="D1052" s="18"/>
      <c r="E1052" s="18"/>
      <c r="F1052" s="32"/>
      <c r="G1052" s="32"/>
    </row>
    <row r="1053" spans="4:7" x14ac:dyDescent="0.3">
      <c r="D1053" s="18"/>
      <c r="E1053" s="18"/>
      <c r="F1053" s="32"/>
      <c r="G1053" s="32"/>
    </row>
    <row r="1054" spans="4:7" x14ac:dyDescent="0.3">
      <c r="D1054" s="18"/>
      <c r="E1054" s="18"/>
      <c r="F1054" s="32"/>
      <c r="G1054" s="32"/>
    </row>
    <row r="1055" spans="4:7" x14ac:dyDescent="0.3">
      <c r="D1055" s="18"/>
      <c r="E1055" s="18"/>
      <c r="F1055" s="32"/>
      <c r="G1055" s="32"/>
    </row>
    <row r="1056" spans="4:7" x14ac:dyDescent="0.3">
      <c r="D1056" s="18"/>
      <c r="E1056" s="18"/>
      <c r="F1056" s="32"/>
      <c r="G1056" s="32"/>
    </row>
    <row r="1057" spans="4:7" x14ac:dyDescent="0.3">
      <c r="D1057" s="18"/>
      <c r="E1057" s="18"/>
      <c r="F1057" s="32"/>
      <c r="G1057" s="32"/>
    </row>
    <row r="1058" spans="4:7" x14ac:dyDescent="0.3">
      <c r="D1058" s="18"/>
      <c r="E1058" s="18"/>
      <c r="F1058" s="32"/>
      <c r="G1058" s="32"/>
    </row>
    <row r="1059" spans="4:7" x14ac:dyDescent="0.3">
      <c r="D1059" s="18"/>
      <c r="E1059" s="18"/>
      <c r="F1059" s="32"/>
      <c r="G1059" s="32"/>
    </row>
    <row r="1060" spans="4:7" x14ac:dyDescent="0.3">
      <c r="D1060" s="18"/>
      <c r="E1060" s="18"/>
      <c r="F1060" s="32"/>
      <c r="G1060" s="32"/>
    </row>
    <row r="1061" spans="4:7" x14ac:dyDescent="0.3">
      <c r="D1061" s="18"/>
      <c r="E1061" s="18"/>
      <c r="F1061" s="32"/>
      <c r="G1061" s="32"/>
    </row>
    <row r="1062" spans="4:7" x14ac:dyDescent="0.3">
      <c r="D1062" s="18"/>
      <c r="E1062" s="18"/>
      <c r="F1062" s="32"/>
      <c r="G1062" s="32"/>
    </row>
    <row r="1063" spans="4:7" x14ac:dyDescent="0.3">
      <c r="D1063" s="18"/>
      <c r="E1063" s="18"/>
      <c r="F1063" s="32"/>
      <c r="G1063" s="32"/>
    </row>
    <row r="1064" spans="4:7" x14ac:dyDescent="0.3">
      <c r="D1064" s="18"/>
      <c r="E1064" s="18"/>
      <c r="F1064" s="32"/>
      <c r="G1064" s="32"/>
    </row>
    <row r="1065" spans="4:7" x14ac:dyDescent="0.3">
      <c r="D1065" s="18"/>
      <c r="E1065" s="18"/>
      <c r="F1065" s="32"/>
      <c r="G1065" s="32"/>
    </row>
    <row r="1066" spans="4:7" x14ac:dyDescent="0.3">
      <c r="D1066" s="18"/>
      <c r="E1066" s="18"/>
      <c r="F1066" s="32"/>
      <c r="G1066" s="32"/>
    </row>
    <row r="1067" spans="4:7" x14ac:dyDescent="0.3">
      <c r="D1067" s="18"/>
      <c r="E1067" s="18"/>
      <c r="F1067" s="32"/>
      <c r="G1067" s="32"/>
    </row>
    <row r="1068" spans="4:7" x14ac:dyDescent="0.3">
      <c r="D1068" s="18"/>
      <c r="E1068" s="18"/>
      <c r="F1068" s="32"/>
      <c r="G1068" s="32"/>
    </row>
    <row r="1069" spans="4:7" x14ac:dyDescent="0.3">
      <c r="D1069" s="18"/>
      <c r="E1069" s="18"/>
      <c r="F1069" s="32"/>
      <c r="G1069" s="32"/>
    </row>
    <row r="1070" spans="4:7" x14ac:dyDescent="0.3">
      <c r="D1070" s="18"/>
      <c r="E1070" s="18"/>
      <c r="F1070" s="32"/>
      <c r="G1070" s="32"/>
    </row>
    <row r="1071" spans="4:7" x14ac:dyDescent="0.3">
      <c r="D1071" s="18"/>
      <c r="E1071" s="18"/>
      <c r="F1071" s="32"/>
      <c r="G1071" s="32"/>
    </row>
    <row r="1072" spans="4:7" x14ac:dyDescent="0.3">
      <c r="D1072" s="18"/>
      <c r="E1072" s="18"/>
      <c r="F1072" s="32"/>
      <c r="G1072" s="32"/>
    </row>
    <row r="1073" spans="4:7" x14ac:dyDescent="0.3">
      <c r="D1073" s="18"/>
      <c r="E1073" s="18"/>
      <c r="F1073" s="32"/>
      <c r="G1073" s="32"/>
    </row>
    <row r="1074" spans="4:7" x14ac:dyDescent="0.3">
      <c r="D1074" s="18"/>
      <c r="E1074" s="18"/>
      <c r="F1074" s="32"/>
      <c r="G1074" s="32"/>
    </row>
    <row r="1075" spans="4:7" x14ac:dyDescent="0.3">
      <c r="D1075" s="18"/>
      <c r="E1075" s="18"/>
      <c r="F1075" s="32"/>
      <c r="G1075" s="32"/>
    </row>
    <row r="1076" spans="4:7" x14ac:dyDescent="0.3">
      <c r="D1076" s="18"/>
      <c r="E1076" s="18"/>
      <c r="F1076" s="32"/>
      <c r="G1076" s="32"/>
    </row>
    <row r="1077" spans="4:7" x14ac:dyDescent="0.3">
      <c r="D1077" s="18"/>
      <c r="E1077" s="18"/>
      <c r="F1077" s="32"/>
      <c r="G1077" s="32"/>
    </row>
    <row r="1078" spans="4:7" x14ac:dyDescent="0.3">
      <c r="D1078" s="18"/>
      <c r="E1078" s="18"/>
      <c r="F1078" s="32"/>
      <c r="G1078" s="32"/>
    </row>
    <row r="1079" spans="4:7" x14ac:dyDescent="0.3">
      <c r="D1079" s="18"/>
      <c r="E1079" s="18"/>
      <c r="F1079" s="32"/>
      <c r="G1079" s="32"/>
    </row>
    <row r="1080" spans="4:7" x14ac:dyDescent="0.3">
      <c r="D1080" s="18"/>
      <c r="E1080" s="18"/>
      <c r="F1080" s="32"/>
      <c r="G1080" s="32"/>
    </row>
    <row r="1081" spans="4:7" x14ac:dyDescent="0.3">
      <c r="D1081" s="18"/>
      <c r="E1081" s="18"/>
      <c r="F1081" s="32"/>
      <c r="G1081" s="32"/>
    </row>
    <row r="1082" spans="4:7" x14ac:dyDescent="0.3">
      <c r="D1082" s="18"/>
      <c r="E1082" s="18"/>
      <c r="F1082" s="32"/>
      <c r="G1082" s="32"/>
    </row>
    <row r="1083" spans="4:7" x14ac:dyDescent="0.3">
      <c r="D1083" s="18"/>
      <c r="E1083" s="18"/>
      <c r="F1083" s="32"/>
      <c r="G1083" s="32"/>
    </row>
    <row r="1084" spans="4:7" x14ac:dyDescent="0.3">
      <c r="D1084" s="18"/>
      <c r="E1084" s="18"/>
      <c r="F1084" s="32"/>
      <c r="G1084" s="32"/>
    </row>
    <row r="1085" spans="4:7" x14ac:dyDescent="0.3">
      <c r="D1085" s="18"/>
      <c r="E1085" s="18"/>
      <c r="F1085" s="32"/>
      <c r="G1085" s="32"/>
    </row>
    <row r="1086" spans="4:7" x14ac:dyDescent="0.3">
      <c r="D1086" s="18"/>
      <c r="E1086" s="18"/>
      <c r="F1086" s="32"/>
      <c r="G1086" s="32"/>
    </row>
    <row r="1087" spans="4:7" x14ac:dyDescent="0.3">
      <c r="D1087" s="18"/>
      <c r="E1087" s="18"/>
      <c r="F1087" s="32"/>
      <c r="G1087" s="32"/>
    </row>
    <row r="1088" spans="4:7" x14ac:dyDescent="0.3">
      <c r="D1088" s="18"/>
      <c r="E1088" s="18"/>
      <c r="F1088" s="32"/>
      <c r="G1088" s="32"/>
    </row>
    <row r="1089" spans="4:7" x14ac:dyDescent="0.3">
      <c r="D1089" s="18"/>
      <c r="E1089" s="18"/>
      <c r="F1089" s="32"/>
      <c r="G1089" s="32"/>
    </row>
    <row r="1090" spans="4:7" x14ac:dyDescent="0.3">
      <c r="D1090" s="18"/>
      <c r="E1090" s="18"/>
      <c r="F1090" s="32"/>
      <c r="G1090" s="32"/>
    </row>
    <row r="1091" spans="4:7" x14ac:dyDescent="0.3">
      <c r="D1091" s="18"/>
      <c r="E1091" s="18"/>
      <c r="F1091" s="32"/>
      <c r="G1091" s="32"/>
    </row>
    <row r="1092" spans="4:7" x14ac:dyDescent="0.3">
      <c r="D1092" s="18"/>
      <c r="E1092" s="18"/>
      <c r="F1092" s="32"/>
      <c r="G1092" s="32"/>
    </row>
    <row r="1093" spans="4:7" x14ac:dyDescent="0.3">
      <c r="D1093" s="18"/>
      <c r="E1093" s="18"/>
      <c r="F1093" s="32"/>
      <c r="G1093" s="32"/>
    </row>
    <row r="1094" spans="4:7" x14ac:dyDescent="0.3">
      <c r="D1094" s="18"/>
      <c r="E1094" s="18"/>
      <c r="F1094" s="32"/>
      <c r="G1094" s="32"/>
    </row>
    <row r="1095" spans="4:7" x14ac:dyDescent="0.3">
      <c r="D1095" s="18"/>
      <c r="E1095" s="18"/>
      <c r="F1095" s="32"/>
      <c r="G1095" s="32"/>
    </row>
    <row r="1096" spans="4:7" x14ac:dyDescent="0.3">
      <c r="D1096" s="18"/>
      <c r="E1096" s="18"/>
      <c r="F1096" s="32"/>
      <c r="G1096" s="32"/>
    </row>
    <row r="1097" spans="4:7" x14ac:dyDescent="0.3">
      <c r="D1097" s="18"/>
      <c r="E1097" s="18"/>
      <c r="F1097" s="32"/>
      <c r="G1097" s="32"/>
    </row>
    <row r="1098" spans="4:7" x14ac:dyDescent="0.3">
      <c r="D1098" s="18"/>
      <c r="E1098" s="18"/>
      <c r="F1098" s="32"/>
      <c r="G1098" s="32"/>
    </row>
    <row r="1099" spans="4:7" x14ac:dyDescent="0.3">
      <c r="D1099" s="18"/>
      <c r="E1099" s="18"/>
      <c r="F1099" s="32"/>
      <c r="G1099" s="32"/>
    </row>
    <row r="1100" spans="4:7" x14ac:dyDescent="0.3">
      <c r="D1100" s="18"/>
      <c r="E1100" s="18"/>
      <c r="F1100" s="32"/>
      <c r="G1100" s="32"/>
    </row>
    <row r="1101" spans="4:7" x14ac:dyDescent="0.3">
      <c r="D1101" s="18"/>
      <c r="E1101" s="18"/>
      <c r="F1101" s="32"/>
      <c r="G1101" s="32"/>
    </row>
    <row r="1102" spans="4:7" x14ac:dyDescent="0.3">
      <c r="D1102" s="18"/>
      <c r="E1102" s="18"/>
      <c r="F1102" s="32"/>
      <c r="G1102" s="32"/>
    </row>
    <row r="1103" spans="4:7" x14ac:dyDescent="0.3">
      <c r="D1103" s="18"/>
      <c r="E1103" s="18"/>
      <c r="F1103" s="32"/>
      <c r="G1103" s="32"/>
    </row>
    <row r="1104" spans="4:7" x14ac:dyDescent="0.3">
      <c r="D1104" s="18"/>
      <c r="E1104" s="18"/>
      <c r="F1104" s="32"/>
      <c r="G1104" s="32"/>
    </row>
    <row r="1105" spans="4:7" x14ac:dyDescent="0.3">
      <c r="D1105" s="18"/>
      <c r="E1105" s="18"/>
      <c r="F1105" s="32"/>
      <c r="G1105" s="32"/>
    </row>
    <row r="1106" spans="4:7" x14ac:dyDescent="0.3">
      <c r="D1106" s="18"/>
      <c r="E1106" s="18"/>
      <c r="F1106" s="32"/>
      <c r="G1106" s="32"/>
    </row>
    <row r="1107" spans="4:7" x14ac:dyDescent="0.3">
      <c r="D1107" s="18"/>
      <c r="E1107" s="18"/>
      <c r="F1107" s="32"/>
      <c r="G1107" s="32"/>
    </row>
    <row r="1108" spans="4:7" x14ac:dyDescent="0.3">
      <c r="D1108" s="18"/>
      <c r="E1108" s="18"/>
      <c r="F1108" s="32"/>
      <c r="G1108" s="32"/>
    </row>
    <row r="1109" spans="4:7" x14ac:dyDescent="0.3">
      <c r="D1109" s="18"/>
      <c r="E1109" s="18"/>
      <c r="F1109" s="32"/>
      <c r="G1109" s="32"/>
    </row>
    <row r="1110" spans="4:7" x14ac:dyDescent="0.3">
      <c r="D1110" s="18"/>
      <c r="E1110" s="18"/>
      <c r="F1110" s="32"/>
      <c r="G1110" s="32"/>
    </row>
    <row r="1111" spans="4:7" x14ac:dyDescent="0.3">
      <c r="D1111" s="18"/>
      <c r="E1111" s="18"/>
      <c r="F1111" s="32"/>
      <c r="G1111" s="32"/>
    </row>
    <row r="1112" spans="4:7" x14ac:dyDescent="0.3">
      <c r="D1112" s="18"/>
      <c r="E1112" s="18"/>
      <c r="F1112" s="32"/>
      <c r="G1112" s="32"/>
    </row>
    <row r="1113" spans="4:7" x14ac:dyDescent="0.3">
      <c r="D1113" s="18"/>
      <c r="E1113" s="18"/>
      <c r="F1113" s="32"/>
      <c r="G1113" s="32"/>
    </row>
    <row r="1114" spans="4:7" x14ac:dyDescent="0.3">
      <c r="D1114" s="18"/>
      <c r="E1114" s="18"/>
      <c r="F1114" s="32"/>
      <c r="G1114" s="32"/>
    </row>
    <row r="1115" spans="4:7" x14ac:dyDescent="0.3">
      <c r="D1115" s="18"/>
      <c r="E1115" s="18"/>
      <c r="F1115" s="32"/>
      <c r="G1115" s="32"/>
    </row>
    <row r="1116" spans="4:7" x14ac:dyDescent="0.3">
      <c r="D1116" s="18"/>
      <c r="E1116" s="18"/>
      <c r="F1116" s="32"/>
      <c r="G1116" s="32"/>
    </row>
    <row r="1117" spans="4:7" x14ac:dyDescent="0.3">
      <c r="D1117" s="18"/>
      <c r="E1117" s="18"/>
      <c r="F1117" s="32"/>
      <c r="G1117" s="32"/>
    </row>
    <row r="1118" spans="4:7" x14ac:dyDescent="0.3">
      <c r="D1118" s="18"/>
      <c r="E1118" s="18"/>
      <c r="F1118" s="32"/>
      <c r="G1118" s="32"/>
    </row>
    <row r="1119" spans="4:7" x14ac:dyDescent="0.3">
      <c r="D1119" s="18"/>
      <c r="E1119" s="18"/>
      <c r="F1119" s="32"/>
      <c r="G1119" s="32"/>
    </row>
    <row r="1120" spans="4:7" x14ac:dyDescent="0.3">
      <c r="D1120" s="18"/>
      <c r="E1120" s="18"/>
      <c r="F1120" s="32"/>
      <c r="G1120" s="32"/>
    </row>
    <row r="1121" spans="4:7" x14ac:dyDescent="0.3">
      <c r="D1121" s="18"/>
      <c r="E1121" s="18"/>
      <c r="F1121" s="32"/>
      <c r="G1121" s="32"/>
    </row>
    <row r="1122" spans="4:7" x14ac:dyDescent="0.3">
      <c r="D1122" s="18"/>
      <c r="E1122" s="18"/>
      <c r="F1122" s="32"/>
      <c r="G1122" s="32"/>
    </row>
    <row r="1123" spans="4:7" x14ac:dyDescent="0.3">
      <c r="D1123" s="18"/>
      <c r="E1123" s="18"/>
      <c r="F1123" s="32"/>
      <c r="G1123" s="32"/>
    </row>
    <row r="1124" spans="4:7" x14ac:dyDescent="0.3">
      <c r="D1124" s="18"/>
      <c r="E1124" s="18"/>
      <c r="F1124" s="32"/>
      <c r="G1124" s="32"/>
    </row>
    <row r="1125" spans="4:7" x14ac:dyDescent="0.3">
      <c r="D1125" s="18"/>
      <c r="E1125" s="18"/>
      <c r="F1125" s="32"/>
      <c r="G1125" s="32"/>
    </row>
    <row r="1126" spans="4:7" x14ac:dyDescent="0.3">
      <c r="D1126" s="18"/>
      <c r="E1126" s="18"/>
      <c r="F1126" s="32"/>
      <c r="G1126" s="32"/>
    </row>
    <row r="1127" spans="4:7" x14ac:dyDescent="0.3">
      <c r="D1127" s="18"/>
      <c r="E1127" s="18"/>
      <c r="F1127" s="32"/>
      <c r="G1127" s="32"/>
    </row>
    <row r="1128" spans="4:7" x14ac:dyDescent="0.3">
      <c r="D1128" s="18"/>
      <c r="E1128" s="18"/>
      <c r="F1128" s="32"/>
      <c r="G1128" s="32"/>
    </row>
    <row r="1129" spans="4:7" x14ac:dyDescent="0.3">
      <c r="D1129" s="18"/>
      <c r="E1129" s="18"/>
      <c r="F1129" s="32"/>
      <c r="G1129" s="32"/>
    </row>
    <row r="1130" spans="4:7" x14ac:dyDescent="0.3">
      <c r="D1130" s="18"/>
      <c r="E1130" s="18"/>
      <c r="F1130" s="32"/>
      <c r="G1130" s="32"/>
    </row>
    <row r="1131" spans="4:7" x14ac:dyDescent="0.3">
      <c r="D1131" s="18"/>
      <c r="E1131" s="18"/>
      <c r="F1131" s="32"/>
      <c r="G1131" s="32"/>
    </row>
    <row r="1132" spans="4:7" x14ac:dyDescent="0.3">
      <c r="D1132" s="18"/>
      <c r="E1132" s="18"/>
      <c r="F1132" s="32"/>
      <c r="G1132" s="32"/>
    </row>
    <row r="1133" spans="4:7" x14ac:dyDescent="0.3">
      <c r="D1133" s="18"/>
      <c r="E1133" s="18"/>
      <c r="F1133" s="32"/>
      <c r="G1133" s="32"/>
    </row>
    <row r="1134" spans="4:7" x14ac:dyDescent="0.3">
      <c r="D1134" s="18"/>
      <c r="E1134" s="18"/>
      <c r="F1134" s="32"/>
      <c r="G1134" s="32"/>
    </row>
    <row r="1135" spans="4:7" x14ac:dyDescent="0.3">
      <c r="D1135" s="18"/>
      <c r="E1135" s="18"/>
      <c r="F1135" s="32"/>
      <c r="G1135" s="32"/>
    </row>
    <row r="1136" spans="4:7" x14ac:dyDescent="0.3">
      <c r="D1136" s="18"/>
      <c r="E1136" s="18"/>
      <c r="F1136" s="32"/>
      <c r="G1136" s="32"/>
    </row>
    <row r="1137" spans="4:7" x14ac:dyDescent="0.3">
      <c r="D1137" s="18"/>
      <c r="E1137" s="18"/>
      <c r="F1137" s="32"/>
      <c r="G1137" s="32"/>
    </row>
    <row r="1138" spans="4:7" x14ac:dyDescent="0.3">
      <c r="D1138" s="18"/>
      <c r="E1138" s="18"/>
      <c r="F1138" s="32"/>
      <c r="G1138" s="32"/>
    </row>
    <row r="1139" spans="4:7" x14ac:dyDescent="0.3">
      <c r="D1139" s="18"/>
      <c r="E1139" s="18"/>
      <c r="F1139" s="32"/>
      <c r="G1139" s="32"/>
    </row>
    <row r="1140" spans="4:7" x14ac:dyDescent="0.3">
      <c r="D1140" s="18"/>
      <c r="E1140" s="18"/>
      <c r="F1140" s="32"/>
      <c r="G1140" s="32"/>
    </row>
    <row r="1141" spans="4:7" x14ac:dyDescent="0.3">
      <c r="D1141" s="18"/>
      <c r="E1141" s="18"/>
      <c r="F1141" s="32"/>
      <c r="G1141" s="32"/>
    </row>
    <row r="1142" spans="4:7" x14ac:dyDescent="0.3">
      <c r="D1142" s="18"/>
      <c r="E1142" s="18"/>
      <c r="F1142" s="32"/>
      <c r="G1142" s="32"/>
    </row>
    <row r="1143" spans="4:7" x14ac:dyDescent="0.3">
      <c r="D1143" s="18"/>
      <c r="E1143" s="18"/>
      <c r="F1143" s="32"/>
      <c r="G1143" s="32"/>
    </row>
    <row r="1144" spans="4:7" x14ac:dyDescent="0.3">
      <c r="D1144" s="18"/>
      <c r="E1144" s="18"/>
      <c r="F1144" s="32"/>
      <c r="G1144" s="32"/>
    </row>
    <row r="1145" spans="4:7" x14ac:dyDescent="0.3">
      <c r="D1145" s="18"/>
      <c r="E1145" s="18"/>
      <c r="F1145" s="32"/>
      <c r="G1145" s="32"/>
    </row>
    <row r="1146" spans="4:7" x14ac:dyDescent="0.3">
      <c r="D1146" s="18"/>
      <c r="E1146" s="18"/>
      <c r="F1146" s="32"/>
      <c r="G1146" s="32"/>
    </row>
    <row r="1147" spans="4:7" x14ac:dyDescent="0.3">
      <c r="D1147" s="18"/>
      <c r="E1147" s="18"/>
      <c r="F1147" s="32"/>
      <c r="G1147" s="32"/>
    </row>
    <row r="1148" spans="4:7" x14ac:dyDescent="0.3">
      <c r="D1148" s="18"/>
      <c r="E1148" s="18"/>
      <c r="F1148" s="32"/>
      <c r="G1148" s="32"/>
    </row>
    <row r="1149" spans="4:7" x14ac:dyDescent="0.3">
      <c r="D1149" s="18"/>
      <c r="E1149" s="18"/>
      <c r="F1149" s="32"/>
      <c r="G1149" s="32"/>
    </row>
    <row r="1150" spans="4:7" x14ac:dyDescent="0.3">
      <c r="D1150" s="18"/>
      <c r="E1150" s="18"/>
      <c r="F1150" s="32"/>
      <c r="G1150" s="32"/>
    </row>
    <row r="1151" spans="4:7" x14ac:dyDescent="0.3">
      <c r="D1151" s="18"/>
      <c r="E1151" s="18"/>
      <c r="F1151" s="32"/>
      <c r="G1151" s="32"/>
    </row>
    <row r="1152" spans="4:7" x14ac:dyDescent="0.3">
      <c r="D1152" s="18"/>
      <c r="E1152" s="18"/>
      <c r="F1152" s="32"/>
      <c r="G1152" s="32"/>
    </row>
    <row r="1153" spans="4:7" x14ac:dyDescent="0.3">
      <c r="D1153" s="18"/>
      <c r="E1153" s="18"/>
      <c r="F1153" s="32"/>
      <c r="G1153" s="32"/>
    </row>
    <row r="1154" spans="4:7" x14ac:dyDescent="0.3">
      <c r="D1154" s="18"/>
      <c r="E1154" s="18"/>
      <c r="F1154" s="32"/>
      <c r="G1154" s="32"/>
    </row>
    <row r="1155" spans="4:7" x14ac:dyDescent="0.3">
      <c r="D1155" s="18"/>
      <c r="E1155" s="18"/>
      <c r="F1155" s="32"/>
      <c r="G1155" s="32"/>
    </row>
    <row r="1156" spans="4:7" x14ac:dyDescent="0.3">
      <c r="D1156" s="18"/>
      <c r="E1156" s="18"/>
      <c r="F1156" s="32"/>
      <c r="G1156" s="32"/>
    </row>
    <row r="1157" spans="4:7" x14ac:dyDescent="0.3">
      <c r="D1157" s="18"/>
      <c r="E1157" s="18"/>
      <c r="F1157" s="32"/>
      <c r="G1157" s="32"/>
    </row>
    <row r="1158" spans="4:7" x14ac:dyDescent="0.3">
      <c r="D1158" s="18"/>
      <c r="E1158" s="18"/>
      <c r="F1158" s="32"/>
      <c r="G1158" s="32"/>
    </row>
    <row r="1159" spans="4:7" x14ac:dyDescent="0.3">
      <c r="D1159" s="18"/>
      <c r="E1159" s="18"/>
      <c r="F1159" s="32"/>
      <c r="G1159" s="32"/>
    </row>
    <row r="1160" spans="4:7" x14ac:dyDescent="0.3">
      <c r="D1160" s="18"/>
      <c r="E1160" s="18"/>
      <c r="F1160" s="32"/>
      <c r="G1160" s="32"/>
    </row>
    <row r="1161" spans="4:7" x14ac:dyDescent="0.3">
      <c r="D1161" s="18"/>
      <c r="E1161" s="18"/>
      <c r="F1161" s="32"/>
      <c r="G1161" s="32"/>
    </row>
    <row r="1162" spans="4:7" x14ac:dyDescent="0.3">
      <c r="D1162" s="18"/>
      <c r="E1162" s="18"/>
      <c r="F1162" s="32"/>
      <c r="G1162" s="32"/>
    </row>
    <row r="1163" spans="4:7" x14ac:dyDescent="0.3">
      <c r="D1163" s="18"/>
      <c r="E1163" s="18"/>
      <c r="F1163" s="32"/>
      <c r="G1163" s="32"/>
    </row>
    <row r="1164" spans="4:7" x14ac:dyDescent="0.3">
      <c r="D1164" s="18"/>
      <c r="E1164" s="18"/>
      <c r="F1164" s="32"/>
      <c r="G1164" s="32"/>
    </row>
    <row r="1165" spans="4:7" x14ac:dyDescent="0.3">
      <c r="D1165" s="18"/>
      <c r="E1165" s="18"/>
      <c r="F1165" s="32"/>
      <c r="G1165" s="32"/>
    </row>
    <row r="1166" spans="4:7" x14ac:dyDescent="0.3">
      <c r="D1166" s="18"/>
      <c r="E1166" s="18"/>
      <c r="F1166" s="32"/>
      <c r="G1166" s="32"/>
    </row>
    <row r="1167" spans="4:7" x14ac:dyDescent="0.3">
      <c r="D1167" s="18"/>
      <c r="E1167" s="18"/>
      <c r="F1167" s="32"/>
      <c r="G1167" s="32"/>
    </row>
    <row r="1168" spans="4:7" x14ac:dyDescent="0.3">
      <c r="D1168" s="18"/>
      <c r="E1168" s="18"/>
      <c r="F1168" s="32"/>
      <c r="G1168" s="32"/>
    </row>
    <row r="1169" spans="4:7" x14ac:dyDescent="0.3">
      <c r="D1169" s="18"/>
      <c r="E1169" s="18"/>
      <c r="F1169" s="32"/>
      <c r="G1169" s="32"/>
    </row>
    <row r="1170" spans="4:7" x14ac:dyDescent="0.3">
      <c r="D1170" s="18"/>
      <c r="E1170" s="18"/>
      <c r="F1170" s="32"/>
      <c r="G1170" s="32"/>
    </row>
    <row r="1171" spans="4:7" x14ac:dyDescent="0.3">
      <c r="D1171" s="18"/>
      <c r="E1171" s="18"/>
      <c r="F1171" s="32"/>
      <c r="G1171" s="32"/>
    </row>
    <row r="1172" spans="4:7" x14ac:dyDescent="0.3">
      <c r="D1172" s="18"/>
      <c r="E1172" s="18"/>
      <c r="F1172" s="32"/>
      <c r="G1172" s="32"/>
    </row>
    <row r="1173" spans="4:7" x14ac:dyDescent="0.3">
      <c r="D1173" s="18"/>
      <c r="E1173" s="18"/>
      <c r="F1173" s="32"/>
      <c r="G1173" s="32"/>
    </row>
    <row r="1174" spans="4:7" x14ac:dyDescent="0.3">
      <c r="D1174" s="18"/>
      <c r="E1174" s="18"/>
      <c r="F1174" s="32"/>
      <c r="G1174" s="32"/>
    </row>
    <row r="1175" spans="4:7" x14ac:dyDescent="0.3">
      <c r="D1175" s="18"/>
      <c r="E1175" s="18"/>
      <c r="F1175" s="32"/>
      <c r="G1175" s="32"/>
    </row>
    <row r="1176" spans="4:7" x14ac:dyDescent="0.3">
      <c r="D1176" s="18"/>
      <c r="E1176" s="18"/>
      <c r="F1176" s="32"/>
      <c r="G1176" s="32"/>
    </row>
    <row r="1177" spans="4:7" x14ac:dyDescent="0.3">
      <c r="D1177" s="18"/>
      <c r="E1177" s="18"/>
      <c r="F1177" s="32"/>
      <c r="G1177" s="32"/>
    </row>
    <row r="1178" spans="4:7" x14ac:dyDescent="0.3">
      <c r="D1178" s="18"/>
      <c r="E1178" s="18"/>
      <c r="F1178" s="32"/>
      <c r="G1178" s="32"/>
    </row>
    <row r="1179" spans="4:7" x14ac:dyDescent="0.3">
      <c r="D1179" s="18"/>
      <c r="E1179" s="18"/>
      <c r="F1179" s="32"/>
      <c r="G1179" s="32"/>
    </row>
    <row r="1180" spans="4:7" x14ac:dyDescent="0.3">
      <c r="D1180" s="18"/>
      <c r="E1180" s="18"/>
      <c r="F1180" s="32"/>
      <c r="G1180" s="32"/>
    </row>
    <row r="1181" spans="4:7" x14ac:dyDescent="0.3">
      <c r="D1181" s="18"/>
      <c r="E1181" s="18"/>
      <c r="F1181" s="32"/>
      <c r="G1181" s="32"/>
    </row>
    <row r="1182" spans="4:7" x14ac:dyDescent="0.3">
      <c r="D1182" s="18"/>
      <c r="E1182" s="18"/>
      <c r="F1182" s="32"/>
      <c r="G1182" s="32"/>
    </row>
    <row r="1183" spans="4:7" x14ac:dyDescent="0.3">
      <c r="D1183" s="18"/>
      <c r="E1183" s="18"/>
      <c r="F1183" s="32"/>
      <c r="G1183" s="32"/>
    </row>
    <row r="1184" spans="4:7" x14ac:dyDescent="0.3">
      <c r="D1184" s="18"/>
      <c r="E1184" s="18"/>
      <c r="F1184" s="32"/>
      <c r="G1184" s="32"/>
    </row>
    <row r="1185" spans="4:7" x14ac:dyDescent="0.3">
      <c r="D1185" s="18"/>
      <c r="E1185" s="18"/>
      <c r="F1185" s="32"/>
      <c r="G1185" s="32"/>
    </row>
    <row r="1186" spans="4:7" x14ac:dyDescent="0.3">
      <c r="D1186" s="18"/>
      <c r="E1186" s="18"/>
      <c r="F1186" s="32"/>
      <c r="G1186" s="32"/>
    </row>
    <row r="1187" spans="4:7" x14ac:dyDescent="0.3">
      <c r="D1187" s="18"/>
      <c r="E1187" s="18"/>
      <c r="F1187" s="32"/>
      <c r="G1187" s="32"/>
    </row>
    <row r="1188" spans="4:7" x14ac:dyDescent="0.3">
      <c r="D1188" s="18"/>
      <c r="E1188" s="18"/>
      <c r="F1188" s="32"/>
      <c r="G1188" s="32"/>
    </row>
    <row r="1189" spans="4:7" x14ac:dyDescent="0.3">
      <c r="D1189" s="18"/>
      <c r="E1189" s="18"/>
      <c r="F1189" s="32"/>
      <c r="G1189" s="32"/>
    </row>
    <row r="1190" spans="4:7" x14ac:dyDescent="0.3">
      <c r="D1190" s="18"/>
      <c r="E1190" s="18"/>
      <c r="F1190" s="32"/>
      <c r="G1190" s="32"/>
    </row>
    <row r="1191" spans="4:7" x14ac:dyDescent="0.3">
      <c r="D1191" s="18"/>
      <c r="E1191" s="18"/>
      <c r="F1191" s="32"/>
      <c r="G1191" s="32"/>
    </row>
    <row r="1192" spans="4:7" x14ac:dyDescent="0.3">
      <c r="D1192" s="18"/>
      <c r="E1192" s="18"/>
      <c r="F1192" s="32"/>
      <c r="G1192" s="32"/>
    </row>
    <row r="1193" spans="4:7" x14ac:dyDescent="0.3">
      <c r="D1193" s="18"/>
      <c r="E1193" s="18"/>
      <c r="F1193" s="32"/>
      <c r="G1193" s="32"/>
    </row>
    <row r="1194" spans="4:7" x14ac:dyDescent="0.3">
      <c r="D1194" s="18"/>
      <c r="E1194" s="18"/>
      <c r="F1194" s="32"/>
      <c r="G1194" s="32"/>
    </row>
    <row r="1195" spans="4:7" x14ac:dyDescent="0.3">
      <c r="D1195" s="18"/>
      <c r="E1195" s="18"/>
      <c r="F1195" s="32"/>
      <c r="G1195" s="32"/>
    </row>
    <row r="1196" spans="4:7" x14ac:dyDescent="0.3">
      <c r="D1196" s="18"/>
      <c r="E1196" s="18"/>
      <c r="F1196" s="32"/>
      <c r="G1196" s="32"/>
    </row>
    <row r="1197" spans="4:7" x14ac:dyDescent="0.3">
      <c r="D1197" s="18"/>
      <c r="E1197" s="18"/>
      <c r="F1197" s="32"/>
      <c r="G1197" s="32"/>
    </row>
    <row r="1198" spans="4:7" x14ac:dyDescent="0.3">
      <c r="D1198" s="18"/>
      <c r="E1198" s="18"/>
      <c r="F1198" s="32"/>
      <c r="G1198" s="32"/>
    </row>
    <row r="1199" spans="4:7" x14ac:dyDescent="0.3">
      <c r="D1199" s="18"/>
      <c r="E1199" s="18"/>
      <c r="F1199" s="32"/>
      <c r="G1199" s="32"/>
    </row>
    <row r="1200" spans="4:7" x14ac:dyDescent="0.3">
      <c r="D1200" s="18"/>
      <c r="E1200" s="18"/>
      <c r="F1200" s="32"/>
      <c r="G1200" s="32"/>
    </row>
    <row r="1201" spans="4:7" x14ac:dyDescent="0.3">
      <c r="D1201" s="18"/>
      <c r="E1201" s="18"/>
      <c r="F1201" s="32"/>
      <c r="G1201" s="32"/>
    </row>
    <row r="1202" spans="4:7" x14ac:dyDescent="0.3">
      <c r="D1202" s="18"/>
      <c r="E1202" s="18"/>
      <c r="F1202" s="32"/>
      <c r="G1202" s="32"/>
    </row>
    <row r="1203" spans="4:7" x14ac:dyDescent="0.3">
      <c r="D1203" s="18"/>
      <c r="E1203" s="18"/>
      <c r="F1203" s="32"/>
      <c r="G1203" s="32"/>
    </row>
    <row r="1204" spans="4:7" x14ac:dyDescent="0.3">
      <c r="D1204" s="18"/>
      <c r="E1204" s="18"/>
      <c r="F1204" s="32"/>
      <c r="G1204" s="32"/>
    </row>
    <row r="1205" spans="4:7" x14ac:dyDescent="0.3">
      <c r="D1205" s="18"/>
      <c r="E1205" s="18"/>
      <c r="F1205" s="32"/>
      <c r="G1205" s="32"/>
    </row>
    <row r="1206" spans="4:7" x14ac:dyDescent="0.3">
      <c r="D1206" s="18"/>
      <c r="E1206" s="18"/>
      <c r="F1206" s="32"/>
      <c r="G1206" s="32"/>
    </row>
    <row r="1207" spans="4:7" x14ac:dyDescent="0.3">
      <c r="D1207" s="18"/>
      <c r="E1207" s="18"/>
      <c r="F1207" s="32"/>
      <c r="G1207" s="32"/>
    </row>
    <row r="1208" spans="4:7" x14ac:dyDescent="0.3">
      <c r="D1208" s="18"/>
      <c r="E1208" s="18"/>
      <c r="F1208" s="32"/>
      <c r="G1208" s="32"/>
    </row>
    <row r="1209" spans="4:7" x14ac:dyDescent="0.3">
      <c r="D1209" s="18"/>
      <c r="E1209" s="18"/>
      <c r="F1209" s="32"/>
      <c r="G1209" s="32"/>
    </row>
    <row r="1210" spans="4:7" x14ac:dyDescent="0.3">
      <c r="D1210" s="18"/>
      <c r="E1210" s="18"/>
      <c r="F1210" s="32"/>
      <c r="G1210" s="32"/>
    </row>
    <row r="1211" spans="4:7" x14ac:dyDescent="0.3">
      <c r="D1211" s="18"/>
      <c r="E1211" s="18"/>
      <c r="F1211" s="32"/>
      <c r="G1211" s="32"/>
    </row>
    <row r="1212" spans="4:7" x14ac:dyDescent="0.3">
      <c r="D1212" s="18"/>
      <c r="E1212" s="18"/>
      <c r="F1212" s="32"/>
      <c r="G1212" s="32"/>
    </row>
    <row r="1213" spans="4:7" x14ac:dyDescent="0.3">
      <c r="D1213" s="18"/>
      <c r="E1213" s="18"/>
      <c r="F1213" s="32"/>
      <c r="G1213" s="32"/>
    </row>
    <row r="1214" spans="4:7" x14ac:dyDescent="0.3">
      <c r="D1214" s="18"/>
      <c r="E1214" s="18"/>
      <c r="F1214" s="32"/>
      <c r="G1214" s="32"/>
    </row>
    <row r="1215" spans="4:7" x14ac:dyDescent="0.3">
      <c r="D1215" s="18"/>
      <c r="E1215" s="18"/>
      <c r="F1215" s="32"/>
      <c r="G1215" s="32"/>
    </row>
    <row r="1216" spans="4:7" x14ac:dyDescent="0.3">
      <c r="D1216" s="18"/>
      <c r="E1216" s="18"/>
      <c r="F1216" s="32"/>
      <c r="G1216" s="32"/>
    </row>
    <row r="1217" spans="4:7" x14ac:dyDescent="0.3">
      <c r="D1217" s="18"/>
      <c r="E1217" s="18"/>
      <c r="F1217" s="32"/>
      <c r="G1217" s="32"/>
    </row>
    <row r="1218" spans="4:7" x14ac:dyDescent="0.3">
      <c r="D1218" s="18"/>
      <c r="E1218" s="18"/>
      <c r="F1218" s="32"/>
      <c r="G1218" s="32"/>
    </row>
    <row r="1219" spans="4:7" x14ac:dyDescent="0.3">
      <c r="D1219" s="18"/>
      <c r="E1219" s="18"/>
      <c r="F1219" s="32"/>
      <c r="G1219" s="32"/>
    </row>
    <row r="1220" spans="4:7" x14ac:dyDescent="0.3">
      <c r="D1220" s="18"/>
      <c r="E1220" s="18"/>
      <c r="F1220" s="32"/>
      <c r="G1220" s="32"/>
    </row>
    <row r="1221" spans="4:7" x14ac:dyDescent="0.3">
      <c r="D1221" s="18"/>
      <c r="E1221" s="18"/>
      <c r="F1221" s="32"/>
      <c r="G1221" s="32"/>
    </row>
    <row r="1222" spans="4:7" x14ac:dyDescent="0.3">
      <c r="D1222" s="18"/>
      <c r="E1222" s="18"/>
      <c r="F1222" s="32"/>
      <c r="G1222" s="32"/>
    </row>
    <row r="1223" spans="4:7" x14ac:dyDescent="0.3">
      <c r="D1223" s="18"/>
      <c r="E1223" s="18"/>
      <c r="F1223" s="32"/>
      <c r="G1223" s="32"/>
    </row>
    <row r="1224" spans="4:7" x14ac:dyDescent="0.3">
      <c r="D1224" s="18"/>
      <c r="E1224" s="18"/>
      <c r="F1224" s="32"/>
      <c r="G1224" s="32"/>
    </row>
    <row r="1225" spans="4:7" x14ac:dyDescent="0.3">
      <c r="D1225" s="18"/>
      <c r="E1225" s="18"/>
      <c r="F1225" s="32"/>
      <c r="G1225" s="32"/>
    </row>
    <row r="1226" spans="4:7" x14ac:dyDescent="0.3">
      <c r="D1226" s="18"/>
      <c r="E1226" s="18"/>
      <c r="F1226" s="32"/>
      <c r="G1226" s="32"/>
    </row>
    <row r="1227" spans="4:7" x14ac:dyDescent="0.3">
      <c r="D1227" s="18"/>
      <c r="E1227" s="18"/>
      <c r="F1227" s="32"/>
      <c r="G1227" s="32"/>
    </row>
    <row r="1228" spans="4:7" x14ac:dyDescent="0.3">
      <c r="D1228" s="18"/>
      <c r="E1228" s="18"/>
      <c r="F1228" s="32"/>
      <c r="G1228" s="32"/>
    </row>
    <row r="1229" spans="4:7" x14ac:dyDescent="0.3">
      <c r="D1229" s="18"/>
      <c r="E1229" s="18"/>
      <c r="F1229" s="32"/>
      <c r="G1229" s="32"/>
    </row>
    <row r="1230" spans="4:7" x14ac:dyDescent="0.3">
      <c r="D1230" s="18"/>
      <c r="E1230" s="18"/>
      <c r="F1230" s="32"/>
      <c r="G1230" s="32"/>
    </row>
    <row r="1231" spans="4:7" x14ac:dyDescent="0.3">
      <c r="D1231" s="18"/>
      <c r="E1231" s="18"/>
      <c r="F1231" s="32"/>
      <c r="G1231" s="32"/>
    </row>
    <row r="1232" spans="4:7" x14ac:dyDescent="0.3">
      <c r="D1232" s="18"/>
      <c r="E1232" s="18"/>
      <c r="F1232" s="32"/>
      <c r="G1232" s="32"/>
    </row>
    <row r="1233" spans="4:7" x14ac:dyDescent="0.3">
      <c r="D1233" s="18"/>
      <c r="E1233" s="18"/>
      <c r="F1233" s="32"/>
      <c r="G1233" s="32"/>
    </row>
    <row r="1234" spans="4:7" x14ac:dyDescent="0.3">
      <c r="D1234" s="18"/>
      <c r="E1234" s="18"/>
      <c r="F1234" s="32"/>
      <c r="G1234" s="32"/>
    </row>
    <row r="1235" spans="4:7" x14ac:dyDescent="0.3">
      <c r="D1235" s="18"/>
      <c r="E1235" s="18"/>
      <c r="F1235" s="32"/>
      <c r="G1235" s="32"/>
    </row>
    <row r="1236" spans="4:7" x14ac:dyDescent="0.3">
      <c r="D1236" s="18"/>
      <c r="E1236" s="18"/>
      <c r="F1236" s="32"/>
      <c r="G1236" s="32"/>
    </row>
    <row r="1237" spans="4:7" x14ac:dyDescent="0.3">
      <c r="D1237" s="18"/>
      <c r="E1237" s="18"/>
      <c r="F1237" s="32"/>
      <c r="G1237" s="32"/>
    </row>
    <row r="1238" spans="4:7" x14ac:dyDescent="0.3">
      <c r="D1238" s="18"/>
      <c r="E1238" s="18"/>
      <c r="F1238" s="32"/>
      <c r="G1238" s="32"/>
    </row>
    <row r="1239" spans="4:7" x14ac:dyDescent="0.3">
      <c r="D1239" s="18"/>
      <c r="E1239" s="18"/>
      <c r="F1239" s="32"/>
      <c r="G1239" s="32"/>
    </row>
    <row r="1240" spans="4:7" x14ac:dyDescent="0.3">
      <c r="D1240" s="18"/>
      <c r="E1240" s="18"/>
      <c r="F1240" s="32"/>
      <c r="G1240" s="32"/>
    </row>
    <row r="1241" spans="4:7" x14ac:dyDescent="0.3">
      <c r="D1241" s="18"/>
      <c r="E1241" s="18"/>
      <c r="F1241" s="32"/>
      <c r="G1241" s="32"/>
    </row>
    <row r="1242" spans="4:7" x14ac:dyDescent="0.3">
      <c r="D1242" s="18"/>
      <c r="E1242" s="18"/>
      <c r="F1242" s="32"/>
      <c r="G1242" s="32"/>
    </row>
    <row r="1243" spans="4:7" x14ac:dyDescent="0.3">
      <c r="D1243" s="18"/>
      <c r="E1243" s="18"/>
      <c r="F1243" s="32"/>
      <c r="G1243" s="32"/>
    </row>
    <row r="1244" spans="4:7" x14ac:dyDescent="0.3">
      <c r="D1244" s="18"/>
      <c r="E1244" s="18"/>
      <c r="F1244" s="32"/>
      <c r="G1244" s="32"/>
    </row>
    <row r="1245" spans="4:7" x14ac:dyDescent="0.3">
      <c r="D1245" s="18"/>
      <c r="E1245" s="18"/>
      <c r="F1245" s="32"/>
      <c r="G1245" s="32"/>
    </row>
    <row r="1246" spans="4:7" x14ac:dyDescent="0.3">
      <c r="D1246" s="18"/>
      <c r="E1246" s="18"/>
      <c r="F1246" s="32"/>
      <c r="G1246" s="32"/>
    </row>
    <row r="1247" spans="4:7" x14ac:dyDescent="0.3">
      <c r="D1247" s="18"/>
      <c r="E1247" s="18"/>
      <c r="F1247" s="32"/>
      <c r="G1247" s="32"/>
    </row>
    <row r="1248" spans="4:7" x14ac:dyDescent="0.3">
      <c r="D1248" s="18"/>
      <c r="E1248" s="18"/>
      <c r="F1248" s="32"/>
      <c r="G1248" s="32"/>
    </row>
    <row r="1249" spans="4:7" x14ac:dyDescent="0.3">
      <c r="D1249" s="18"/>
      <c r="E1249" s="18"/>
      <c r="F1249" s="32"/>
      <c r="G1249" s="32"/>
    </row>
    <row r="1250" spans="4:7" x14ac:dyDescent="0.3">
      <c r="D1250" s="18"/>
      <c r="E1250" s="18"/>
      <c r="F1250" s="32"/>
      <c r="G1250" s="32"/>
    </row>
    <row r="1251" spans="4:7" x14ac:dyDescent="0.3">
      <c r="D1251" s="18"/>
      <c r="E1251" s="18"/>
      <c r="F1251" s="32"/>
      <c r="G1251" s="32"/>
    </row>
    <row r="1252" spans="4:7" x14ac:dyDescent="0.3">
      <c r="D1252" s="18"/>
      <c r="E1252" s="18"/>
      <c r="F1252" s="32"/>
      <c r="G1252" s="32"/>
    </row>
    <row r="1253" spans="4:7" x14ac:dyDescent="0.3">
      <c r="D1253" s="18"/>
      <c r="E1253" s="18"/>
      <c r="F1253" s="32"/>
      <c r="G1253" s="32"/>
    </row>
    <row r="1254" spans="4:7" x14ac:dyDescent="0.3">
      <c r="D1254" s="18"/>
      <c r="E1254" s="18"/>
      <c r="F1254" s="32"/>
      <c r="G1254" s="32"/>
    </row>
    <row r="1255" spans="4:7" x14ac:dyDescent="0.3">
      <c r="D1255" s="18"/>
      <c r="E1255" s="18"/>
      <c r="F1255" s="32"/>
      <c r="G1255" s="32"/>
    </row>
    <row r="1256" spans="4:7" x14ac:dyDescent="0.3">
      <c r="D1256" s="18"/>
      <c r="E1256" s="18"/>
      <c r="F1256" s="32"/>
      <c r="G1256" s="32"/>
    </row>
    <row r="1257" spans="4:7" x14ac:dyDescent="0.3">
      <c r="D1257" s="18"/>
      <c r="E1257" s="18"/>
      <c r="F1257" s="32"/>
      <c r="G1257" s="32"/>
    </row>
    <row r="1258" spans="4:7" x14ac:dyDescent="0.3">
      <c r="D1258" s="18"/>
      <c r="E1258" s="18"/>
      <c r="F1258" s="32"/>
      <c r="G1258" s="32"/>
    </row>
    <row r="1259" spans="4:7" x14ac:dyDescent="0.3">
      <c r="D1259" s="18"/>
      <c r="E1259" s="18"/>
      <c r="F1259" s="32"/>
      <c r="G1259" s="32"/>
    </row>
    <row r="1260" spans="4:7" x14ac:dyDescent="0.3">
      <c r="D1260" s="18"/>
      <c r="E1260" s="18"/>
      <c r="F1260" s="32"/>
      <c r="G1260" s="32"/>
    </row>
    <row r="1261" spans="4:7" x14ac:dyDescent="0.3">
      <c r="D1261" s="18"/>
      <c r="E1261" s="18"/>
      <c r="F1261" s="32"/>
      <c r="G1261" s="32"/>
    </row>
    <row r="1262" spans="4:7" x14ac:dyDescent="0.3">
      <c r="D1262" s="18"/>
      <c r="E1262" s="18"/>
      <c r="F1262" s="32"/>
      <c r="G1262" s="32"/>
    </row>
    <row r="1263" spans="4:7" x14ac:dyDescent="0.3">
      <c r="D1263" s="18"/>
      <c r="E1263" s="18"/>
      <c r="F1263" s="32"/>
      <c r="G1263" s="32"/>
    </row>
    <row r="1264" spans="4:7" x14ac:dyDescent="0.3">
      <c r="D1264" s="18"/>
      <c r="E1264" s="18"/>
      <c r="F1264" s="32"/>
      <c r="G1264" s="32"/>
    </row>
    <row r="1265" spans="4:7" x14ac:dyDescent="0.3">
      <c r="D1265" s="18"/>
      <c r="E1265" s="18"/>
      <c r="F1265" s="32"/>
      <c r="G1265" s="32"/>
    </row>
    <row r="1266" spans="4:7" x14ac:dyDescent="0.3">
      <c r="D1266" s="18"/>
      <c r="E1266" s="18"/>
      <c r="F1266" s="32"/>
      <c r="G1266" s="32"/>
    </row>
    <row r="1267" spans="4:7" x14ac:dyDescent="0.3">
      <c r="D1267" s="18"/>
      <c r="E1267" s="18"/>
      <c r="F1267" s="32"/>
      <c r="G1267" s="32"/>
    </row>
    <row r="1268" spans="4:7" x14ac:dyDescent="0.3">
      <c r="D1268" s="18"/>
      <c r="E1268" s="18"/>
      <c r="F1268" s="32"/>
      <c r="G1268" s="32"/>
    </row>
    <row r="1269" spans="4:7" x14ac:dyDescent="0.3">
      <c r="D1269" s="18"/>
      <c r="E1269" s="18"/>
      <c r="F1269" s="32"/>
      <c r="G1269" s="32"/>
    </row>
    <row r="1270" spans="4:7" x14ac:dyDescent="0.3">
      <c r="D1270" s="18"/>
      <c r="E1270" s="18"/>
      <c r="F1270" s="32"/>
      <c r="G1270" s="32"/>
    </row>
    <row r="1271" spans="4:7" x14ac:dyDescent="0.3">
      <c r="D1271" s="18"/>
      <c r="E1271" s="18"/>
      <c r="F1271" s="32"/>
      <c r="G1271" s="32"/>
    </row>
    <row r="1272" spans="4:7" x14ac:dyDescent="0.3">
      <c r="D1272" s="18"/>
      <c r="E1272" s="18"/>
      <c r="F1272" s="32"/>
      <c r="G1272" s="32"/>
    </row>
    <row r="1273" spans="4:7" x14ac:dyDescent="0.3">
      <c r="D1273" s="18"/>
      <c r="E1273" s="18"/>
      <c r="F1273" s="32"/>
      <c r="G1273" s="32"/>
    </row>
    <row r="1274" spans="4:7" x14ac:dyDescent="0.3">
      <c r="D1274" s="18"/>
      <c r="E1274" s="18"/>
      <c r="F1274" s="32"/>
      <c r="G1274" s="32"/>
    </row>
    <row r="1275" spans="4:7" x14ac:dyDescent="0.3">
      <c r="D1275" s="18"/>
      <c r="E1275" s="18"/>
      <c r="F1275" s="32"/>
      <c r="G1275" s="32"/>
    </row>
    <row r="1276" spans="4:7" x14ac:dyDescent="0.3">
      <c r="D1276" s="18"/>
      <c r="E1276" s="18"/>
      <c r="F1276" s="32"/>
      <c r="G1276" s="32"/>
    </row>
    <row r="1277" spans="4:7" x14ac:dyDescent="0.3">
      <c r="D1277" s="18"/>
      <c r="E1277" s="18"/>
      <c r="F1277" s="32"/>
      <c r="G1277" s="32"/>
    </row>
    <row r="1278" spans="4:7" x14ac:dyDescent="0.3">
      <c r="D1278" s="18"/>
      <c r="E1278" s="18"/>
      <c r="F1278" s="32"/>
      <c r="G1278" s="32"/>
    </row>
    <row r="1279" spans="4:7" x14ac:dyDescent="0.3">
      <c r="D1279" s="18"/>
      <c r="E1279" s="18"/>
      <c r="F1279" s="32"/>
      <c r="G1279" s="32"/>
    </row>
    <row r="1280" spans="4:7" x14ac:dyDescent="0.3">
      <c r="D1280" s="18"/>
      <c r="E1280" s="18"/>
      <c r="F1280" s="32"/>
      <c r="G1280" s="32"/>
    </row>
    <row r="1281" spans="4:7" x14ac:dyDescent="0.3">
      <c r="D1281" s="18"/>
      <c r="E1281" s="18"/>
      <c r="F1281" s="32"/>
      <c r="G1281" s="32"/>
    </row>
    <row r="1282" spans="4:7" x14ac:dyDescent="0.3">
      <c r="D1282" s="18"/>
      <c r="E1282" s="18"/>
      <c r="F1282" s="32"/>
      <c r="G1282" s="32"/>
    </row>
    <row r="1283" spans="4:7" x14ac:dyDescent="0.3">
      <c r="D1283" s="18"/>
      <c r="E1283" s="18"/>
      <c r="F1283" s="32"/>
      <c r="G1283" s="32"/>
    </row>
    <row r="1284" spans="4:7" x14ac:dyDescent="0.3">
      <c r="D1284" s="18"/>
      <c r="E1284" s="18"/>
      <c r="F1284" s="32"/>
      <c r="G1284" s="32"/>
    </row>
    <row r="1285" spans="4:7" x14ac:dyDescent="0.3">
      <c r="D1285" s="18"/>
      <c r="E1285" s="18"/>
      <c r="F1285" s="32"/>
      <c r="G1285" s="32"/>
    </row>
    <row r="1286" spans="4:7" x14ac:dyDescent="0.3">
      <c r="D1286" s="18"/>
      <c r="E1286" s="18"/>
      <c r="F1286" s="32"/>
      <c r="G1286" s="32"/>
    </row>
    <row r="1287" spans="4:7" x14ac:dyDescent="0.3">
      <c r="D1287" s="18"/>
      <c r="E1287" s="18"/>
      <c r="F1287" s="32"/>
      <c r="G1287" s="32"/>
    </row>
    <row r="1288" spans="4:7" x14ac:dyDescent="0.3">
      <c r="D1288" s="18"/>
      <c r="E1288" s="18"/>
      <c r="F1288" s="32"/>
      <c r="G1288" s="32"/>
    </row>
    <row r="1289" spans="4:7" x14ac:dyDescent="0.3">
      <c r="D1289" s="18"/>
      <c r="E1289" s="18"/>
      <c r="F1289" s="32"/>
      <c r="G1289" s="32"/>
    </row>
    <row r="1290" spans="4:7" x14ac:dyDescent="0.3">
      <c r="D1290" s="18"/>
      <c r="E1290" s="18"/>
      <c r="F1290" s="32"/>
      <c r="G1290" s="32"/>
    </row>
    <row r="1291" spans="4:7" x14ac:dyDescent="0.3">
      <c r="D1291" s="18"/>
      <c r="E1291" s="18"/>
      <c r="F1291" s="32"/>
      <c r="G1291" s="32"/>
    </row>
    <row r="1292" spans="4:7" x14ac:dyDescent="0.3">
      <c r="D1292" s="18"/>
      <c r="E1292" s="18"/>
      <c r="F1292" s="32"/>
      <c r="G1292" s="32"/>
    </row>
    <row r="1293" spans="4:7" x14ac:dyDescent="0.3">
      <c r="D1293" s="18"/>
      <c r="E1293" s="18"/>
      <c r="F1293" s="32"/>
      <c r="G1293" s="32"/>
    </row>
    <row r="1294" spans="4:7" x14ac:dyDescent="0.3">
      <c r="D1294" s="18"/>
      <c r="E1294" s="18"/>
      <c r="F1294" s="32"/>
      <c r="G1294" s="32"/>
    </row>
    <row r="1295" spans="4:7" x14ac:dyDescent="0.3">
      <c r="D1295" s="18"/>
      <c r="E1295" s="18"/>
      <c r="F1295" s="32"/>
      <c r="G1295" s="32"/>
    </row>
    <row r="1296" spans="4:7" x14ac:dyDescent="0.3">
      <c r="D1296" s="18"/>
      <c r="E1296" s="18"/>
      <c r="F1296" s="32"/>
      <c r="G1296" s="32"/>
    </row>
    <row r="1297" spans="4:7" x14ac:dyDescent="0.3">
      <c r="D1297" s="18"/>
      <c r="E1297" s="18"/>
      <c r="F1297" s="32"/>
      <c r="G1297" s="32"/>
    </row>
    <row r="1298" spans="4:7" x14ac:dyDescent="0.3">
      <c r="D1298" s="18"/>
      <c r="E1298" s="18"/>
      <c r="F1298" s="32"/>
      <c r="G1298" s="32"/>
    </row>
    <row r="1299" spans="4:7" x14ac:dyDescent="0.3">
      <c r="D1299" s="18"/>
      <c r="E1299" s="18"/>
      <c r="F1299" s="32"/>
      <c r="G1299" s="32"/>
    </row>
    <row r="1300" spans="4:7" x14ac:dyDescent="0.3">
      <c r="D1300" s="18"/>
      <c r="E1300" s="18"/>
      <c r="F1300" s="32"/>
      <c r="G1300" s="32"/>
    </row>
    <row r="1301" spans="4:7" x14ac:dyDescent="0.3">
      <c r="D1301" s="18"/>
      <c r="E1301" s="18"/>
      <c r="F1301" s="32"/>
      <c r="G1301" s="32"/>
    </row>
    <row r="1302" spans="4:7" x14ac:dyDescent="0.3">
      <c r="D1302" s="18"/>
      <c r="E1302" s="18"/>
      <c r="F1302" s="32"/>
      <c r="G1302" s="32"/>
    </row>
    <row r="1303" spans="4:7" x14ac:dyDescent="0.3">
      <c r="D1303" s="18"/>
      <c r="E1303" s="18"/>
      <c r="F1303" s="32"/>
      <c r="G1303" s="32"/>
    </row>
    <row r="1304" spans="4:7" x14ac:dyDescent="0.3">
      <c r="D1304" s="18"/>
      <c r="E1304" s="18"/>
      <c r="F1304" s="32"/>
      <c r="G1304" s="32"/>
    </row>
    <row r="1305" spans="4:7" x14ac:dyDescent="0.3">
      <c r="D1305" s="18"/>
      <c r="E1305" s="18"/>
      <c r="F1305" s="32"/>
      <c r="G1305" s="32"/>
    </row>
    <row r="1306" spans="4:7" x14ac:dyDescent="0.3">
      <c r="D1306" s="18"/>
      <c r="E1306" s="18"/>
      <c r="F1306" s="32"/>
      <c r="G1306" s="32"/>
    </row>
    <row r="1307" spans="4:7" x14ac:dyDescent="0.3">
      <c r="D1307" s="18"/>
      <c r="E1307" s="18"/>
      <c r="F1307" s="32"/>
      <c r="G1307" s="32"/>
    </row>
    <row r="1308" spans="4:7" x14ac:dyDescent="0.3">
      <c r="D1308" s="18"/>
      <c r="E1308" s="18"/>
      <c r="F1308" s="32"/>
      <c r="G1308" s="32"/>
    </row>
    <row r="1309" spans="4:7" x14ac:dyDescent="0.3">
      <c r="D1309" s="18"/>
      <c r="E1309" s="18"/>
      <c r="F1309" s="32"/>
      <c r="G1309" s="32"/>
    </row>
    <row r="1310" spans="4:7" x14ac:dyDescent="0.3">
      <c r="D1310" s="18"/>
      <c r="E1310" s="18"/>
      <c r="F1310" s="32"/>
      <c r="G1310" s="32"/>
    </row>
    <row r="1311" spans="4:7" x14ac:dyDescent="0.3">
      <c r="D1311" s="18"/>
      <c r="E1311" s="18"/>
      <c r="F1311" s="32"/>
      <c r="G1311" s="32"/>
    </row>
    <row r="1312" spans="4:7" x14ac:dyDescent="0.3">
      <c r="D1312" s="18"/>
      <c r="E1312" s="18"/>
      <c r="F1312" s="32"/>
      <c r="G1312" s="32"/>
    </row>
    <row r="1313" spans="4:7" x14ac:dyDescent="0.3">
      <c r="D1313" s="18"/>
      <c r="E1313" s="18"/>
      <c r="F1313" s="32"/>
      <c r="G1313" s="32"/>
    </row>
    <row r="1314" spans="4:7" x14ac:dyDescent="0.3">
      <c r="D1314" s="18"/>
      <c r="E1314" s="18"/>
      <c r="F1314" s="32"/>
      <c r="G1314" s="32"/>
    </row>
    <row r="1315" spans="4:7" x14ac:dyDescent="0.3">
      <c r="D1315" s="18"/>
      <c r="E1315" s="18"/>
      <c r="F1315" s="32"/>
      <c r="G1315" s="32"/>
    </row>
    <row r="1316" spans="4:7" x14ac:dyDescent="0.3">
      <c r="D1316" s="18"/>
      <c r="E1316" s="18"/>
      <c r="F1316" s="32"/>
      <c r="G1316" s="32"/>
    </row>
    <row r="1317" spans="4:7" x14ac:dyDescent="0.3">
      <c r="D1317" s="18"/>
      <c r="E1317" s="18"/>
      <c r="F1317" s="32"/>
      <c r="G1317" s="32"/>
    </row>
    <row r="1318" spans="4:7" x14ac:dyDescent="0.3">
      <c r="D1318" s="18"/>
      <c r="E1318" s="18"/>
      <c r="F1318" s="32"/>
      <c r="G1318" s="32"/>
    </row>
    <row r="1319" spans="4:7" x14ac:dyDescent="0.3">
      <c r="D1319" s="18"/>
      <c r="E1319" s="18"/>
      <c r="F1319" s="32"/>
      <c r="G1319" s="32"/>
    </row>
    <row r="1320" spans="4:7" x14ac:dyDescent="0.3">
      <c r="D1320" s="18"/>
      <c r="E1320" s="18"/>
      <c r="F1320" s="32"/>
      <c r="G1320" s="32"/>
    </row>
    <row r="1321" spans="4:7" x14ac:dyDescent="0.3">
      <c r="D1321" s="18"/>
      <c r="E1321" s="18"/>
      <c r="F1321" s="32"/>
      <c r="G1321" s="32"/>
    </row>
    <row r="1322" spans="4:7" x14ac:dyDescent="0.3">
      <c r="D1322" s="18"/>
      <c r="E1322" s="18"/>
      <c r="F1322" s="32"/>
      <c r="G1322" s="32"/>
    </row>
    <row r="1323" spans="4:7" x14ac:dyDescent="0.3">
      <c r="D1323" s="18"/>
      <c r="E1323" s="18"/>
      <c r="F1323" s="32"/>
      <c r="G1323" s="32"/>
    </row>
    <row r="1324" spans="4:7" x14ac:dyDescent="0.3">
      <c r="D1324" s="18"/>
      <c r="E1324" s="18"/>
      <c r="F1324" s="32"/>
      <c r="G1324" s="32"/>
    </row>
    <row r="1325" spans="4:7" x14ac:dyDescent="0.3">
      <c r="D1325" s="18"/>
      <c r="E1325" s="18"/>
      <c r="F1325" s="32"/>
      <c r="G1325" s="32"/>
    </row>
    <row r="1326" spans="4:7" x14ac:dyDescent="0.3">
      <c r="D1326" s="18"/>
      <c r="E1326" s="18"/>
      <c r="F1326" s="32"/>
      <c r="G1326" s="32"/>
    </row>
    <row r="1327" spans="4:7" x14ac:dyDescent="0.3">
      <c r="D1327" s="18"/>
      <c r="E1327" s="18"/>
      <c r="F1327" s="32"/>
      <c r="G1327" s="32"/>
    </row>
    <row r="1328" spans="4:7" x14ac:dyDescent="0.3">
      <c r="D1328" s="18"/>
      <c r="E1328" s="18"/>
      <c r="F1328" s="32"/>
      <c r="G1328" s="32"/>
    </row>
    <row r="1329" spans="4:7" x14ac:dyDescent="0.3">
      <c r="D1329" s="18"/>
      <c r="E1329" s="18"/>
      <c r="F1329" s="32"/>
      <c r="G1329" s="32"/>
    </row>
    <row r="1330" spans="4:7" x14ac:dyDescent="0.3">
      <c r="D1330" s="18"/>
      <c r="E1330" s="18"/>
      <c r="F1330" s="32"/>
      <c r="G1330" s="32"/>
    </row>
    <row r="1331" spans="4:7" x14ac:dyDescent="0.3">
      <c r="D1331" s="18"/>
      <c r="E1331" s="18"/>
      <c r="F1331" s="32"/>
      <c r="G1331" s="32"/>
    </row>
    <row r="1332" spans="4:7" x14ac:dyDescent="0.3">
      <c r="D1332" s="18"/>
      <c r="E1332" s="18"/>
      <c r="F1332" s="32"/>
      <c r="G1332" s="32"/>
    </row>
    <row r="1333" spans="4:7" x14ac:dyDescent="0.3">
      <c r="D1333" s="18"/>
      <c r="E1333" s="18"/>
      <c r="F1333" s="32"/>
      <c r="G1333" s="32"/>
    </row>
    <row r="1334" spans="4:7" x14ac:dyDescent="0.3">
      <c r="D1334" s="18"/>
      <c r="E1334" s="18"/>
      <c r="F1334" s="32"/>
      <c r="G1334" s="32"/>
    </row>
    <row r="1335" spans="4:7" x14ac:dyDescent="0.3">
      <c r="D1335" s="18"/>
      <c r="E1335" s="18"/>
      <c r="F1335" s="32"/>
      <c r="G1335" s="32"/>
    </row>
    <row r="1336" spans="4:7" x14ac:dyDescent="0.3">
      <c r="D1336" s="18"/>
      <c r="E1336" s="18"/>
      <c r="F1336" s="32"/>
      <c r="G1336" s="32"/>
    </row>
    <row r="1337" spans="4:7" x14ac:dyDescent="0.3">
      <c r="D1337" s="18"/>
      <c r="E1337" s="18"/>
      <c r="F1337" s="32"/>
      <c r="G1337" s="32"/>
    </row>
    <row r="1338" spans="4:7" x14ac:dyDescent="0.3">
      <c r="D1338" s="18"/>
      <c r="E1338" s="18"/>
      <c r="F1338" s="32"/>
      <c r="G1338" s="32"/>
    </row>
    <row r="1339" spans="4:7" x14ac:dyDescent="0.3">
      <c r="D1339" s="18"/>
      <c r="E1339" s="18"/>
      <c r="F1339" s="32"/>
      <c r="G1339" s="32"/>
    </row>
    <row r="1340" spans="4:7" x14ac:dyDescent="0.3">
      <c r="D1340" s="18"/>
      <c r="E1340" s="18"/>
      <c r="F1340" s="32"/>
      <c r="G1340" s="32"/>
    </row>
    <row r="1341" spans="4:7" x14ac:dyDescent="0.3">
      <c r="D1341" s="18"/>
      <c r="E1341" s="18"/>
      <c r="F1341" s="32"/>
      <c r="G1341" s="32"/>
    </row>
    <row r="1342" spans="4:7" x14ac:dyDescent="0.3">
      <c r="D1342" s="18"/>
      <c r="E1342" s="18"/>
      <c r="F1342" s="32"/>
      <c r="G1342" s="32"/>
    </row>
    <row r="1343" spans="4:7" x14ac:dyDescent="0.3">
      <c r="D1343" s="18"/>
      <c r="E1343" s="18"/>
      <c r="F1343" s="32"/>
      <c r="G1343" s="32"/>
    </row>
    <row r="1344" spans="4:7" x14ac:dyDescent="0.3">
      <c r="D1344" s="18"/>
      <c r="E1344" s="18"/>
      <c r="F1344" s="32"/>
      <c r="G1344" s="32"/>
    </row>
    <row r="1345" spans="4:7" x14ac:dyDescent="0.3">
      <c r="D1345" s="18"/>
      <c r="E1345" s="18"/>
      <c r="F1345" s="32"/>
      <c r="G1345" s="32"/>
    </row>
    <row r="1346" spans="4:7" x14ac:dyDescent="0.3">
      <c r="D1346" s="18"/>
      <c r="E1346" s="18"/>
      <c r="F1346" s="32"/>
      <c r="G1346" s="32"/>
    </row>
    <row r="1347" spans="4:7" x14ac:dyDescent="0.3">
      <c r="D1347" s="18"/>
      <c r="E1347" s="18"/>
      <c r="F1347" s="32"/>
      <c r="G1347" s="32"/>
    </row>
    <row r="1348" spans="4:7" x14ac:dyDescent="0.3">
      <c r="D1348" s="18"/>
      <c r="E1348" s="18"/>
      <c r="F1348" s="32"/>
      <c r="G1348" s="32"/>
    </row>
    <row r="1349" spans="4:7" x14ac:dyDescent="0.3">
      <c r="D1349" s="18"/>
      <c r="E1349" s="18"/>
      <c r="F1349" s="32"/>
      <c r="G1349" s="32"/>
    </row>
    <row r="1350" spans="4:7" x14ac:dyDescent="0.3">
      <c r="D1350" s="18"/>
      <c r="E1350" s="18"/>
      <c r="F1350" s="32"/>
      <c r="G1350" s="32"/>
    </row>
    <row r="1351" spans="4:7" x14ac:dyDescent="0.3">
      <c r="D1351" s="18"/>
      <c r="E1351" s="18"/>
      <c r="F1351" s="32"/>
      <c r="G1351" s="32"/>
    </row>
    <row r="1352" spans="4:7" x14ac:dyDescent="0.3">
      <c r="D1352" s="18"/>
      <c r="E1352" s="18"/>
      <c r="F1352" s="32"/>
      <c r="G1352" s="32"/>
    </row>
    <row r="1353" spans="4:7" x14ac:dyDescent="0.3">
      <c r="D1353" s="18"/>
      <c r="E1353" s="18"/>
      <c r="F1353" s="32"/>
      <c r="G1353" s="32"/>
    </row>
    <row r="1354" spans="4:7" x14ac:dyDescent="0.3">
      <c r="D1354" s="18"/>
      <c r="E1354" s="18"/>
      <c r="F1354" s="32"/>
      <c r="G1354" s="32"/>
    </row>
    <row r="1355" spans="4:7" x14ac:dyDescent="0.3">
      <c r="D1355" s="18"/>
      <c r="E1355" s="18"/>
      <c r="F1355" s="32"/>
      <c r="G1355" s="32"/>
    </row>
    <row r="1356" spans="4:7" x14ac:dyDescent="0.3">
      <c r="D1356" s="18"/>
      <c r="E1356" s="18"/>
      <c r="F1356" s="32"/>
      <c r="G1356" s="32"/>
    </row>
    <row r="1357" spans="4:7" x14ac:dyDescent="0.3">
      <c r="D1357" s="18"/>
      <c r="E1357" s="18"/>
      <c r="F1357" s="32"/>
      <c r="G1357" s="32"/>
    </row>
    <row r="1358" spans="4:7" x14ac:dyDescent="0.3">
      <c r="D1358" s="18"/>
      <c r="E1358" s="18"/>
      <c r="F1358" s="32"/>
      <c r="G1358" s="32"/>
    </row>
    <row r="1359" spans="4:7" x14ac:dyDescent="0.3">
      <c r="D1359" s="18"/>
      <c r="E1359" s="18"/>
      <c r="F1359" s="32"/>
      <c r="G1359" s="32"/>
    </row>
    <row r="1360" spans="4:7" x14ac:dyDescent="0.3">
      <c r="D1360" s="18"/>
      <c r="E1360" s="18"/>
      <c r="F1360" s="32"/>
      <c r="G1360" s="32"/>
    </row>
    <row r="1361" spans="4:7" x14ac:dyDescent="0.3">
      <c r="D1361" s="18"/>
      <c r="E1361" s="18"/>
      <c r="F1361" s="32"/>
      <c r="G1361" s="32"/>
    </row>
    <row r="1362" spans="4:7" x14ac:dyDescent="0.3">
      <c r="D1362" s="18"/>
      <c r="E1362" s="18"/>
      <c r="F1362" s="32"/>
      <c r="G1362" s="32"/>
    </row>
    <row r="1363" spans="4:7" x14ac:dyDescent="0.3">
      <c r="D1363" s="18"/>
      <c r="E1363" s="18"/>
      <c r="F1363" s="32"/>
      <c r="G1363" s="32"/>
    </row>
    <row r="1364" spans="4:7" x14ac:dyDescent="0.3">
      <c r="D1364" s="18"/>
      <c r="E1364" s="18"/>
      <c r="F1364" s="32"/>
      <c r="G1364" s="32"/>
    </row>
    <row r="1365" spans="4:7" x14ac:dyDescent="0.3">
      <c r="D1365" s="18"/>
      <c r="E1365" s="18"/>
      <c r="F1365" s="32"/>
      <c r="G1365" s="32"/>
    </row>
    <row r="1366" spans="4:7" x14ac:dyDescent="0.3">
      <c r="D1366" s="18"/>
      <c r="E1366" s="18"/>
      <c r="F1366" s="32"/>
      <c r="G1366" s="32"/>
    </row>
    <row r="1367" spans="4:7" x14ac:dyDescent="0.3">
      <c r="D1367" s="18"/>
      <c r="E1367" s="18"/>
      <c r="F1367" s="32"/>
      <c r="G1367" s="32"/>
    </row>
    <row r="1368" spans="4:7" x14ac:dyDescent="0.3">
      <c r="D1368" s="18"/>
      <c r="E1368" s="18"/>
      <c r="F1368" s="32"/>
      <c r="G1368" s="32"/>
    </row>
    <row r="1369" spans="4:7" x14ac:dyDescent="0.3">
      <c r="D1369" s="18"/>
      <c r="E1369" s="18"/>
      <c r="F1369" s="32"/>
      <c r="G1369" s="32"/>
    </row>
    <row r="1370" spans="4:7" x14ac:dyDescent="0.3">
      <c r="D1370" s="18"/>
      <c r="E1370" s="18"/>
      <c r="F1370" s="32"/>
      <c r="G1370" s="32"/>
    </row>
    <row r="1371" spans="4:7" x14ac:dyDescent="0.3">
      <c r="D1371" s="18"/>
      <c r="E1371" s="18"/>
      <c r="F1371" s="32"/>
      <c r="G1371" s="32"/>
    </row>
    <row r="1372" spans="4:7" x14ac:dyDescent="0.3">
      <c r="D1372" s="18"/>
      <c r="E1372" s="18"/>
      <c r="F1372" s="32"/>
      <c r="G1372" s="32"/>
    </row>
    <row r="1373" spans="4:7" x14ac:dyDescent="0.3">
      <c r="D1373" s="18"/>
      <c r="E1373" s="18"/>
      <c r="F1373" s="32"/>
      <c r="G1373" s="32"/>
    </row>
    <row r="1374" spans="4:7" x14ac:dyDescent="0.3">
      <c r="D1374" s="18"/>
      <c r="E1374" s="18"/>
      <c r="F1374" s="32"/>
      <c r="G1374" s="32"/>
    </row>
    <row r="1375" spans="4:7" x14ac:dyDescent="0.3">
      <c r="D1375" s="18"/>
      <c r="E1375" s="18"/>
      <c r="F1375" s="32"/>
      <c r="G1375" s="32"/>
    </row>
    <row r="1376" spans="4:7" x14ac:dyDescent="0.3">
      <c r="D1376" s="18"/>
      <c r="E1376" s="18"/>
      <c r="F1376" s="32"/>
      <c r="G1376" s="32"/>
    </row>
    <row r="1377" spans="4:7" x14ac:dyDescent="0.3">
      <c r="D1377" s="18"/>
      <c r="E1377" s="18"/>
      <c r="F1377" s="32"/>
      <c r="G1377" s="32"/>
    </row>
    <row r="1378" spans="4:7" x14ac:dyDescent="0.3">
      <c r="D1378" s="18"/>
      <c r="E1378" s="18"/>
      <c r="F1378" s="32"/>
      <c r="G1378" s="32"/>
    </row>
    <row r="1379" spans="4:7" x14ac:dyDescent="0.3">
      <c r="D1379" s="18"/>
      <c r="E1379" s="18"/>
      <c r="F1379" s="32"/>
      <c r="G1379" s="32"/>
    </row>
    <row r="1380" spans="4:7" x14ac:dyDescent="0.3">
      <c r="D1380" s="18"/>
      <c r="E1380" s="18"/>
      <c r="F1380" s="32"/>
      <c r="G1380" s="32"/>
    </row>
    <row r="1381" spans="4:7" x14ac:dyDescent="0.3">
      <c r="D1381" s="18"/>
      <c r="E1381" s="18"/>
      <c r="F1381" s="32"/>
      <c r="G1381" s="32"/>
    </row>
    <row r="1382" spans="4:7" x14ac:dyDescent="0.3">
      <c r="D1382" s="18"/>
      <c r="E1382" s="18"/>
      <c r="F1382" s="32"/>
      <c r="G1382" s="32"/>
    </row>
    <row r="1383" spans="4:7" x14ac:dyDescent="0.3">
      <c r="D1383" s="18"/>
      <c r="E1383" s="18"/>
      <c r="F1383" s="32"/>
      <c r="G1383" s="32"/>
    </row>
    <row r="1384" spans="4:7" x14ac:dyDescent="0.3">
      <c r="D1384" s="18"/>
      <c r="E1384" s="18"/>
      <c r="F1384" s="32"/>
      <c r="G1384" s="32"/>
    </row>
    <row r="1385" spans="4:7" x14ac:dyDescent="0.3">
      <c r="D1385" s="18"/>
      <c r="E1385" s="18"/>
      <c r="F1385" s="32"/>
      <c r="G1385" s="32"/>
    </row>
    <row r="1386" spans="4:7" x14ac:dyDescent="0.3">
      <c r="D1386" s="18"/>
      <c r="E1386" s="18"/>
      <c r="F1386" s="32"/>
      <c r="G1386" s="32"/>
    </row>
    <row r="1387" spans="4:7" x14ac:dyDescent="0.3">
      <c r="D1387" s="18"/>
      <c r="E1387" s="18"/>
      <c r="F1387" s="32"/>
      <c r="G1387" s="32"/>
    </row>
    <row r="1388" spans="4:7" x14ac:dyDescent="0.3">
      <c r="D1388" s="18"/>
      <c r="E1388" s="18"/>
      <c r="F1388" s="32"/>
      <c r="G1388" s="32"/>
    </row>
    <row r="1389" spans="4:7" x14ac:dyDescent="0.3">
      <c r="D1389" s="18"/>
      <c r="E1389" s="18"/>
      <c r="F1389" s="32"/>
      <c r="G1389" s="32"/>
    </row>
    <row r="1390" spans="4:7" x14ac:dyDescent="0.3">
      <c r="D1390" s="18"/>
      <c r="E1390" s="18"/>
      <c r="F1390" s="32"/>
      <c r="G1390" s="32"/>
    </row>
    <row r="1391" spans="4:7" x14ac:dyDescent="0.3">
      <c r="D1391" s="18"/>
      <c r="E1391" s="18"/>
      <c r="F1391" s="32"/>
      <c r="G1391" s="32"/>
    </row>
    <row r="1392" spans="4:7" x14ac:dyDescent="0.3">
      <c r="D1392" s="18"/>
      <c r="E1392" s="18"/>
      <c r="F1392" s="32"/>
      <c r="G1392" s="32"/>
    </row>
    <row r="1393" spans="4:7" x14ac:dyDescent="0.3">
      <c r="D1393" s="18"/>
      <c r="E1393" s="18"/>
      <c r="F1393" s="32"/>
      <c r="G1393" s="32"/>
    </row>
    <row r="1394" spans="4:7" x14ac:dyDescent="0.3">
      <c r="D1394" s="18"/>
      <c r="E1394" s="18"/>
      <c r="F1394" s="32"/>
      <c r="G1394" s="32"/>
    </row>
    <row r="1395" spans="4:7" x14ac:dyDescent="0.3">
      <c r="D1395" s="18"/>
      <c r="E1395" s="18"/>
      <c r="F1395" s="32"/>
      <c r="G1395" s="32"/>
    </row>
    <row r="1396" spans="4:7" x14ac:dyDescent="0.3">
      <c r="D1396" s="18"/>
      <c r="E1396" s="18"/>
      <c r="F1396" s="32"/>
      <c r="G1396" s="32"/>
    </row>
    <row r="1397" spans="4:7" x14ac:dyDescent="0.3">
      <c r="D1397" s="18"/>
      <c r="E1397" s="18"/>
      <c r="F1397" s="32"/>
      <c r="G1397" s="32"/>
    </row>
    <row r="1398" spans="4:7" x14ac:dyDescent="0.3">
      <c r="D1398" s="18"/>
      <c r="E1398" s="18"/>
      <c r="F1398" s="32"/>
      <c r="G1398" s="32"/>
    </row>
    <row r="1399" spans="4:7" x14ac:dyDescent="0.3">
      <c r="D1399" s="18"/>
      <c r="E1399" s="18"/>
      <c r="F1399" s="32"/>
      <c r="G1399" s="32"/>
    </row>
    <row r="1400" spans="4:7" x14ac:dyDescent="0.3">
      <c r="D1400" s="18"/>
      <c r="E1400" s="18"/>
      <c r="F1400" s="32"/>
      <c r="G1400" s="32"/>
    </row>
    <row r="1401" spans="4:7" x14ac:dyDescent="0.3">
      <c r="D1401" s="18"/>
      <c r="E1401" s="18"/>
      <c r="F1401" s="32"/>
      <c r="G1401" s="32"/>
    </row>
    <row r="1402" spans="4:7" x14ac:dyDescent="0.3">
      <c r="D1402" s="18"/>
      <c r="E1402" s="18"/>
      <c r="F1402" s="32"/>
      <c r="G1402" s="32"/>
    </row>
    <row r="1403" spans="4:7" x14ac:dyDescent="0.3">
      <c r="D1403" s="18"/>
      <c r="E1403" s="18"/>
      <c r="F1403" s="32"/>
      <c r="G1403" s="32"/>
    </row>
    <row r="1404" spans="4:7" x14ac:dyDescent="0.3">
      <c r="D1404" s="18"/>
      <c r="E1404" s="18"/>
      <c r="F1404" s="32"/>
      <c r="G1404" s="32"/>
    </row>
    <row r="1405" spans="4:7" x14ac:dyDescent="0.3">
      <c r="D1405" s="18"/>
      <c r="E1405" s="18"/>
      <c r="F1405" s="32"/>
      <c r="G1405" s="32"/>
    </row>
    <row r="1406" spans="4:7" x14ac:dyDescent="0.3">
      <c r="D1406" s="18"/>
      <c r="E1406" s="18"/>
      <c r="F1406" s="32"/>
      <c r="G1406" s="32"/>
    </row>
    <row r="1407" spans="4:7" x14ac:dyDescent="0.3">
      <c r="D1407" s="18"/>
      <c r="E1407" s="18"/>
      <c r="F1407" s="32"/>
      <c r="G1407" s="32"/>
    </row>
    <row r="1408" spans="4:7" x14ac:dyDescent="0.3">
      <c r="D1408" s="18"/>
      <c r="E1408" s="18"/>
      <c r="F1408" s="32"/>
      <c r="G1408" s="32"/>
    </row>
    <row r="1409" spans="4:7" x14ac:dyDescent="0.3">
      <c r="D1409" s="18"/>
      <c r="E1409" s="18"/>
      <c r="F1409" s="32"/>
      <c r="G1409" s="32"/>
    </row>
    <row r="1410" spans="4:7" x14ac:dyDescent="0.3">
      <c r="D1410" s="18"/>
      <c r="E1410" s="18"/>
      <c r="F1410" s="32"/>
      <c r="G1410" s="32"/>
    </row>
    <row r="1411" spans="4:7" x14ac:dyDescent="0.3">
      <c r="D1411" s="18"/>
      <c r="E1411" s="18"/>
      <c r="F1411" s="32"/>
      <c r="G1411" s="32"/>
    </row>
    <row r="1412" spans="4:7" x14ac:dyDescent="0.3">
      <c r="D1412" s="18"/>
      <c r="E1412" s="18"/>
      <c r="F1412" s="32"/>
      <c r="G1412" s="32"/>
    </row>
    <row r="1413" spans="4:7" x14ac:dyDescent="0.3">
      <c r="D1413" s="18"/>
      <c r="E1413" s="18"/>
      <c r="F1413" s="32"/>
      <c r="G1413" s="32"/>
    </row>
    <row r="1414" spans="4:7" x14ac:dyDescent="0.3">
      <c r="D1414" s="18"/>
      <c r="E1414" s="18"/>
      <c r="F1414" s="32"/>
      <c r="G1414" s="32"/>
    </row>
    <row r="1415" spans="4:7" x14ac:dyDescent="0.3">
      <c r="D1415" s="18"/>
      <c r="E1415" s="18"/>
      <c r="F1415" s="32"/>
      <c r="G1415" s="32"/>
    </row>
    <row r="1416" spans="4:7" x14ac:dyDescent="0.3">
      <c r="D1416" s="18"/>
      <c r="E1416" s="18"/>
      <c r="F1416" s="32"/>
      <c r="G1416" s="32"/>
    </row>
    <row r="1417" spans="4:7" x14ac:dyDescent="0.3">
      <c r="D1417" s="18"/>
      <c r="E1417" s="18"/>
      <c r="F1417" s="32"/>
      <c r="G1417" s="32"/>
    </row>
    <row r="1418" spans="4:7" x14ac:dyDescent="0.3">
      <c r="D1418" s="18"/>
      <c r="E1418" s="18"/>
      <c r="F1418" s="32"/>
      <c r="G1418" s="32"/>
    </row>
    <row r="1419" spans="4:7" x14ac:dyDescent="0.3">
      <c r="D1419" s="18"/>
      <c r="E1419" s="18"/>
      <c r="F1419" s="32"/>
      <c r="G1419" s="32"/>
    </row>
    <row r="1420" spans="4:7" x14ac:dyDescent="0.3">
      <c r="D1420" s="18"/>
      <c r="E1420" s="18"/>
      <c r="F1420" s="32"/>
      <c r="G1420" s="32"/>
    </row>
    <row r="1421" spans="4:7" x14ac:dyDescent="0.3">
      <c r="D1421" s="18"/>
      <c r="E1421" s="18"/>
      <c r="F1421" s="32"/>
      <c r="G1421" s="32"/>
    </row>
    <row r="1422" spans="4:7" x14ac:dyDescent="0.3">
      <c r="D1422" s="18"/>
      <c r="E1422" s="18"/>
      <c r="F1422" s="32"/>
      <c r="G1422" s="32"/>
    </row>
    <row r="1423" spans="4:7" x14ac:dyDescent="0.3">
      <c r="D1423" s="18"/>
      <c r="E1423" s="18"/>
      <c r="F1423" s="32"/>
      <c r="G1423" s="32"/>
    </row>
    <row r="1424" spans="4:7" x14ac:dyDescent="0.3">
      <c r="D1424" s="18"/>
      <c r="E1424" s="18"/>
      <c r="F1424" s="32"/>
      <c r="G1424" s="32"/>
    </row>
    <row r="1425" spans="4:7" x14ac:dyDescent="0.3">
      <c r="D1425" s="18"/>
      <c r="E1425" s="18"/>
      <c r="F1425" s="32"/>
      <c r="G1425" s="32"/>
    </row>
    <row r="1426" spans="4:7" x14ac:dyDescent="0.3">
      <c r="D1426" s="18"/>
      <c r="E1426" s="18"/>
      <c r="F1426" s="32"/>
      <c r="G1426" s="32"/>
    </row>
    <row r="1427" spans="4:7" x14ac:dyDescent="0.3">
      <c r="D1427" s="18"/>
      <c r="E1427" s="18"/>
      <c r="F1427" s="32"/>
      <c r="G1427" s="32"/>
    </row>
    <row r="1428" spans="4:7" x14ac:dyDescent="0.3">
      <c r="D1428" s="18"/>
      <c r="E1428" s="18"/>
      <c r="F1428" s="32"/>
      <c r="G1428" s="32"/>
    </row>
    <row r="1429" spans="4:7" x14ac:dyDescent="0.3">
      <c r="D1429" s="18"/>
      <c r="E1429" s="18"/>
      <c r="F1429" s="32"/>
      <c r="G1429" s="32"/>
    </row>
    <row r="1430" spans="4:7" x14ac:dyDescent="0.3">
      <c r="D1430" s="18"/>
      <c r="E1430" s="18"/>
      <c r="F1430" s="32"/>
      <c r="G1430" s="32"/>
    </row>
    <row r="1431" spans="4:7" x14ac:dyDescent="0.3">
      <c r="D1431" s="18"/>
      <c r="E1431" s="18"/>
      <c r="F1431" s="32"/>
      <c r="G1431" s="32"/>
    </row>
    <row r="1432" spans="4:7" x14ac:dyDescent="0.3">
      <c r="D1432" s="18"/>
      <c r="E1432" s="18"/>
      <c r="F1432" s="32"/>
      <c r="G1432" s="32"/>
    </row>
    <row r="1433" spans="4:7" x14ac:dyDescent="0.3">
      <c r="D1433" s="18"/>
      <c r="E1433" s="18"/>
      <c r="F1433" s="32"/>
      <c r="G1433" s="32"/>
    </row>
    <row r="1434" spans="4:7" x14ac:dyDescent="0.3">
      <c r="D1434" s="18"/>
      <c r="E1434" s="18"/>
      <c r="F1434" s="32"/>
      <c r="G1434" s="32"/>
    </row>
    <row r="1435" spans="4:7" x14ac:dyDescent="0.3">
      <c r="D1435" s="18"/>
      <c r="E1435" s="18"/>
      <c r="F1435" s="32"/>
      <c r="G1435" s="32"/>
    </row>
    <row r="1436" spans="4:7" x14ac:dyDescent="0.3">
      <c r="D1436" s="18"/>
      <c r="E1436" s="18"/>
      <c r="F1436" s="32"/>
      <c r="G1436" s="32"/>
    </row>
    <row r="1437" spans="4:7" x14ac:dyDescent="0.3">
      <c r="D1437" s="18"/>
      <c r="E1437" s="18"/>
      <c r="F1437" s="32"/>
      <c r="G1437" s="32"/>
    </row>
    <row r="1438" spans="4:7" x14ac:dyDescent="0.3">
      <c r="D1438" s="18"/>
      <c r="E1438" s="18"/>
      <c r="F1438" s="32"/>
      <c r="G1438" s="32"/>
    </row>
    <row r="1439" spans="4:7" x14ac:dyDescent="0.3">
      <c r="D1439" s="18"/>
      <c r="E1439" s="18"/>
      <c r="F1439" s="32"/>
      <c r="G1439" s="32"/>
    </row>
    <row r="1440" spans="4:7" x14ac:dyDescent="0.3">
      <c r="D1440" s="18"/>
      <c r="E1440" s="18"/>
      <c r="F1440" s="32"/>
      <c r="G1440" s="32"/>
    </row>
    <row r="1441" spans="4:7" x14ac:dyDescent="0.3">
      <c r="D1441" s="18"/>
      <c r="E1441" s="18"/>
      <c r="F1441" s="32"/>
      <c r="G1441" s="32"/>
    </row>
    <row r="1442" spans="4:7" x14ac:dyDescent="0.3">
      <c r="D1442" s="18"/>
      <c r="E1442" s="18"/>
      <c r="F1442" s="32"/>
      <c r="G1442" s="32"/>
    </row>
    <row r="1443" spans="4:7" x14ac:dyDescent="0.3">
      <c r="D1443" s="18"/>
      <c r="E1443" s="18"/>
      <c r="F1443" s="32"/>
      <c r="G1443" s="32"/>
    </row>
    <row r="1444" spans="4:7" x14ac:dyDescent="0.3">
      <c r="D1444" s="18"/>
      <c r="E1444" s="18"/>
      <c r="F1444" s="32"/>
      <c r="G1444" s="32"/>
    </row>
    <row r="1445" spans="4:7" x14ac:dyDescent="0.3">
      <c r="D1445" s="18"/>
      <c r="E1445" s="18"/>
      <c r="F1445" s="32"/>
      <c r="G1445" s="32"/>
    </row>
    <row r="1446" spans="4:7" x14ac:dyDescent="0.3">
      <c r="D1446" s="18"/>
      <c r="E1446" s="18"/>
      <c r="F1446" s="32"/>
      <c r="G1446" s="32"/>
    </row>
    <row r="1447" spans="4:7" x14ac:dyDescent="0.3">
      <c r="D1447" s="18"/>
      <c r="E1447" s="18"/>
      <c r="F1447" s="32"/>
      <c r="G1447" s="32"/>
    </row>
    <row r="1448" spans="4:7" x14ac:dyDescent="0.3">
      <c r="D1448" s="18"/>
      <c r="E1448" s="18"/>
      <c r="F1448" s="32"/>
      <c r="G1448" s="32"/>
    </row>
    <row r="1449" spans="4:7" x14ac:dyDescent="0.3">
      <c r="D1449" s="18"/>
      <c r="E1449" s="18"/>
      <c r="F1449" s="32"/>
      <c r="G1449" s="32"/>
    </row>
    <row r="1450" spans="4:7" x14ac:dyDescent="0.3">
      <c r="D1450" s="18"/>
      <c r="E1450" s="18"/>
      <c r="F1450" s="32"/>
      <c r="G1450" s="32"/>
    </row>
    <row r="1451" spans="4:7" x14ac:dyDescent="0.3">
      <c r="D1451" s="18"/>
      <c r="E1451" s="18"/>
      <c r="F1451" s="32"/>
      <c r="G1451" s="32"/>
    </row>
    <row r="1452" spans="4:7" x14ac:dyDescent="0.3">
      <c r="D1452" s="18"/>
      <c r="E1452" s="18"/>
      <c r="F1452" s="32"/>
      <c r="G1452" s="32"/>
    </row>
    <row r="1453" spans="4:7" x14ac:dyDescent="0.3">
      <c r="D1453" s="18"/>
      <c r="E1453" s="18"/>
      <c r="F1453" s="32"/>
      <c r="G1453" s="32"/>
    </row>
    <row r="1454" spans="4:7" x14ac:dyDescent="0.3">
      <c r="D1454" s="18"/>
      <c r="E1454" s="18"/>
      <c r="F1454" s="32"/>
      <c r="G1454" s="32"/>
    </row>
    <row r="1455" spans="4:7" x14ac:dyDescent="0.3">
      <c r="D1455" s="18"/>
      <c r="E1455" s="18"/>
      <c r="F1455" s="32"/>
      <c r="G1455" s="32"/>
    </row>
    <row r="1456" spans="4:7" x14ac:dyDescent="0.3">
      <c r="D1456" s="18"/>
      <c r="E1456" s="18"/>
      <c r="F1456" s="32"/>
      <c r="G1456" s="32"/>
    </row>
    <row r="1457" spans="4:7" x14ac:dyDescent="0.3">
      <c r="D1457" s="18"/>
      <c r="E1457" s="18"/>
      <c r="F1457" s="32"/>
      <c r="G1457" s="32"/>
    </row>
    <row r="1458" spans="4:7" x14ac:dyDescent="0.3">
      <c r="D1458" s="18"/>
      <c r="E1458" s="18"/>
      <c r="F1458" s="32"/>
      <c r="G1458" s="32"/>
    </row>
    <row r="1459" spans="4:7" x14ac:dyDescent="0.3">
      <c r="D1459" s="18"/>
      <c r="E1459" s="18"/>
      <c r="F1459" s="32"/>
      <c r="G1459" s="32"/>
    </row>
    <row r="1460" spans="4:7" x14ac:dyDescent="0.3">
      <c r="D1460" s="18"/>
      <c r="E1460" s="18"/>
      <c r="F1460" s="32"/>
      <c r="G1460" s="32"/>
    </row>
    <row r="1461" spans="4:7" x14ac:dyDescent="0.3">
      <c r="D1461" s="18"/>
      <c r="E1461" s="18"/>
      <c r="F1461" s="32"/>
      <c r="G1461" s="32"/>
    </row>
    <row r="1462" spans="4:7" x14ac:dyDescent="0.3">
      <c r="D1462" s="18"/>
      <c r="E1462" s="18"/>
      <c r="F1462" s="32"/>
      <c r="G1462" s="32"/>
    </row>
    <row r="1463" spans="4:7" x14ac:dyDescent="0.3">
      <c r="D1463" s="18"/>
      <c r="E1463" s="18"/>
      <c r="F1463" s="32"/>
      <c r="G1463" s="32"/>
    </row>
    <row r="1464" spans="4:7" x14ac:dyDescent="0.3">
      <c r="D1464" s="18"/>
      <c r="E1464" s="18"/>
      <c r="F1464" s="32"/>
      <c r="G1464" s="32"/>
    </row>
    <row r="1465" spans="4:7" x14ac:dyDescent="0.3">
      <c r="D1465" s="18"/>
      <c r="E1465" s="18"/>
      <c r="F1465" s="32"/>
      <c r="G1465" s="32"/>
    </row>
    <row r="1466" spans="4:7" x14ac:dyDescent="0.3">
      <c r="D1466" s="18"/>
      <c r="E1466" s="18"/>
      <c r="F1466" s="32"/>
      <c r="G1466" s="32"/>
    </row>
    <row r="1467" spans="4:7" x14ac:dyDescent="0.3">
      <c r="D1467" s="18"/>
      <c r="E1467" s="18"/>
      <c r="F1467" s="32"/>
      <c r="G1467" s="32"/>
    </row>
    <row r="1468" spans="4:7" x14ac:dyDescent="0.3">
      <c r="D1468" s="18"/>
      <c r="E1468" s="18"/>
      <c r="F1468" s="32"/>
      <c r="G1468" s="32"/>
    </row>
    <row r="1469" spans="4:7" x14ac:dyDescent="0.3">
      <c r="D1469" s="18"/>
      <c r="E1469" s="18"/>
      <c r="F1469" s="32"/>
      <c r="G1469" s="32"/>
    </row>
    <row r="1470" spans="4:7" x14ac:dyDescent="0.3">
      <c r="D1470" s="18"/>
      <c r="E1470" s="18"/>
      <c r="F1470" s="32"/>
      <c r="G1470" s="32"/>
    </row>
    <row r="1471" spans="4:7" x14ac:dyDescent="0.3">
      <c r="D1471" s="18"/>
      <c r="E1471" s="18"/>
      <c r="F1471" s="32"/>
      <c r="G1471" s="32"/>
    </row>
    <row r="1472" spans="4:7" x14ac:dyDescent="0.3">
      <c r="D1472" s="18"/>
      <c r="E1472" s="18"/>
      <c r="F1472" s="32"/>
      <c r="G1472" s="32"/>
    </row>
    <row r="1473" spans="4:7" x14ac:dyDescent="0.3">
      <c r="D1473" s="18"/>
      <c r="E1473" s="18"/>
      <c r="F1473" s="32"/>
      <c r="G1473" s="32"/>
    </row>
    <row r="1474" spans="4:7" x14ac:dyDescent="0.3">
      <c r="D1474" s="18"/>
      <c r="E1474" s="18"/>
      <c r="F1474" s="32"/>
      <c r="G1474" s="32"/>
    </row>
    <row r="1475" spans="4:7" x14ac:dyDescent="0.3">
      <c r="D1475" s="18"/>
      <c r="E1475" s="18"/>
      <c r="F1475" s="32"/>
      <c r="G1475" s="32"/>
    </row>
    <row r="1476" spans="4:7" x14ac:dyDescent="0.3">
      <c r="D1476" s="18"/>
      <c r="E1476" s="18"/>
      <c r="F1476" s="32"/>
      <c r="G1476" s="32"/>
    </row>
    <row r="1477" spans="4:7" x14ac:dyDescent="0.3">
      <c r="D1477" s="18"/>
      <c r="E1477" s="18"/>
      <c r="F1477" s="32"/>
      <c r="G1477" s="32"/>
    </row>
    <row r="1478" spans="4:7" x14ac:dyDescent="0.3">
      <c r="D1478" s="18"/>
      <c r="E1478" s="18"/>
      <c r="F1478" s="32"/>
      <c r="G1478" s="32"/>
    </row>
    <row r="1479" spans="4:7" x14ac:dyDescent="0.3">
      <c r="D1479" s="18"/>
      <c r="E1479" s="18"/>
      <c r="F1479" s="32"/>
      <c r="G1479" s="32"/>
    </row>
    <row r="1480" spans="4:7" x14ac:dyDescent="0.3">
      <c r="D1480" s="18"/>
      <c r="E1480" s="18"/>
      <c r="F1480" s="32"/>
      <c r="G1480" s="32"/>
    </row>
    <row r="1481" spans="4:7" x14ac:dyDescent="0.3">
      <c r="D1481" s="18"/>
      <c r="E1481" s="18"/>
      <c r="F1481" s="32"/>
      <c r="G1481" s="32"/>
    </row>
    <row r="1482" spans="4:7" x14ac:dyDescent="0.3">
      <c r="D1482" s="18"/>
      <c r="E1482" s="18"/>
      <c r="F1482" s="32"/>
      <c r="G1482" s="32"/>
    </row>
    <row r="1483" spans="4:7" x14ac:dyDescent="0.3">
      <c r="D1483" s="18"/>
      <c r="E1483" s="18"/>
      <c r="F1483" s="32"/>
      <c r="G1483" s="32"/>
    </row>
    <row r="1484" spans="4:7" x14ac:dyDescent="0.3">
      <c r="D1484" s="18"/>
      <c r="E1484" s="18"/>
      <c r="F1484" s="32"/>
      <c r="G1484" s="32"/>
    </row>
    <row r="1485" spans="4:7" x14ac:dyDescent="0.3">
      <c r="D1485" s="18"/>
      <c r="E1485" s="18"/>
      <c r="F1485" s="32"/>
      <c r="G1485" s="32"/>
    </row>
    <row r="1486" spans="4:7" x14ac:dyDescent="0.3">
      <c r="D1486" s="18"/>
      <c r="E1486" s="18"/>
      <c r="F1486" s="32"/>
      <c r="G1486" s="32"/>
    </row>
    <row r="1487" spans="4:7" x14ac:dyDescent="0.3">
      <c r="D1487" s="18"/>
      <c r="E1487" s="18"/>
      <c r="F1487" s="32"/>
      <c r="G1487" s="32"/>
    </row>
    <row r="1488" spans="4:7" x14ac:dyDescent="0.3">
      <c r="D1488" s="18"/>
      <c r="E1488" s="18"/>
      <c r="F1488" s="32"/>
      <c r="G1488" s="32"/>
    </row>
    <row r="1489" spans="4:7" x14ac:dyDescent="0.3">
      <c r="D1489" s="18"/>
      <c r="E1489" s="18"/>
      <c r="F1489" s="32"/>
      <c r="G1489" s="32"/>
    </row>
    <row r="1490" spans="4:7" x14ac:dyDescent="0.3">
      <c r="D1490" s="18"/>
      <c r="E1490" s="18"/>
      <c r="F1490" s="32"/>
      <c r="G1490" s="32"/>
    </row>
    <row r="1491" spans="4:7" x14ac:dyDescent="0.3">
      <c r="D1491" s="18"/>
      <c r="E1491" s="18"/>
      <c r="F1491" s="32"/>
      <c r="G1491" s="32"/>
    </row>
    <row r="1492" spans="4:7" x14ac:dyDescent="0.3">
      <c r="D1492" s="18"/>
      <c r="E1492" s="18"/>
      <c r="F1492" s="32"/>
      <c r="G1492" s="32"/>
    </row>
    <row r="1493" spans="4:7" x14ac:dyDescent="0.3">
      <c r="D1493" s="18"/>
      <c r="E1493" s="18"/>
      <c r="F1493" s="32"/>
      <c r="G1493" s="32"/>
    </row>
    <row r="1494" spans="4:7" x14ac:dyDescent="0.3">
      <c r="D1494" s="18"/>
      <c r="E1494" s="18"/>
      <c r="F1494" s="32"/>
      <c r="G1494" s="32"/>
    </row>
    <row r="1495" spans="4:7" x14ac:dyDescent="0.3">
      <c r="D1495" s="18"/>
      <c r="E1495" s="18"/>
      <c r="F1495" s="32"/>
      <c r="G1495" s="32"/>
    </row>
    <row r="1496" spans="4:7" x14ac:dyDescent="0.3">
      <c r="D1496" s="18"/>
      <c r="E1496" s="18"/>
      <c r="F1496" s="32"/>
      <c r="G1496" s="32"/>
    </row>
    <row r="1497" spans="4:7" x14ac:dyDescent="0.3">
      <c r="D1497" s="18"/>
      <c r="E1497" s="18"/>
      <c r="F1497" s="32"/>
      <c r="G1497" s="32"/>
    </row>
    <row r="1498" spans="4:7" x14ac:dyDescent="0.3">
      <c r="D1498" s="18"/>
      <c r="E1498" s="18"/>
      <c r="F1498" s="32"/>
      <c r="G1498" s="32"/>
    </row>
    <row r="1499" spans="4:7" x14ac:dyDescent="0.3">
      <c r="D1499" s="18"/>
      <c r="E1499" s="18"/>
      <c r="F1499" s="32"/>
      <c r="G1499" s="32"/>
    </row>
    <row r="1500" spans="4:7" x14ac:dyDescent="0.3">
      <c r="D1500" s="18"/>
      <c r="E1500" s="18"/>
      <c r="F1500" s="32"/>
      <c r="G1500" s="32"/>
    </row>
    <row r="1501" spans="4:7" x14ac:dyDescent="0.3">
      <c r="D1501" s="18"/>
      <c r="E1501" s="18"/>
      <c r="F1501" s="32"/>
      <c r="G1501" s="32"/>
    </row>
    <row r="1502" spans="4:7" x14ac:dyDescent="0.3">
      <c r="D1502" s="18"/>
      <c r="E1502" s="18"/>
      <c r="F1502" s="32"/>
      <c r="G1502" s="32"/>
    </row>
    <row r="1503" spans="4:7" x14ac:dyDescent="0.3">
      <c r="D1503" s="18"/>
      <c r="E1503" s="18"/>
      <c r="F1503" s="32"/>
      <c r="G1503" s="32"/>
    </row>
    <row r="1504" spans="4:7" x14ac:dyDescent="0.3">
      <c r="D1504" s="18"/>
      <c r="E1504" s="18"/>
      <c r="F1504" s="32"/>
      <c r="G1504" s="32"/>
    </row>
    <row r="1505" spans="4:7" x14ac:dyDescent="0.3">
      <c r="D1505" s="18"/>
      <c r="E1505" s="18"/>
      <c r="F1505" s="32"/>
      <c r="G1505" s="32"/>
    </row>
    <row r="1506" spans="4:7" x14ac:dyDescent="0.3">
      <c r="D1506" s="18"/>
      <c r="E1506" s="18"/>
      <c r="F1506" s="32"/>
      <c r="G1506" s="32"/>
    </row>
    <row r="1507" spans="4:7" x14ac:dyDescent="0.3">
      <c r="D1507" s="18"/>
      <c r="E1507" s="18"/>
      <c r="F1507" s="32"/>
      <c r="G1507" s="32"/>
    </row>
    <row r="1508" spans="4:7" x14ac:dyDescent="0.3">
      <c r="D1508" s="18"/>
      <c r="E1508" s="18"/>
      <c r="F1508" s="32"/>
      <c r="G1508" s="32"/>
    </row>
    <row r="1509" spans="4:7" x14ac:dyDescent="0.3">
      <c r="D1509" s="18"/>
      <c r="E1509" s="18"/>
      <c r="F1509" s="32"/>
      <c r="G1509" s="32"/>
    </row>
    <row r="1510" spans="4:7" x14ac:dyDescent="0.3">
      <c r="D1510" s="18"/>
      <c r="E1510" s="18"/>
      <c r="F1510" s="32"/>
      <c r="G1510" s="32"/>
    </row>
    <row r="1511" spans="4:7" x14ac:dyDescent="0.3">
      <c r="D1511" s="18"/>
      <c r="E1511" s="18"/>
      <c r="F1511" s="32"/>
      <c r="G1511" s="32"/>
    </row>
    <row r="1512" spans="4:7" x14ac:dyDescent="0.3">
      <c r="D1512" s="18"/>
      <c r="E1512" s="18"/>
      <c r="F1512" s="32"/>
      <c r="G1512" s="32"/>
    </row>
    <row r="1513" spans="4:7" x14ac:dyDescent="0.3">
      <c r="D1513" s="18"/>
      <c r="E1513" s="18"/>
      <c r="F1513" s="32"/>
      <c r="G1513" s="32"/>
    </row>
    <row r="1514" spans="4:7" x14ac:dyDescent="0.3">
      <c r="D1514" s="18"/>
      <c r="E1514" s="18"/>
      <c r="F1514" s="32"/>
      <c r="G1514" s="32"/>
    </row>
    <row r="1515" spans="4:7" x14ac:dyDescent="0.3">
      <c r="D1515" s="18"/>
      <c r="E1515" s="18"/>
      <c r="F1515" s="32"/>
      <c r="G1515" s="32"/>
    </row>
    <row r="1516" spans="4:7" x14ac:dyDescent="0.3">
      <c r="D1516" s="18"/>
      <c r="E1516" s="18"/>
      <c r="F1516" s="32"/>
      <c r="G1516" s="32"/>
    </row>
    <row r="1517" spans="4:7" x14ac:dyDescent="0.3">
      <c r="D1517" s="18"/>
      <c r="E1517" s="18"/>
      <c r="F1517" s="32"/>
      <c r="G1517" s="32"/>
    </row>
    <row r="1518" spans="4:7" x14ac:dyDescent="0.3">
      <c r="D1518" s="18"/>
      <c r="E1518" s="18"/>
      <c r="F1518" s="32"/>
      <c r="G1518" s="32"/>
    </row>
    <row r="1519" spans="4:7" x14ac:dyDescent="0.3">
      <c r="D1519" s="18"/>
      <c r="E1519" s="18"/>
      <c r="F1519" s="32"/>
      <c r="G1519" s="32"/>
    </row>
    <row r="1520" spans="4:7" x14ac:dyDescent="0.3">
      <c r="D1520" s="18"/>
      <c r="E1520" s="18"/>
      <c r="F1520" s="32"/>
      <c r="G1520" s="32"/>
    </row>
    <row r="1521" spans="4:7" x14ac:dyDescent="0.3">
      <c r="D1521" s="18"/>
      <c r="E1521" s="18"/>
      <c r="F1521" s="32"/>
      <c r="G1521" s="32"/>
    </row>
    <row r="1522" spans="4:7" x14ac:dyDescent="0.3">
      <c r="D1522" s="18"/>
      <c r="E1522" s="18"/>
      <c r="F1522" s="32"/>
      <c r="G1522" s="32"/>
    </row>
    <row r="1523" spans="4:7" x14ac:dyDescent="0.3">
      <c r="D1523" s="18"/>
      <c r="E1523" s="18"/>
      <c r="F1523" s="32"/>
      <c r="G1523" s="32"/>
    </row>
    <row r="1524" spans="4:7" x14ac:dyDescent="0.3">
      <c r="D1524" s="18"/>
      <c r="E1524" s="18"/>
      <c r="F1524" s="32"/>
      <c r="G1524" s="32"/>
    </row>
    <row r="1525" spans="4:7" x14ac:dyDescent="0.3">
      <c r="D1525" s="18"/>
      <c r="E1525" s="18"/>
      <c r="F1525" s="32"/>
      <c r="G1525" s="32"/>
    </row>
    <row r="1526" spans="4:7" x14ac:dyDescent="0.3">
      <c r="D1526" s="18"/>
      <c r="E1526" s="18"/>
      <c r="F1526" s="32"/>
      <c r="G1526" s="32"/>
    </row>
    <row r="1527" spans="4:7" x14ac:dyDescent="0.3">
      <c r="D1527" s="18"/>
      <c r="E1527" s="18"/>
      <c r="F1527" s="32"/>
      <c r="G1527" s="32"/>
    </row>
    <row r="1528" spans="4:7" x14ac:dyDescent="0.3">
      <c r="D1528" s="18"/>
      <c r="E1528" s="18"/>
      <c r="F1528" s="32"/>
      <c r="G1528" s="32"/>
    </row>
    <row r="1529" spans="4:7" x14ac:dyDescent="0.3">
      <c r="D1529" s="18"/>
      <c r="E1529" s="18"/>
      <c r="F1529" s="32"/>
      <c r="G1529" s="32"/>
    </row>
    <row r="1530" spans="4:7" x14ac:dyDescent="0.3">
      <c r="D1530" s="18"/>
      <c r="E1530" s="18"/>
      <c r="F1530" s="32"/>
      <c r="G1530" s="32"/>
    </row>
    <row r="1531" spans="4:7" x14ac:dyDescent="0.3">
      <c r="D1531" s="18"/>
      <c r="E1531" s="18"/>
      <c r="F1531" s="32"/>
      <c r="G1531" s="32"/>
    </row>
    <row r="1532" spans="4:7" x14ac:dyDescent="0.3">
      <c r="D1532" s="18"/>
      <c r="E1532" s="18"/>
      <c r="F1532" s="32"/>
      <c r="G1532" s="32"/>
    </row>
    <row r="1533" spans="4:7" x14ac:dyDescent="0.3">
      <c r="D1533" s="18"/>
      <c r="E1533" s="18"/>
      <c r="F1533" s="32"/>
      <c r="G1533" s="32"/>
    </row>
    <row r="1534" spans="4:7" x14ac:dyDescent="0.3">
      <c r="D1534" s="18"/>
      <c r="E1534" s="18"/>
      <c r="F1534" s="32"/>
      <c r="G1534" s="32"/>
    </row>
    <row r="1535" spans="4:7" x14ac:dyDescent="0.3">
      <c r="D1535" s="18"/>
      <c r="E1535" s="18"/>
      <c r="F1535" s="32"/>
      <c r="G1535" s="32"/>
    </row>
    <row r="1536" spans="4:7" x14ac:dyDescent="0.3">
      <c r="D1536" s="18"/>
      <c r="E1536" s="18"/>
      <c r="F1536" s="32"/>
      <c r="G1536" s="32"/>
    </row>
    <row r="1537" spans="4:7" x14ac:dyDescent="0.3">
      <c r="D1537" s="18"/>
      <c r="E1537" s="18"/>
      <c r="F1537" s="32"/>
      <c r="G1537" s="32"/>
    </row>
    <row r="1538" spans="4:7" x14ac:dyDescent="0.3">
      <c r="D1538" s="18"/>
      <c r="E1538" s="18"/>
      <c r="F1538" s="32"/>
      <c r="G1538" s="32"/>
    </row>
    <row r="1539" spans="4:7" x14ac:dyDescent="0.3">
      <c r="D1539" s="18"/>
      <c r="E1539" s="18"/>
      <c r="F1539" s="32"/>
      <c r="G1539" s="32"/>
    </row>
    <row r="1540" spans="4:7" x14ac:dyDescent="0.3">
      <c r="D1540" s="18"/>
      <c r="E1540" s="18"/>
      <c r="F1540" s="32"/>
      <c r="G1540" s="32"/>
    </row>
    <row r="1541" spans="4:7" x14ac:dyDescent="0.3">
      <c r="D1541" s="18"/>
      <c r="E1541" s="18"/>
      <c r="F1541" s="32"/>
      <c r="G1541" s="32"/>
    </row>
    <row r="1542" spans="4:7" x14ac:dyDescent="0.3">
      <c r="D1542" s="18"/>
      <c r="E1542" s="18"/>
      <c r="F1542" s="32"/>
      <c r="G1542" s="32"/>
    </row>
    <row r="1543" spans="4:7" x14ac:dyDescent="0.3">
      <c r="D1543" s="18"/>
      <c r="E1543" s="18"/>
      <c r="F1543" s="32"/>
      <c r="G1543" s="32"/>
    </row>
    <row r="1544" spans="4:7" x14ac:dyDescent="0.3">
      <c r="D1544" s="18"/>
      <c r="E1544" s="18"/>
      <c r="F1544" s="32"/>
      <c r="G1544" s="32"/>
    </row>
    <row r="1545" spans="4:7" x14ac:dyDescent="0.3">
      <c r="D1545" s="18"/>
      <c r="E1545" s="18"/>
      <c r="F1545" s="32"/>
      <c r="G1545" s="32"/>
    </row>
    <row r="1546" spans="4:7" x14ac:dyDescent="0.3">
      <c r="D1546" s="18"/>
      <c r="E1546" s="18"/>
      <c r="F1546" s="32"/>
      <c r="G1546" s="32"/>
    </row>
    <row r="1547" spans="4:7" x14ac:dyDescent="0.3">
      <c r="D1547" s="18"/>
      <c r="E1547" s="18"/>
      <c r="F1547" s="32"/>
      <c r="G1547" s="32"/>
    </row>
    <row r="1548" spans="4:7" x14ac:dyDescent="0.3">
      <c r="D1548" s="18"/>
      <c r="E1548" s="18"/>
      <c r="F1548" s="32"/>
      <c r="G1548" s="32"/>
    </row>
    <row r="1549" spans="4:7" x14ac:dyDescent="0.3">
      <c r="D1549" s="18"/>
      <c r="E1549" s="18"/>
      <c r="F1549" s="32"/>
      <c r="G1549" s="32"/>
    </row>
    <row r="1550" spans="4:7" x14ac:dyDescent="0.3">
      <c r="D1550" s="18"/>
      <c r="E1550" s="18"/>
      <c r="F1550" s="32"/>
      <c r="G1550" s="32"/>
    </row>
    <row r="1551" spans="4:7" x14ac:dyDescent="0.3">
      <c r="D1551" s="18"/>
      <c r="E1551" s="18"/>
      <c r="F1551" s="32"/>
      <c r="G1551" s="32"/>
    </row>
    <row r="1552" spans="4:7" x14ac:dyDescent="0.3">
      <c r="D1552" s="18"/>
      <c r="E1552" s="18"/>
      <c r="F1552" s="32"/>
      <c r="G1552" s="32"/>
    </row>
    <row r="1553" spans="4:7" x14ac:dyDescent="0.3">
      <c r="D1553" s="18"/>
      <c r="E1553" s="18"/>
      <c r="F1553" s="32"/>
      <c r="G1553" s="32"/>
    </row>
    <row r="1554" spans="4:7" x14ac:dyDescent="0.3">
      <c r="D1554" s="18"/>
      <c r="E1554" s="18"/>
      <c r="F1554" s="32"/>
      <c r="G1554" s="32"/>
    </row>
    <row r="1555" spans="4:7" x14ac:dyDescent="0.3">
      <c r="D1555" s="18"/>
      <c r="E1555" s="18"/>
      <c r="F1555" s="32"/>
      <c r="G1555" s="32"/>
    </row>
    <row r="1556" spans="4:7" x14ac:dyDescent="0.3">
      <c r="D1556" s="18"/>
      <c r="E1556" s="18"/>
      <c r="F1556" s="32"/>
      <c r="G1556" s="32"/>
    </row>
    <row r="1557" spans="4:7" x14ac:dyDescent="0.3">
      <c r="D1557" s="18"/>
      <c r="E1557" s="18"/>
      <c r="F1557" s="32"/>
      <c r="G1557" s="32"/>
    </row>
    <row r="1558" spans="4:7" x14ac:dyDescent="0.3">
      <c r="D1558" s="18"/>
      <c r="E1558" s="18"/>
      <c r="F1558" s="32"/>
      <c r="G1558" s="32"/>
    </row>
    <row r="1559" spans="4:7" x14ac:dyDescent="0.3">
      <c r="D1559" s="18"/>
      <c r="E1559" s="18"/>
      <c r="F1559" s="32"/>
      <c r="G1559" s="32"/>
    </row>
    <row r="1560" spans="4:7" x14ac:dyDescent="0.3">
      <c r="D1560" s="18"/>
      <c r="E1560" s="18"/>
      <c r="F1560" s="32"/>
      <c r="G1560" s="32"/>
    </row>
    <row r="1561" spans="4:7" x14ac:dyDescent="0.3">
      <c r="D1561" s="18"/>
      <c r="E1561" s="18"/>
      <c r="F1561" s="32"/>
      <c r="G1561" s="32"/>
    </row>
    <row r="1562" spans="4:7" x14ac:dyDescent="0.3">
      <c r="D1562" s="18"/>
      <c r="E1562" s="18"/>
      <c r="F1562" s="32"/>
      <c r="G1562" s="32"/>
    </row>
    <row r="1563" spans="4:7" x14ac:dyDescent="0.3">
      <c r="D1563" s="18"/>
      <c r="E1563" s="18"/>
      <c r="F1563" s="32"/>
      <c r="G1563" s="32"/>
    </row>
    <row r="1564" spans="4:7" x14ac:dyDescent="0.3">
      <c r="D1564" s="18"/>
      <c r="E1564" s="18"/>
      <c r="F1564" s="32"/>
      <c r="G1564" s="32"/>
    </row>
    <row r="1565" spans="4:7" x14ac:dyDescent="0.3">
      <c r="D1565" s="18"/>
      <c r="E1565" s="18"/>
      <c r="F1565" s="32"/>
      <c r="G1565" s="32"/>
    </row>
    <row r="1566" spans="4:7" x14ac:dyDescent="0.3">
      <c r="D1566" s="18"/>
      <c r="E1566" s="18"/>
      <c r="F1566" s="32"/>
      <c r="G1566" s="32"/>
    </row>
    <row r="1567" spans="4:7" x14ac:dyDescent="0.3">
      <c r="D1567" s="18"/>
      <c r="E1567" s="18"/>
      <c r="F1567" s="32"/>
      <c r="G1567" s="32"/>
    </row>
    <row r="1568" spans="4:7" x14ac:dyDescent="0.3">
      <c r="D1568" s="18"/>
      <c r="E1568" s="18"/>
      <c r="F1568" s="32"/>
      <c r="G1568" s="32"/>
    </row>
    <row r="1569" spans="4:7" x14ac:dyDescent="0.3">
      <c r="D1569" s="18"/>
      <c r="E1569" s="18"/>
      <c r="F1569" s="32"/>
      <c r="G1569" s="32"/>
    </row>
    <row r="1570" spans="4:7" x14ac:dyDescent="0.3">
      <c r="D1570" s="18"/>
      <c r="E1570" s="18"/>
      <c r="F1570" s="32"/>
      <c r="G1570" s="32"/>
    </row>
    <row r="1571" spans="4:7" x14ac:dyDescent="0.3">
      <c r="D1571" s="18"/>
      <c r="E1571" s="18"/>
      <c r="F1571" s="32"/>
      <c r="G1571" s="32"/>
    </row>
    <row r="1572" spans="4:7" x14ac:dyDescent="0.3">
      <c r="D1572" s="18"/>
      <c r="E1572" s="18"/>
      <c r="F1572" s="32"/>
      <c r="G1572" s="32"/>
    </row>
    <row r="1573" spans="4:7" x14ac:dyDescent="0.3">
      <c r="D1573" s="18"/>
      <c r="E1573" s="18"/>
      <c r="F1573" s="32"/>
      <c r="G1573" s="32"/>
    </row>
    <row r="1574" spans="4:7" x14ac:dyDescent="0.3">
      <c r="D1574" s="18"/>
      <c r="E1574" s="18"/>
      <c r="F1574" s="32"/>
      <c r="G1574" s="32"/>
    </row>
    <row r="1575" spans="4:7" x14ac:dyDescent="0.3">
      <c r="D1575" s="18"/>
      <c r="E1575" s="18"/>
      <c r="F1575" s="32"/>
      <c r="G1575" s="32"/>
    </row>
    <row r="1576" spans="4:7" x14ac:dyDescent="0.3">
      <c r="D1576" s="18"/>
      <c r="E1576" s="18"/>
      <c r="F1576" s="32"/>
      <c r="G1576" s="32"/>
    </row>
    <row r="1577" spans="4:7" x14ac:dyDescent="0.3">
      <c r="D1577" s="18"/>
      <c r="E1577" s="18"/>
      <c r="F1577" s="32"/>
      <c r="G1577" s="32"/>
    </row>
    <row r="1578" spans="4:7" x14ac:dyDescent="0.3">
      <c r="D1578" s="18"/>
      <c r="E1578" s="18"/>
      <c r="F1578" s="32"/>
      <c r="G1578" s="32"/>
    </row>
    <row r="1579" spans="4:7" x14ac:dyDescent="0.3">
      <c r="D1579" s="18"/>
      <c r="E1579" s="18"/>
      <c r="F1579" s="32"/>
      <c r="G1579" s="32"/>
    </row>
    <row r="1580" spans="4:7" x14ac:dyDescent="0.3">
      <c r="D1580" s="18"/>
      <c r="E1580" s="18"/>
      <c r="F1580" s="32"/>
      <c r="G1580" s="32"/>
    </row>
    <row r="1581" spans="4:7" x14ac:dyDescent="0.3">
      <c r="D1581" s="18"/>
      <c r="E1581" s="18"/>
      <c r="F1581" s="32"/>
      <c r="G1581" s="32"/>
    </row>
    <row r="1582" spans="4:7" x14ac:dyDescent="0.3">
      <c r="D1582" s="18"/>
      <c r="E1582" s="18"/>
      <c r="F1582" s="32"/>
      <c r="G1582" s="32"/>
    </row>
    <row r="1583" spans="4:7" x14ac:dyDescent="0.3">
      <c r="D1583" s="18"/>
      <c r="E1583" s="18"/>
      <c r="F1583" s="32"/>
      <c r="G1583" s="32"/>
    </row>
    <row r="1584" spans="4:7" x14ac:dyDescent="0.3">
      <c r="D1584" s="18"/>
      <c r="E1584" s="18"/>
      <c r="F1584" s="32"/>
      <c r="G1584" s="32"/>
    </row>
    <row r="1585" spans="4:7" x14ac:dyDescent="0.3">
      <c r="D1585" s="18"/>
      <c r="E1585" s="18"/>
      <c r="F1585" s="32"/>
      <c r="G1585" s="32"/>
    </row>
    <row r="1586" spans="4:7" x14ac:dyDescent="0.3">
      <c r="D1586" s="18"/>
      <c r="E1586" s="18"/>
      <c r="F1586" s="32"/>
      <c r="G1586" s="32"/>
    </row>
    <row r="1587" spans="4:7" x14ac:dyDescent="0.3">
      <c r="D1587" s="18"/>
      <c r="E1587" s="18"/>
      <c r="F1587" s="32"/>
      <c r="G1587" s="32"/>
    </row>
    <row r="1588" spans="4:7" x14ac:dyDescent="0.3">
      <c r="D1588" s="18"/>
      <c r="E1588" s="18"/>
      <c r="F1588" s="32"/>
      <c r="G1588" s="32"/>
    </row>
    <row r="1589" spans="4:7" x14ac:dyDescent="0.3">
      <c r="D1589" s="18"/>
      <c r="E1589" s="18"/>
      <c r="F1589" s="32"/>
      <c r="G1589" s="32"/>
    </row>
    <row r="1590" spans="4:7" x14ac:dyDescent="0.3">
      <c r="D1590" s="18"/>
      <c r="E1590" s="18"/>
      <c r="F1590" s="32"/>
      <c r="G1590" s="32"/>
    </row>
    <row r="1591" spans="4:7" x14ac:dyDescent="0.3">
      <c r="D1591" s="18"/>
      <c r="E1591" s="18"/>
      <c r="F1591" s="32"/>
      <c r="G1591" s="32"/>
    </row>
    <row r="1592" spans="4:7" x14ac:dyDescent="0.3">
      <c r="D1592" s="18"/>
      <c r="E1592" s="18"/>
      <c r="F1592" s="32"/>
      <c r="G1592" s="32"/>
    </row>
    <row r="1593" spans="4:7" x14ac:dyDescent="0.3">
      <c r="D1593" s="18"/>
      <c r="E1593" s="18"/>
      <c r="F1593" s="32"/>
      <c r="G1593" s="32"/>
    </row>
    <row r="1594" spans="4:7" x14ac:dyDescent="0.3">
      <c r="D1594" s="18"/>
      <c r="E1594" s="18"/>
      <c r="F1594" s="32"/>
      <c r="G1594" s="32"/>
    </row>
    <row r="1595" spans="4:7" x14ac:dyDescent="0.3">
      <c r="D1595" s="18"/>
      <c r="E1595" s="18"/>
      <c r="F1595" s="32"/>
      <c r="G1595" s="32"/>
    </row>
    <row r="1596" spans="4:7" x14ac:dyDescent="0.3">
      <c r="D1596" s="18"/>
      <c r="E1596" s="18"/>
      <c r="F1596" s="32"/>
      <c r="G1596" s="32"/>
    </row>
    <row r="1597" spans="4:7" x14ac:dyDescent="0.3">
      <c r="D1597" s="18"/>
      <c r="E1597" s="18"/>
      <c r="F1597" s="32"/>
      <c r="G1597" s="32"/>
    </row>
    <row r="1598" spans="4:7" x14ac:dyDescent="0.3">
      <c r="D1598" s="18"/>
      <c r="E1598" s="18"/>
      <c r="F1598" s="32"/>
      <c r="G1598" s="32"/>
    </row>
    <row r="1599" spans="4:7" x14ac:dyDescent="0.3">
      <c r="D1599" s="18"/>
      <c r="E1599" s="18"/>
      <c r="F1599" s="32"/>
      <c r="G1599" s="32"/>
    </row>
    <row r="1600" spans="4:7" x14ac:dyDescent="0.3">
      <c r="D1600" s="18"/>
      <c r="E1600" s="18"/>
      <c r="F1600" s="32"/>
      <c r="G1600" s="32"/>
    </row>
    <row r="1601" spans="4:7" x14ac:dyDescent="0.3">
      <c r="D1601" s="18"/>
      <c r="E1601" s="18"/>
      <c r="F1601" s="32"/>
      <c r="G1601" s="32"/>
    </row>
    <row r="1602" spans="4:7" x14ac:dyDescent="0.3">
      <c r="D1602" s="18"/>
      <c r="E1602" s="18"/>
      <c r="F1602" s="32"/>
      <c r="G1602" s="32"/>
    </row>
    <row r="1603" spans="4:7" x14ac:dyDescent="0.3">
      <c r="D1603" s="18"/>
      <c r="E1603" s="18"/>
      <c r="F1603" s="32"/>
      <c r="G1603" s="32"/>
    </row>
    <row r="1604" spans="4:7" x14ac:dyDescent="0.3">
      <c r="D1604" s="18"/>
      <c r="E1604" s="18"/>
      <c r="F1604" s="32"/>
      <c r="G1604" s="32"/>
    </row>
    <row r="1605" spans="4:7" x14ac:dyDescent="0.3">
      <c r="D1605" s="18"/>
      <c r="E1605" s="18"/>
      <c r="F1605" s="32"/>
      <c r="G1605" s="32"/>
    </row>
    <row r="1606" spans="4:7" x14ac:dyDescent="0.3">
      <c r="D1606" s="18"/>
      <c r="E1606" s="18"/>
      <c r="F1606" s="32"/>
      <c r="G1606" s="32"/>
    </row>
    <row r="1607" spans="4:7" x14ac:dyDescent="0.3">
      <c r="D1607" s="18"/>
      <c r="E1607" s="18"/>
      <c r="F1607" s="32"/>
      <c r="G1607" s="32"/>
    </row>
    <row r="1608" spans="4:7" x14ac:dyDescent="0.3">
      <c r="D1608" s="18"/>
      <c r="E1608" s="18"/>
      <c r="F1608" s="32"/>
      <c r="G1608" s="32"/>
    </row>
    <row r="1609" spans="4:7" x14ac:dyDescent="0.3">
      <c r="D1609" s="18"/>
      <c r="E1609" s="18"/>
      <c r="F1609" s="32"/>
      <c r="G1609" s="32"/>
    </row>
    <row r="1610" spans="4:7" x14ac:dyDescent="0.3">
      <c r="D1610" s="18"/>
      <c r="E1610" s="18"/>
      <c r="F1610" s="32"/>
      <c r="G1610" s="32"/>
    </row>
    <row r="1611" spans="4:7" x14ac:dyDescent="0.3">
      <c r="D1611" s="18"/>
      <c r="E1611" s="18"/>
      <c r="F1611" s="32"/>
      <c r="G1611" s="32"/>
    </row>
    <row r="1612" spans="4:7" x14ac:dyDescent="0.3">
      <c r="D1612" s="18"/>
      <c r="E1612" s="18"/>
      <c r="F1612" s="32"/>
      <c r="G1612" s="32"/>
    </row>
    <row r="1613" spans="4:7" x14ac:dyDescent="0.3">
      <c r="D1613" s="18"/>
      <c r="E1613" s="18"/>
      <c r="F1613" s="32"/>
      <c r="G1613" s="32"/>
    </row>
    <row r="1614" spans="4:7" x14ac:dyDescent="0.3">
      <c r="D1614" s="18"/>
      <c r="E1614" s="18"/>
      <c r="F1614" s="32"/>
      <c r="G1614" s="32"/>
    </row>
    <row r="1615" spans="4:7" x14ac:dyDescent="0.3">
      <c r="D1615" s="18"/>
      <c r="E1615" s="18"/>
      <c r="F1615" s="32"/>
      <c r="G1615" s="32"/>
    </row>
    <row r="1616" spans="4:7" x14ac:dyDescent="0.3">
      <c r="D1616" s="18"/>
      <c r="E1616" s="18"/>
      <c r="F1616" s="32"/>
      <c r="G1616" s="32"/>
    </row>
    <row r="1617" spans="4:7" x14ac:dyDescent="0.3">
      <c r="D1617" s="18"/>
      <c r="E1617" s="18"/>
      <c r="F1617" s="32"/>
      <c r="G1617" s="32"/>
    </row>
    <row r="1618" spans="4:7" x14ac:dyDescent="0.3">
      <c r="D1618" s="18"/>
      <c r="E1618" s="18"/>
      <c r="F1618" s="32"/>
      <c r="G1618" s="32"/>
    </row>
    <row r="1619" spans="4:7" x14ac:dyDescent="0.3">
      <c r="D1619" s="18"/>
      <c r="E1619" s="18"/>
      <c r="F1619" s="32"/>
      <c r="G1619" s="32"/>
    </row>
    <row r="1620" spans="4:7" x14ac:dyDescent="0.3">
      <c r="D1620" s="18"/>
      <c r="E1620" s="18"/>
      <c r="F1620" s="32"/>
      <c r="G1620" s="32"/>
    </row>
    <row r="1621" spans="4:7" x14ac:dyDescent="0.3">
      <c r="D1621" s="18"/>
      <c r="E1621" s="18"/>
      <c r="F1621" s="32"/>
      <c r="G1621" s="32"/>
    </row>
    <row r="1622" spans="4:7" x14ac:dyDescent="0.3">
      <c r="D1622" s="18"/>
      <c r="E1622" s="18"/>
      <c r="F1622" s="32"/>
      <c r="G1622" s="32"/>
    </row>
    <row r="1623" spans="4:7" x14ac:dyDescent="0.3">
      <c r="D1623" s="18"/>
      <c r="E1623" s="18"/>
      <c r="F1623" s="32"/>
      <c r="G1623" s="32"/>
    </row>
    <row r="1624" spans="4:7" x14ac:dyDescent="0.3">
      <c r="D1624" s="18"/>
      <c r="E1624" s="18"/>
      <c r="F1624" s="32"/>
      <c r="G1624" s="32"/>
    </row>
    <row r="1625" spans="4:7" x14ac:dyDescent="0.3">
      <c r="D1625" s="18"/>
      <c r="E1625" s="18"/>
      <c r="F1625" s="32"/>
      <c r="G1625" s="32"/>
    </row>
    <row r="1626" spans="4:7" x14ac:dyDescent="0.3">
      <c r="D1626" s="18"/>
      <c r="E1626" s="18"/>
      <c r="F1626" s="32"/>
      <c r="G1626" s="32"/>
    </row>
    <row r="1627" spans="4:7" x14ac:dyDescent="0.3">
      <c r="D1627" s="18"/>
      <c r="E1627" s="18"/>
      <c r="F1627" s="32"/>
      <c r="G1627" s="32"/>
    </row>
    <row r="1628" spans="4:7" x14ac:dyDescent="0.3">
      <c r="D1628" s="18"/>
      <c r="E1628" s="18"/>
      <c r="F1628" s="32"/>
      <c r="G1628" s="32"/>
    </row>
    <row r="1629" spans="4:7" x14ac:dyDescent="0.3">
      <c r="D1629" s="18"/>
      <c r="E1629" s="18"/>
      <c r="F1629" s="32"/>
      <c r="G1629" s="32"/>
    </row>
    <row r="1630" spans="4:7" x14ac:dyDescent="0.3">
      <c r="D1630" s="18"/>
      <c r="E1630" s="18"/>
      <c r="F1630" s="32"/>
      <c r="G1630" s="32"/>
    </row>
    <row r="1631" spans="4:7" x14ac:dyDescent="0.3">
      <c r="D1631" s="18"/>
      <c r="E1631" s="18"/>
      <c r="F1631" s="32"/>
      <c r="G1631" s="32"/>
    </row>
    <row r="1632" spans="4:7" x14ac:dyDescent="0.3">
      <c r="D1632" s="18"/>
      <c r="E1632" s="18"/>
      <c r="F1632" s="32"/>
      <c r="G1632" s="32"/>
    </row>
    <row r="1633" spans="4:7" x14ac:dyDescent="0.3">
      <c r="D1633" s="18"/>
      <c r="E1633" s="18"/>
      <c r="F1633" s="32"/>
      <c r="G1633" s="32"/>
    </row>
    <row r="1634" spans="4:7" x14ac:dyDescent="0.3">
      <c r="D1634" s="18"/>
      <c r="E1634" s="18"/>
      <c r="F1634" s="32"/>
      <c r="G1634" s="32"/>
    </row>
    <row r="1635" spans="4:7" x14ac:dyDescent="0.3">
      <c r="D1635" s="18"/>
      <c r="E1635" s="18"/>
      <c r="F1635" s="32"/>
      <c r="G1635" s="32"/>
    </row>
    <row r="1636" spans="4:7" x14ac:dyDescent="0.3">
      <c r="D1636" s="18"/>
      <c r="E1636" s="18"/>
      <c r="F1636" s="32"/>
      <c r="G1636" s="32"/>
    </row>
    <row r="1637" spans="4:7" x14ac:dyDescent="0.3">
      <c r="D1637" s="18"/>
      <c r="E1637" s="18"/>
      <c r="F1637" s="32"/>
      <c r="G1637" s="32"/>
    </row>
    <row r="1638" spans="4:7" x14ac:dyDescent="0.3">
      <c r="D1638" s="18"/>
      <c r="E1638" s="18"/>
      <c r="F1638" s="32"/>
      <c r="G1638" s="32"/>
    </row>
    <row r="1639" spans="4:7" x14ac:dyDescent="0.3">
      <c r="D1639" s="18"/>
      <c r="E1639" s="18"/>
      <c r="F1639" s="32"/>
      <c r="G1639" s="32"/>
    </row>
    <row r="1640" spans="4:7" x14ac:dyDescent="0.3">
      <c r="D1640" s="18"/>
      <c r="E1640" s="18"/>
      <c r="F1640" s="32"/>
      <c r="G1640" s="32"/>
    </row>
    <row r="1641" spans="4:7" x14ac:dyDescent="0.3">
      <c r="D1641" s="18"/>
      <c r="E1641" s="18"/>
      <c r="F1641" s="32"/>
      <c r="G1641" s="32"/>
    </row>
    <row r="1642" spans="4:7" x14ac:dyDescent="0.3">
      <c r="D1642" s="18"/>
      <c r="E1642" s="18"/>
      <c r="F1642" s="32"/>
      <c r="G1642" s="32"/>
    </row>
    <row r="1643" spans="4:7" x14ac:dyDescent="0.3">
      <c r="D1643" s="18"/>
      <c r="E1643" s="18"/>
      <c r="F1643" s="32"/>
      <c r="G1643" s="32"/>
    </row>
    <row r="1644" spans="4:7" x14ac:dyDescent="0.3">
      <c r="D1644" s="18"/>
      <c r="E1644" s="18"/>
      <c r="F1644" s="32"/>
      <c r="G1644" s="32"/>
    </row>
    <row r="1645" spans="4:7" x14ac:dyDescent="0.3">
      <c r="D1645" s="18"/>
      <c r="E1645" s="18"/>
      <c r="F1645" s="32"/>
      <c r="G1645" s="32"/>
    </row>
    <row r="1646" spans="4:7" x14ac:dyDescent="0.3">
      <c r="D1646" s="18"/>
      <c r="E1646" s="18"/>
      <c r="F1646" s="32"/>
      <c r="G1646" s="32"/>
    </row>
    <row r="1647" spans="4:7" x14ac:dyDescent="0.3">
      <c r="D1647" s="18"/>
      <c r="E1647" s="18"/>
      <c r="F1647" s="32"/>
      <c r="G1647" s="32"/>
    </row>
    <row r="1648" spans="4:7" x14ac:dyDescent="0.3">
      <c r="D1648" s="18"/>
      <c r="E1648" s="18"/>
      <c r="F1648" s="32"/>
      <c r="G1648" s="32"/>
    </row>
    <row r="1649" spans="4:7" x14ac:dyDescent="0.3">
      <c r="D1649" s="18"/>
      <c r="E1649" s="18"/>
      <c r="F1649" s="32"/>
      <c r="G1649" s="32"/>
    </row>
    <row r="1650" spans="4:7" x14ac:dyDescent="0.3">
      <c r="D1650" s="18"/>
      <c r="E1650" s="18"/>
      <c r="F1650" s="32"/>
      <c r="G1650" s="32"/>
    </row>
    <row r="1651" spans="4:7" x14ac:dyDescent="0.3">
      <c r="D1651" s="18"/>
      <c r="E1651" s="18"/>
      <c r="F1651" s="32"/>
      <c r="G1651" s="32"/>
    </row>
    <row r="1652" spans="4:7" x14ac:dyDescent="0.3">
      <c r="D1652" s="18"/>
      <c r="E1652" s="18"/>
      <c r="F1652" s="32"/>
      <c r="G1652" s="32"/>
    </row>
    <row r="1653" spans="4:7" x14ac:dyDescent="0.3">
      <c r="D1653" s="18"/>
      <c r="E1653" s="18"/>
      <c r="F1653" s="32"/>
      <c r="G1653" s="32"/>
    </row>
    <row r="1654" spans="4:7" x14ac:dyDescent="0.3">
      <c r="D1654" s="18"/>
      <c r="E1654" s="18"/>
      <c r="F1654" s="32"/>
      <c r="G1654" s="32"/>
    </row>
    <row r="1655" spans="4:7" x14ac:dyDescent="0.3">
      <c r="D1655" s="18"/>
      <c r="E1655" s="18"/>
      <c r="F1655" s="32"/>
      <c r="G1655" s="32"/>
    </row>
    <row r="1656" spans="4:7" x14ac:dyDescent="0.3">
      <c r="D1656" s="18"/>
      <c r="E1656" s="18"/>
      <c r="F1656" s="32"/>
      <c r="G1656" s="32"/>
    </row>
    <row r="1657" spans="4:7" x14ac:dyDescent="0.3">
      <c r="D1657" s="18"/>
      <c r="E1657" s="18"/>
      <c r="F1657" s="32"/>
      <c r="G1657" s="32"/>
    </row>
    <row r="1658" spans="4:7" x14ac:dyDescent="0.3">
      <c r="D1658" s="18"/>
      <c r="E1658" s="18"/>
      <c r="F1658" s="32"/>
      <c r="G1658" s="32"/>
    </row>
    <row r="1659" spans="4:7" x14ac:dyDescent="0.3">
      <c r="D1659" s="18"/>
      <c r="E1659" s="18"/>
      <c r="F1659" s="32"/>
      <c r="G1659" s="32"/>
    </row>
    <row r="1660" spans="4:7" x14ac:dyDescent="0.3">
      <c r="D1660" s="18"/>
      <c r="E1660" s="18"/>
      <c r="F1660" s="32"/>
      <c r="G1660" s="32"/>
    </row>
    <row r="1661" spans="4:7" x14ac:dyDescent="0.3">
      <c r="D1661" s="18"/>
      <c r="E1661" s="18"/>
      <c r="F1661" s="32"/>
      <c r="G1661" s="32"/>
    </row>
    <row r="1662" spans="4:7" x14ac:dyDescent="0.3">
      <c r="D1662" s="18"/>
      <c r="E1662" s="18"/>
      <c r="F1662" s="32"/>
      <c r="G1662" s="32"/>
    </row>
    <row r="1663" spans="4:7" x14ac:dyDescent="0.3">
      <c r="D1663" s="18"/>
      <c r="E1663" s="18"/>
      <c r="F1663" s="32"/>
      <c r="G1663" s="32"/>
    </row>
    <row r="1664" spans="4:7" x14ac:dyDescent="0.3">
      <c r="D1664" s="18"/>
      <c r="E1664" s="18"/>
      <c r="F1664" s="32"/>
      <c r="G1664" s="32"/>
    </row>
    <row r="1665" spans="4:7" x14ac:dyDescent="0.3">
      <c r="D1665" s="18"/>
      <c r="E1665" s="18"/>
      <c r="F1665" s="32"/>
      <c r="G1665" s="32"/>
    </row>
    <row r="1666" spans="4:7" x14ac:dyDescent="0.3">
      <c r="D1666" s="18"/>
      <c r="E1666" s="18"/>
      <c r="F1666" s="32"/>
      <c r="G1666" s="32"/>
    </row>
    <row r="1667" spans="4:7" x14ac:dyDescent="0.3">
      <c r="D1667" s="18"/>
      <c r="E1667" s="18"/>
      <c r="F1667" s="32"/>
      <c r="G1667" s="32"/>
    </row>
    <row r="1668" spans="4:7" x14ac:dyDescent="0.3">
      <c r="D1668" s="18"/>
      <c r="E1668" s="18"/>
      <c r="F1668" s="32"/>
      <c r="G1668" s="32"/>
    </row>
    <row r="1669" spans="4:7" x14ac:dyDescent="0.3">
      <c r="D1669" s="18"/>
      <c r="E1669" s="18"/>
      <c r="F1669" s="32"/>
      <c r="G1669" s="32"/>
    </row>
    <row r="1670" spans="4:7" x14ac:dyDescent="0.3">
      <c r="D1670" s="18"/>
      <c r="E1670" s="18"/>
      <c r="F1670" s="32"/>
      <c r="G1670" s="32"/>
    </row>
    <row r="1671" spans="4:7" x14ac:dyDescent="0.3">
      <c r="D1671" s="18"/>
      <c r="E1671" s="18"/>
      <c r="F1671" s="32"/>
      <c r="G1671" s="32"/>
    </row>
    <row r="1672" spans="4:7" x14ac:dyDescent="0.3">
      <c r="D1672" s="18"/>
      <c r="E1672" s="18"/>
      <c r="F1672" s="32"/>
      <c r="G1672" s="32"/>
    </row>
    <row r="1673" spans="4:7" x14ac:dyDescent="0.3">
      <c r="D1673" s="18"/>
      <c r="E1673" s="18"/>
      <c r="F1673" s="32"/>
      <c r="G1673" s="32"/>
    </row>
    <row r="1674" spans="4:7" x14ac:dyDescent="0.3">
      <c r="D1674" s="18"/>
      <c r="E1674" s="18"/>
      <c r="F1674" s="32"/>
      <c r="G1674" s="32"/>
    </row>
    <row r="1675" spans="4:7" x14ac:dyDescent="0.3">
      <c r="D1675" s="18"/>
      <c r="E1675" s="18"/>
      <c r="F1675" s="32"/>
      <c r="G1675" s="32"/>
    </row>
    <row r="1676" spans="4:7" x14ac:dyDescent="0.3">
      <c r="D1676" s="18"/>
      <c r="E1676" s="18"/>
      <c r="F1676" s="32"/>
      <c r="G1676" s="32"/>
    </row>
    <row r="1677" spans="4:7" x14ac:dyDescent="0.3">
      <c r="D1677" s="18"/>
      <c r="E1677" s="18"/>
      <c r="F1677" s="32"/>
      <c r="G1677" s="32"/>
    </row>
    <row r="1678" spans="4:7" x14ac:dyDescent="0.3">
      <c r="D1678" s="18"/>
      <c r="E1678" s="18"/>
      <c r="F1678" s="32"/>
      <c r="G1678" s="32"/>
    </row>
    <row r="1679" spans="4:7" x14ac:dyDescent="0.3">
      <c r="D1679" s="18"/>
      <c r="E1679" s="18"/>
      <c r="F1679" s="32"/>
      <c r="G1679" s="32"/>
    </row>
    <row r="1680" spans="4:7" x14ac:dyDescent="0.3">
      <c r="D1680" s="18"/>
      <c r="E1680" s="18"/>
      <c r="F1680" s="32"/>
      <c r="G1680" s="32"/>
    </row>
    <row r="1681" spans="4:7" x14ac:dyDescent="0.3">
      <c r="D1681" s="18"/>
      <c r="E1681" s="18"/>
      <c r="F1681" s="32"/>
      <c r="G1681" s="32"/>
    </row>
    <row r="1682" spans="4:7" x14ac:dyDescent="0.3">
      <c r="D1682" s="18"/>
      <c r="E1682" s="18"/>
      <c r="F1682" s="32"/>
      <c r="G1682" s="32"/>
    </row>
    <row r="1683" spans="4:7" x14ac:dyDescent="0.3">
      <c r="D1683" s="18"/>
      <c r="E1683" s="18"/>
      <c r="F1683" s="32"/>
      <c r="G1683" s="32"/>
    </row>
    <row r="1684" spans="4:7" x14ac:dyDescent="0.3">
      <c r="D1684" s="18"/>
      <c r="E1684" s="18"/>
      <c r="F1684" s="32"/>
      <c r="G1684" s="32"/>
    </row>
    <row r="1685" spans="4:7" x14ac:dyDescent="0.3">
      <c r="D1685" s="18"/>
      <c r="E1685" s="18"/>
      <c r="F1685" s="32"/>
      <c r="G1685" s="32"/>
    </row>
    <row r="1686" spans="4:7" x14ac:dyDescent="0.3">
      <c r="D1686" s="18"/>
      <c r="E1686" s="18"/>
      <c r="F1686" s="32"/>
      <c r="G1686" s="32"/>
    </row>
    <row r="1687" spans="4:7" x14ac:dyDescent="0.3">
      <c r="D1687" s="18"/>
      <c r="E1687" s="18"/>
      <c r="F1687" s="32"/>
      <c r="G1687" s="32"/>
    </row>
    <row r="1688" spans="4:7" x14ac:dyDescent="0.3">
      <c r="D1688" s="18"/>
      <c r="E1688" s="18"/>
      <c r="F1688" s="32"/>
      <c r="G1688" s="32"/>
    </row>
    <row r="1689" spans="4:7" x14ac:dyDescent="0.3">
      <c r="D1689" s="18"/>
      <c r="E1689" s="18"/>
      <c r="F1689" s="32"/>
      <c r="G1689" s="32"/>
    </row>
    <row r="1690" spans="4:7" x14ac:dyDescent="0.3">
      <c r="D1690" s="18"/>
      <c r="E1690" s="18"/>
      <c r="F1690" s="32"/>
      <c r="G1690" s="32"/>
    </row>
    <row r="1691" spans="4:7" x14ac:dyDescent="0.3">
      <c r="D1691" s="18"/>
      <c r="E1691" s="18"/>
      <c r="F1691" s="32"/>
      <c r="G1691" s="32"/>
    </row>
    <row r="1692" spans="4:7" x14ac:dyDescent="0.3">
      <c r="D1692" s="18"/>
      <c r="E1692" s="18"/>
      <c r="F1692" s="32"/>
      <c r="G1692" s="32"/>
    </row>
    <row r="1693" spans="4:7" x14ac:dyDescent="0.3">
      <c r="D1693" s="18"/>
      <c r="E1693" s="18"/>
      <c r="F1693" s="32"/>
      <c r="G1693" s="32"/>
    </row>
    <row r="1694" spans="4:7" x14ac:dyDescent="0.3">
      <c r="D1694" s="18"/>
      <c r="E1694" s="18"/>
      <c r="F1694" s="32"/>
      <c r="G1694" s="32"/>
    </row>
    <row r="1695" spans="4:7" x14ac:dyDescent="0.3">
      <c r="D1695" s="18"/>
      <c r="E1695" s="18"/>
      <c r="F1695" s="32"/>
      <c r="G1695" s="32"/>
    </row>
    <row r="1696" spans="4:7" x14ac:dyDescent="0.3">
      <c r="D1696" s="18"/>
      <c r="E1696" s="18"/>
      <c r="F1696" s="32"/>
      <c r="G1696" s="32"/>
    </row>
    <row r="1697" spans="4:7" x14ac:dyDescent="0.3">
      <c r="D1697" s="18"/>
      <c r="E1697" s="18"/>
      <c r="F1697" s="32"/>
      <c r="G1697" s="32"/>
    </row>
    <row r="1698" spans="4:7" x14ac:dyDescent="0.3">
      <c r="D1698" s="18"/>
      <c r="E1698" s="18"/>
      <c r="F1698" s="32"/>
      <c r="G1698" s="32"/>
    </row>
    <row r="1699" spans="4:7" x14ac:dyDescent="0.3">
      <c r="D1699" s="18"/>
      <c r="E1699" s="18"/>
      <c r="F1699" s="32"/>
      <c r="G1699" s="32"/>
    </row>
    <row r="1700" spans="4:7" x14ac:dyDescent="0.3">
      <c r="D1700" s="18"/>
      <c r="E1700" s="18"/>
      <c r="F1700" s="32"/>
      <c r="G1700" s="32"/>
    </row>
    <row r="1701" spans="4:7" x14ac:dyDescent="0.3">
      <c r="D1701" s="18"/>
      <c r="E1701" s="18"/>
      <c r="F1701" s="32"/>
      <c r="G1701" s="32"/>
    </row>
    <row r="1702" spans="4:7" x14ac:dyDescent="0.3">
      <c r="D1702" s="18"/>
      <c r="E1702" s="18"/>
      <c r="F1702" s="32"/>
      <c r="G1702" s="32"/>
    </row>
    <row r="1703" spans="4:7" x14ac:dyDescent="0.3">
      <c r="D1703" s="18"/>
      <c r="E1703" s="18"/>
      <c r="F1703" s="32"/>
      <c r="G1703" s="32"/>
    </row>
    <row r="1704" spans="4:7" x14ac:dyDescent="0.3">
      <c r="D1704" s="18"/>
      <c r="E1704" s="18"/>
      <c r="F1704" s="32"/>
      <c r="G1704" s="32"/>
    </row>
    <row r="1705" spans="4:7" x14ac:dyDescent="0.3">
      <c r="D1705" s="18"/>
      <c r="E1705" s="18"/>
      <c r="F1705" s="32"/>
      <c r="G1705" s="32"/>
    </row>
    <row r="1706" spans="4:7" x14ac:dyDescent="0.3">
      <c r="D1706" s="18"/>
      <c r="E1706" s="18"/>
      <c r="F1706" s="32"/>
      <c r="G1706" s="32"/>
    </row>
    <row r="1707" spans="4:7" x14ac:dyDescent="0.3">
      <c r="D1707" s="18"/>
      <c r="E1707" s="18"/>
      <c r="F1707" s="32"/>
      <c r="G1707" s="32"/>
    </row>
    <row r="1708" spans="4:7" x14ac:dyDescent="0.3">
      <c r="D1708" s="18"/>
      <c r="E1708" s="18"/>
      <c r="F1708" s="32"/>
      <c r="G1708" s="32"/>
    </row>
    <row r="1709" spans="4:7" x14ac:dyDescent="0.3">
      <c r="D1709" s="18"/>
      <c r="E1709" s="18"/>
      <c r="F1709" s="32"/>
      <c r="G1709" s="32"/>
    </row>
    <row r="1710" spans="4:7" x14ac:dyDescent="0.3">
      <c r="D1710" s="18"/>
      <c r="E1710" s="18"/>
      <c r="F1710" s="32"/>
      <c r="G1710" s="32"/>
    </row>
    <row r="1711" spans="4:7" x14ac:dyDescent="0.3">
      <c r="D1711" s="18"/>
      <c r="E1711" s="18"/>
      <c r="F1711" s="32"/>
      <c r="G1711" s="32"/>
    </row>
    <row r="1712" spans="4:7" x14ac:dyDescent="0.3">
      <c r="D1712" s="18"/>
      <c r="E1712" s="18"/>
      <c r="F1712" s="32"/>
      <c r="G1712" s="32"/>
    </row>
    <row r="1713" spans="4:7" x14ac:dyDescent="0.3">
      <c r="D1713" s="18"/>
      <c r="E1713" s="18"/>
      <c r="F1713" s="32"/>
      <c r="G1713" s="32"/>
    </row>
    <row r="1714" spans="4:7" x14ac:dyDescent="0.3">
      <c r="D1714" s="18"/>
      <c r="E1714" s="18"/>
      <c r="F1714" s="32"/>
      <c r="G1714" s="32"/>
    </row>
    <row r="1715" spans="4:7" x14ac:dyDescent="0.3">
      <c r="D1715" s="18"/>
      <c r="E1715" s="18"/>
      <c r="F1715" s="32"/>
      <c r="G1715" s="32"/>
    </row>
    <row r="1716" spans="4:7" x14ac:dyDescent="0.3">
      <c r="D1716" s="18"/>
      <c r="E1716" s="18"/>
      <c r="F1716" s="32"/>
      <c r="G1716" s="32"/>
    </row>
    <row r="1717" spans="4:7" x14ac:dyDescent="0.3">
      <c r="D1717" s="18"/>
      <c r="E1717" s="18"/>
      <c r="F1717" s="32"/>
      <c r="G1717" s="32"/>
    </row>
    <row r="1718" spans="4:7" x14ac:dyDescent="0.3">
      <c r="D1718" s="18"/>
      <c r="E1718" s="18"/>
      <c r="F1718" s="32"/>
      <c r="G1718" s="32"/>
    </row>
    <row r="1719" spans="4:7" x14ac:dyDescent="0.3">
      <c r="D1719" s="18"/>
      <c r="E1719" s="18"/>
      <c r="F1719" s="32"/>
      <c r="G1719" s="32"/>
    </row>
    <row r="1720" spans="4:7" x14ac:dyDescent="0.3">
      <c r="D1720" s="18"/>
      <c r="E1720" s="18"/>
      <c r="F1720" s="32"/>
      <c r="G1720" s="32"/>
    </row>
    <row r="1721" spans="4:7" x14ac:dyDescent="0.3">
      <c r="D1721" s="18"/>
      <c r="E1721" s="18"/>
      <c r="F1721" s="32"/>
      <c r="G1721" s="32"/>
    </row>
    <row r="1722" spans="4:7" x14ac:dyDescent="0.3">
      <c r="D1722" s="18"/>
      <c r="E1722" s="18"/>
      <c r="F1722" s="32"/>
      <c r="G1722" s="32"/>
    </row>
    <row r="1723" spans="4:7" x14ac:dyDescent="0.3">
      <c r="D1723" s="18"/>
      <c r="E1723" s="18"/>
      <c r="F1723" s="32"/>
      <c r="G1723" s="32"/>
    </row>
    <row r="1724" spans="4:7" x14ac:dyDescent="0.3">
      <c r="D1724" s="18"/>
      <c r="E1724" s="18"/>
      <c r="F1724" s="32"/>
      <c r="G1724" s="32"/>
    </row>
    <row r="1725" spans="4:7" x14ac:dyDescent="0.3">
      <c r="D1725" s="18"/>
      <c r="E1725" s="18"/>
      <c r="F1725" s="32"/>
      <c r="G1725" s="32"/>
    </row>
    <row r="1726" spans="4:7" x14ac:dyDescent="0.3">
      <c r="D1726" s="18"/>
      <c r="E1726" s="18"/>
      <c r="F1726" s="32"/>
      <c r="G1726" s="32"/>
    </row>
    <row r="1727" spans="4:7" x14ac:dyDescent="0.3">
      <c r="D1727" s="18"/>
      <c r="E1727" s="18"/>
      <c r="F1727" s="32"/>
      <c r="G1727" s="32"/>
    </row>
    <row r="1728" spans="4:7" x14ac:dyDescent="0.3">
      <c r="D1728" s="18"/>
      <c r="E1728" s="18"/>
      <c r="F1728" s="32"/>
      <c r="G1728" s="32"/>
    </row>
    <row r="1729" spans="4:7" x14ac:dyDescent="0.3">
      <c r="D1729" s="18"/>
      <c r="E1729" s="18"/>
      <c r="F1729" s="32"/>
      <c r="G1729" s="32"/>
    </row>
    <row r="1730" spans="4:7" x14ac:dyDescent="0.3">
      <c r="D1730" s="18"/>
      <c r="E1730" s="18"/>
      <c r="F1730" s="32"/>
      <c r="G1730" s="32"/>
    </row>
    <row r="1731" spans="4:7" x14ac:dyDescent="0.3">
      <c r="D1731" s="18"/>
      <c r="E1731" s="18"/>
      <c r="F1731" s="32"/>
      <c r="G1731" s="32"/>
    </row>
    <row r="1732" spans="4:7" x14ac:dyDescent="0.3">
      <c r="D1732" s="18"/>
      <c r="E1732" s="18"/>
      <c r="F1732" s="32"/>
      <c r="G1732" s="32"/>
    </row>
    <row r="1733" spans="4:7" x14ac:dyDescent="0.3">
      <c r="D1733" s="18"/>
      <c r="E1733" s="18"/>
      <c r="F1733" s="32"/>
      <c r="G1733" s="32"/>
    </row>
    <row r="1734" spans="4:7" x14ac:dyDescent="0.3">
      <c r="D1734" s="18"/>
      <c r="E1734" s="18"/>
      <c r="F1734" s="32"/>
      <c r="G1734" s="32"/>
    </row>
    <row r="1735" spans="4:7" x14ac:dyDescent="0.3">
      <c r="D1735" s="18"/>
      <c r="E1735" s="18"/>
      <c r="F1735" s="32"/>
      <c r="G1735" s="32"/>
    </row>
    <row r="1736" spans="4:7" x14ac:dyDescent="0.3">
      <c r="D1736" s="18"/>
      <c r="E1736" s="18"/>
      <c r="F1736" s="32"/>
      <c r="G1736" s="32"/>
    </row>
    <row r="1737" spans="4:7" x14ac:dyDescent="0.3">
      <c r="D1737" s="18"/>
      <c r="E1737" s="18"/>
      <c r="F1737" s="32"/>
      <c r="G1737" s="32"/>
    </row>
    <row r="1738" spans="4:7" x14ac:dyDescent="0.3">
      <c r="D1738" s="18"/>
      <c r="E1738" s="18"/>
      <c r="F1738" s="32"/>
      <c r="G1738" s="32"/>
    </row>
    <row r="1739" spans="4:7" x14ac:dyDescent="0.3">
      <c r="D1739" s="18"/>
      <c r="E1739" s="18"/>
      <c r="F1739" s="32"/>
      <c r="G1739" s="32"/>
    </row>
    <row r="1740" spans="4:7" x14ac:dyDescent="0.3">
      <c r="D1740" s="18"/>
      <c r="E1740" s="18"/>
      <c r="F1740" s="32"/>
      <c r="G1740" s="32"/>
    </row>
    <row r="1741" spans="4:7" x14ac:dyDescent="0.3">
      <c r="D1741" s="18"/>
      <c r="E1741" s="18"/>
      <c r="F1741" s="32"/>
      <c r="G1741" s="32"/>
    </row>
    <row r="1742" spans="4:7" x14ac:dyDescent="0.3">
      <c r="D1742" s="18"/>
      <c r="E1742" s="18"/>
      <c r="F1742" s="32"/>
      <c r="G1742" s="32"/>
    </row>
    <row r="1743" spans="4:7" x14ac:dyDescent="0.3">
      <c r="D1743" s="18"/>
      <c r="E1743" s="18"/>
      <c r="F1743" s="32"/>
      <c r="G1743" s="32"/>
    </row>
    <row r="1744" spans="4:7" x14ac:dyDescent="0.3">
      <c r="D1744" s="18"/>
      <c r="E1744" s="18"/>
      <c r="F1744" s="32"/>
      <c r="G1744" s="32"/>
    </row>
    <row r="1745" spans="4:7" x14ac:dyDescent="0.3">
      <c r="D1745" s="18"/>
      <c r="E1745" s="18"/>
      <c r="F1745" s="32"/>
      <c r="G1745" s="32"/>
    </row>
    <row r="1746" spans="4:7" x14ac:dyDescent="0.3">
      <c r="D1746" s="18"/>
      <c r="E1746" s="18"/>
      <c r="F1746" s="32"/>
      <c r="G1746" s="32"/>
    </row>
    <row r="1747" spans="4:7" x14ac:dyDescent="0.3">
      <c r="D1747" s="18"/>
      <c r="E1747" s="18"/>
      <c r="F1747" s="32"/>
      <c r="G1747" s="32"/>
    </row>
    <row r="1748" spans="4:7" x14ac:dyDescent="0.3">
      <c r="D1748" s="18"/>
      <c r="E1748" s="18"/>
      <c r="F1748" s="32"/>
      <c r="G1748" s="32"/>
    </row>
    <row r="1749" spans="4:7" x14ac:dyDescent="0.3">
      <c r="D1749" s="18"/>
      <c r="E1749" s="18"/>
      <c r="F1749" s="32"/>
      <c r="G1749" s="32"/>
    </row>
    <row r="1750" spans="4:7" x14ac:dyDescent="0.3">
      <c r="D1750" s="18"/>
      <c r="E1750" s="18"/>
      <c r="F1750" s="32"/>
      <c r="G1750" s="32"/>
    </row>
    <row r="1751" spans="4:7" x14ac:dyDescent="0.3">
      <c r="D1751" s="18"/>
      <c r="E1751" s="18"/>
      <c r="F1751" s="32"/>
      <c r="G1751" s="32"/>
    </row>
    <row r="1752" spans="4:7" x14ac:dyDescent="0.3">
      <c r="D1752" s="18"/>
      <c r="E1752" s="18"/>
      <c r="F1752" s="32"/>
      <c r="G1752" s="32"/>
    </row>
    <row r="1753" spans="4:7" x14ac:dyDescent="0.3">
      <c r="D1753" s="18"/>
      <c r="E1753" s="18"/>
      <c r="F1753" s="32"/>
      <c r="G1753" s="32"/>
    </row>
    <row r="1754" spans="4:7" x14ac:dyDescent="0.3">
      <c r="D1754" s="18"/>
      <c r="E1754" s="18"/>
      <c r="F1754" s="32"/>
      <c r="G1754" s="32"/>
    </row>
    <row r="1755" spans="4:7" x14ac:dyDescent="0.3">
      <c r="D1755" s="18"/>
      <c r="E1755" s="18"/>
      <c r="F1755" s="32"/>
      <c r="G1755" s="32"/>
    </row>
    <row r="1756" spans="4:7" x14ac:dyDescent="0.3">
      <c r="D1756" s="18"/>
      <c r="E1756" s="18"/>
      <c r="F1756" s="32"/>
      <c r="G1756" s="32"/>
    </row>
    <row r="1757" spans="4:7" x14ac:dyDescent="0.3">
      <c r="D1757" s="18"/>
      <c r="E1757" s="18"/>
      <c r="F1757" s="32"/>
      <c r="G1757" s="32"/>
    </row>
    <row r="1758" spans="4:7" x14ac:dyDescent="0.3">
      <c r="D1758" s="18"/>
      <c r="E1758" s="18"/>
      <c r="F1758" s="32"/>
      <c r="G1758" s="32"/>
    </row>
    <row r="1759" spans="4:7" x14ac:dyDescent="0.3">
      <c r="D1759" s="18"/>
      <c r="E1759" s="18"/>
      <c r="F1759" s="32"/>
      <c r="G1759" s="32"/>
    </row>
    <row r="1760" spans="4:7" x14ac:dyDescent="0.3">
      <c r="D1760" s="18"/>
      <c r="E1760" s="18"/>
      <c r="F1760" s="32"/>
      <c r="G1760" s="32"/>
    </row>
    <row r="1761" spans="4:7" x14ac:dyDescent="0.3">
      <c r="D1761" s="18"/>
      <c r="E1761" s="18"/>
      <c r="F1761" s="32"/>
      <c r="G1761" s="32"/>
    </row>
    <row r="1762" spans="4:7" x14ac:dyDescent="0.3">
      <c r="D1762" s="18"/>
      <c r="E1762" s="18"/>
      <c r="F1762" s="32"/>
      <c r="G1762" s="32"/>
    </row>
    <row r="1763" spans="4:7" x14ac:dyDescent="0.3">
      <c r="D1763" s="18"/>
      <c r="E1763" s="18"/>
      <c r="F1763" s="32"/>
      <c r="G1763" s="32"/>
    </row>
    <row r="1764" spans="4:7" x14ac:dyDescent="0.3">
      <c r="D1764" s="18"/>
      <c r="E1764" s="18"/>
      <c r="F1764" s="32"/>
      <c r="G1764" s="32"/>
    </row>
    <row r="1765" spans="4:7" x14ac:dyDescent="0.3">
      <c r="D1765" s="18"/>
      <c r="E1765" s="18"/>
      <c r="F1765" s="32"/>
      <c r="G1765" s="32"/>
    </row>
    <row r="1766" spans="4:7" x14ac:dyDescent="0.3">
      <c r="D1766" s="18"/>
      <c r="E1766" s="18"/>
      <c r="F1766" s="32"/>
      <c r="G1766" s="32"/>
    </row>
    <row r="1767" spans="4:7" x14ac:dyDescent="0.3">
      <c r="D1767" s="18"/>
      <c r="E1767" s="18"/>
      <c r="F1767" s="32"/>
      <c r="G1767" s="32"/>
    </row>
    <row r="1768" spans="4:7" x14ac:dyDescent="0.3">
      <c r="D1768" s="18"/>
      <c r="E1768" s="18"/>
      <c r="F1768" s="32"/>
      <c r="G1768" s="32"/>
    </row>
    <row r="1769" spans="4:7" x14ac:dyDescent="0.3">
      <c r="D1769" s="18"/>
      <c r="E1769" s="18"/>
      <c r="F1769" s="32"/>
      <c r="G1769" s="32"/>
    </row>
    <row r="1770" spans="4:7" x14ac:dyDescent="0.3">
      <c r="D1770" s="18"/>
      <c r="E1770" s="18"/>
      <c r="F1770" s="32"/>
      <c r="G1770" s="32"/>
    </row>
    <row r="1771" spans="4:7" x14ac:dyDescent="0.3">
      <c r="D1771" s="18"/>
      <c r="E1771" s="18"/>
      <c r="F1771" s="32"/>
      <c r="G1771" s="32"/>
    </row>
    <row r="1772" spans="4:7" x14ac:dyDescent="0.3">
      <c r="D1772" s="18"/>
      <c r="E1772" s="18"/>
      <c r="F1772" s="32"/>
      <c r="G1772" s="32"/>
    </row>
    <row r="1773" spans="4:7" x14ac:dyDescent="0.3">
      <c r="D1773" s="18"/>
      <c r="E1773" s="18"/>
      <c r="F1773" s="32"/>
      <c r="G1773" s="32"/>
    </row>
    <row r="1774" spans="4:7" x14ac:dyDescent="0.3">
      <c r="D1774" s="18"/>
      <c r="E1774" s="18"/>
      <c r="F1774" s="32"/>
      <c r="G1774" s="32"/>
    </row>
    <row r="1775" spans="4:7" x14ac:dyDescent="0.3">
      <c r="D1775" s="18"/>
      <c r="E1775" s="18"/>
      <c r="F1775" s="32"/>
      <c r="G1775" s="32"/>
    </row>
    <row r="1776" spans="4:7" x14ac:dyDescent="0.3">
      <c r="D1776" s="18"/>
      <c r="E1776" s="18"/>
      <c r="F1776" s="32"/>
      <c r="G1776" s="32"/>
    </row>
    <row r="1777" spans="4:7" x14ac:dyDescent="0.3">
      <c r="D1777" s="18"/>
      <c r="E1777" s="18"/>
      <c r="F1777" s="32"/>
      <c r="G1777" s="32"/>
    </row>
    <row r="1778" spans="4:7" x14ac:dyDescent="0.3">
      <c r="D1778" s="18"/>
      <c r="E1778" s="18"/>
      <c r="F1778" s="32"/>
      <c r="G1778" s="32"/>
    </row>
    <row r="1779" spans="4:7" x14ac:dyDescent="0.3">
      <c r="D1779" s="18"/>
      <c r="E1779" s="18"/>
      <c r="F1779" s="32"/>
      <c r="G1779" s="32"/>
    </row>
    <row r="1780" spans="4:7" x14ac:dyDescent="0.3">
      <c r="D1780" s="18"/>
      <c r="E1780" s="18"/>
      <c r="F1780" s="32"/>
      <c r="G1780" s="32"/>
    </row>
    <row r="1781" spans="4:7" x14ac:dyDescent="0.3">
      <c r="D1781" s="18"/>
      <c r="E1781" s="18"/>
      <c r="F1781" s="32"/>
      <c r="G1781" s="32"/>
    </row>
    <row r="1782" spans="4:7" x14ac:dyDescent="0.3">
      <c r="D1782" s="18"/>
      <c r="E1782" s="18"/>
      <c r="F1782" s="32"/>
      <c r="G1782" s="32"/>
    </row>
    <row r="1783" spans="4:7" x14ac:dyDescent="0.3">
      <c r="D1783" s="18"/>
      <c r="E1783" s="18"/>
      <c r="F1783" s="32"/>
      <c r="G1783" s="32"/>
    </row>
    <row r="1784" spans="4:7" x14ac:dyDescent="0.3">
      <c r="D1784" s="18"/>
      <c r="E1784" s="18"/>
      <c r="F1784" s="32"/>
      <c r="G1784" s="32"/>
    </row>
    <row r="1785" spans="4:7" x14ac:dyDescent="0.3">
      <c r="D1785" s="18"/>
      <c r="E1785" s="18"/>
      <c r="F1785" s="32"/>
      <c r="G1785" s="32"/>
    </row>
    <row r="1786" spans="4:7" x14ac:dyDescent="0.3">
      <c r="D1786" s="18"/>
      <c r="E1786" s="18"/>
      <c r="F1786" s="32"/>
      <c r="G1786" s="32"/>
    </row>
    <row r="1787" spans="4:7" x14ac:dyDescent="0.3">
      <c r="D1787" s="18"/>
      <c r="E1787" s="18"/>
      <c r="F1787" s="32"/>
      <c r="G1787" s="32"/>
    </row>
    <row r="1788" spans="4:7" x14ac:dyDescent="0.3">
      <c r="D1788" s="18"/>
      <c r="E1788" s="18"/>
      <c r="F1788" s="32"/>
      <c r="G1788" s="32"/>
    </row>
    <row r="1789" spans="4:7" x14ac:dyDescent="0.3">
      <c r="D1789" s="18"/>
      <c r="E1789" s="18"/>
      <c r="F1789" s="32"/>
      <c r="G1789" s="32"/>
    </row>
    <row r="1790" spans="4:7" x14ac:dyDescent="0.3">
      <c r="D1790" s="18"/>
      <c r="E1790" s="18"/>
      <c r="F1790" s="32"/>
      <c r="G1790" s="32"/>
    </row>
    <row r="1791" spans="4:7" x14ac:dyDescent="0.3">
      <c r="D1791" s="18"/>
      <c r="E1791" s="18"/>
      <c r="F1791" s="32"/>
      <c r="G1791" s="32"/>
    </row>
    <row r="1792" spans="4:7" x14ac:dyDescent="0.3">
      <c r="D1792" s="18"/>
      <c r="E1792" s="18"/>
      <c r="F1792" s="32"/>
      <c r="G1792" s="32"/>
    </row>
    <row r="1793" spans="4:7" x14ac:dyDescent="0.3">
      <c r="D1793" s="18"/>
      <c r="E1793" s="18"/>
      <c r="F1793" s="32"/>
      <c r="G1793" s="32"/>
    </row>
    <row r="1794" spans="4:7" x14ac:dyDescent="0.3">
      <c r="D1794" s="18"/>
      <c r="E1794" s="18"/>
      <c r="F1794" s="32"/>
      <c r="G1794" s="32"/>
    </row>
    <row r="1795" spans="4:7" x14ac:dyDescent="0.3">
      <c r="D1795" s="18"/>
      <c r="E1795" s="18"/>
      <c r="F1795" s="32"/>
      <c r="G1795" s="32"/>
    </row>
    <row r="1796" spans="4:7" x14ac:dyDescent="0.3">
      <c r="D1796" s="18"/>
      <c r="E1796" s="18"/>
      <c r="F1796" s="32"/>
      <c r="G1796" s="32"/>
    </row>
    <row r="1797" spans="4:7" x14ac:dyDescent="0.3">
      <c r="D1797" s="18"/>
      <c r="E1797" s="18"/>
      <c r="F1797" s="32"/>
      <c r="G1797" s="32"/>
    </row>
    <row r="1798" spans="4:7" x14ac:dyDescent="0.3">
      <c r="D1798" s="18"/>
      <c r="E1798" s="18"/>
      <c r="F1798" s="32"/>
      <c r="G1798" s="32"/>
    </row>
    <row r="1799" spans="4:7" x14ac:dyDescent="0.3">
      <c r="D1799" s="18"/>
      <c r="E1799" s="18"/>
      <c r="F1799" s="32"/>
      <c r="G1799" s="32"/>
    </row>
    <row r="1800" spans="4:7" x14ac:dyDescent="0.3">
      <c r="D1800" s="18"/>
      <c r="E1800" s="18"/>
      <c r="F1800" s="32"/>
      <c r="G1800" s="32"/>
    </row>
    <row r="1801" spans="4:7" x14ac:dyDescent="0.3">
      <c r="D1801" s="18"/>
      <c r="E1801" s="18"/>
      <c r="F1801" s="32"/>
      <c r="G1801" s="32"/>
    </row>
    <row r="1802" spans="4:7" x14ac:dyDescent="0.3">
      <c r="D1802" s="18"/>
      <c r="E1802" s="18"/>
      <c r="F1802" s="32"/>
      <c r="G1802" s="32"/>
    </row>
    <row r="1803" spans="4:7" x14ac:dyDescent="0.3">
      <c r="D1803" s="18"/>
      <c r="E1803" s="18"/>
      <c r="F1803" s="32"/>
      <c r="G1803" s="32"/>
    </row>
    <row r="1804" spans="4:7" x14ac:dyDescent="0.3">
      <c r="D1804" s="18"/>
      <c r="E1804" s="18"/>
      <c r="F1804" s="32"/>
      <c r="G1804" s="32"/>
    </row>
    <row r="1805" spans="4:7" x14ac:dyDescent="0.3">
      <c r="D1805" s="18"/>
      <c r="E1805" s="18"/>
      <c r="F1805" s="32"/>
      <c r="G1805" s="32"/>
    </row>
    <row r="1806" spans="4:7" x14ac:dyDescent="0.3">
      <c r="D1806" s="18"/>
      <c r="E1806" s="18"/>
      <c r="F1806" s="32"/>
      <c r="G1806" s="32"/>
    </row>
    <row r="1807" spans="4:7" x14ac:dyDescent="0.3">
      <c r="D1807" s="18"/>
      <c r="E1807" s="18"/>
      <c r="F1807" s="32"/>
      <c r="G1807" s="32"/>
    </row>
    <row r="1808" spans="4:7" x14ac:dyDescent="0.3">
      <c r="D1808" s="18"/>
      <c r="E1808" s="18"/>
      <c r="F1808" s="32"/>
      <c r="G1808" s="32"/>
    </row>
    <row r="1809" spans="4:7" x14ac:dyDescent="0.3">
      <c r="D1809" s="18"/>
      <c r="E1809" s="18"/>
      <c r="F1809" s="32"/>
      <c r="G1809" s="32"/>
    </row>
    <row r="1810" spans="4:7" x14ac:dyDescent="0.3">
      <c r="D1810" s="18"/>
      <c r="E1810" s="18"/>
      <c r="F1810" s="32"/>
      <c r="G1810" s="32"/>
    </row>
    <row r="1811" spans="4:7" x14ac:dyDescent="0.3">
      <c r="D1811" s="18"/>
      <c r="E1811" s="18"/>
      <c r="F1811" s="32"/>
      <c r="G1811" s="32"/>
    </row>
    <row r="1812" spans="4:7" x14ac:dyDescent="0.3">
      <c r="D1812" s="18"/>
      <c r="E1812" s="18"/>
      <c r="F1812" s="32"/>
      <c r="G1812" s="32"/>
    </row>
    <row r="1813" spans="4:7" x14ac:dyDescent="0.3">
      <c r="D1813" s="18"/>
      <c r="E1813" s="18"/>
      <c r="F1813" s="32"/>
      <c r="G1813" s="32"/>
    </row>
    <row r="1814" spans="4:7" x14ac:dyDescent="0.3">
      <c r="D1814" s="18"/>
      <c r="E1814" s="18"/>
      <c r="F1814" s="32"/>
      <c r="G1814" s="32"/>
    </row>
    <row r="1815" spans="4:7" x14ac:dyDescent="0.3">
      <c r="D1815" s="18"/>
      <c r="E1815" s="18"/>
      <c r="F1815" s="32"/>
      <c r="G1815" s="32"/>
    </row>
    <row r="1816" spans="4:7" x14ac:dyDescent="0.3">
      <c r="D1816" s="18"/>
      <c r="E1816" s="18"/>
      <c r="F1816" s="32"/>
      <c r="G1816" s="32"/>
    </row>
    <row r="1817" spans="4:7" x14ac:dyDescent="0.3">
      <c r="D1817" s="18"/>
      <c r="E1817" s="18"/>
      <c r="F1817" s="32"/>
      <c r="G1817" s="32"/>
    </row>
    <row r="1818" spans="4:7" x14ac:dyDescent="0.3">
      <c r="D1818" s="18"/>
      <c r="E1818" s="18"/>
      <c r="F1818" s="32"/>
      <c r="G1818" s="32"/>
    </row>
    <row r="1819" spans="4:7" x14ac:dyDescent="0.3">
      <c r="D1819" s="18"/>
      <c r="E1819" s="18"/>
      <c r="F1819" s="32"/>
      <c r="G1819" s="32"/>
    </row>
    <row r="1820" spans="4:7" x14ac:dyDescent="0.3">
      <c r="D1820" s="18"/>
      <c r="E1820" s="18"/>
      <c r="F1820" s="32"/>
      <c r="G1820" s="32"/>
    </row>
    <row r="1821" spans="4:7" x14ac:dyDescent="0.3">
      <c r="D1821" s="18"/>
      <c r="E1821" s="18"/>
      <c r="F1821" s="32"/>
      <c r="G1821" s="32"/>
    </row>
    <row r="1822" spans="4:7" x14ac:dyDescent="0.3">
      <c r="D1822" s="18"/>
      <c r="E1822" s="18"/>
      <c r="F1822" s="32"/>
      <c r="G1822" s="32"/>
    </row>
    <row r="1823" spans="4:7" x14ac:dyDescent="0.3">
      <c r="D1823" s="18"/>
      <c r="E1823" s="18"/>
      <c r="F1823" s="32"/>
      <c r="G1823" s="32"/>
    </row>
    <row r="1824" spans="4:7" x14ac:dyDescent="0.3">
      <c r="D1824" s="18"/>
      <c r="E1824" s="18"/>
      <c r="F1824" s="32"/>
      <c r="G1824" s="32"/>
    </row>
    <row r="1825" spans="4:7" x14ac:dyDescent="0.3">
      <c r="D1825" s="18"/>
      <c r="E1825" s="18"/>
      <c r="F1825" s="32"/>
      <c r="G1825" s="32"/>
    </row>
    <row r="1826" spans="4:7" x14ac:dyDescent="0.3">
      <c r="D1826" s="18"/>
      <c r="E1826" s="18"/>
      <c r="F1826" s="32"/>
      <c r="G1826" s="32"/>
    </row>
    <row r="1827" spans="4:7" x14ac:dyDescent="0.3">
      <c r="D1827" s="18"/>
      <c r="E1827" s="18"/>
      <c r="F1827" s="32"/>
      <c r="G1827" s="32"/>
    </row>
    <row r="1828" spans="4:7" x14ac:dyDescent="0.3">
      <c r="D1828" s="18"/>
      <c r="E1828" s="18"/>
      <c r="F1828" s="32"/>
      <c r="G1828" s="32"/>
    </row>
    <row r="1829" spans="4:7" x14ac:dyDescent="0.3">
      <c r="D1829" s="18"/>
      <c r="E1829" s="18"/>
      <c r="F1829" s="32"/>
      <c r="G1829" s="32"/>
    </row>
    <row r="1830" spans="4:7" x14ac:dyDescent="0.3">
      <c r="D1830" s="18"/>
      <c r="E1830" s="18"/>
      <c r="F1830" s="32"/>
      <c r="G1830" s="32"/>
    </row>
    <row r="1831" spans="4:7" x14ac:dyDescent="0.3">
      <c r="D1831" s="18"/>
      <c r="E1831" s="18"/>
      <c r="F1831" s="32"/>
      <c r="G1831" s="32"/>
    </row>
    <row r="1832" spans="4:7" x14ac:dyDescent="0.3">
      <c r="D1832" s="18"/>
      <c r="E1832" s="18"/>
      <c r="F1832" s="32"/>
      <c r="G1832" s="32"/>
    </row>
    <row r="1833" spans="4:7" x14ac:dyDescent="0.3">
      <c r="D1833" s="18"/>
      <c r="E1833" s="18"/>
      <c r="F1833" s="32"/>
      <c r="G1833" s="32"/>
    </row>
    <row r="1834" spans="4:7" x14ac:dyDescent="0.3">
      <c r="D1834" s="18"/>
      <c r="E1834" s="18"/>
      <c r="F1834" s="32"/>
      <c r="G1834" s="32"/>
    </row>
    <row r="1835" spans="4:7" x14ac:dyDescent="0.3">
      <c r="D1835" s="18"/>
      <c r="E1835" s="18"/>
      <c r="F1835" s="32"/>
      <c r="G1835" s="32"/>
    </row>
    <row r="1836" spans="4:7" x14ac:dyDescent="0.3">
      <c r="D1836" s="18"/>
      <c r="E1836" s="18"/>
      <c r="F1836" s="32"/>
      <c r="G1836" s="32"/>
    </row>
    <row r="1837" spans="4:7" x14ac:dyDescent="0.3">
      <c r="D1837" s="18"/>
      <c r="E1837" s="18"/>
      <c r="F1837" s="32"/>
      <c r="G1837" s="32"/>
    </row>
    <row r="1838" spans="4:7" x14ac:dyDescent="0.3">
      <c r="D1838" s="18"/>
      <c r="E1838" s="18"/>
      <c r="F1838" s="32"/>
      <c r="G1838" s="32"/>
    </row>
    <row r="1839" spans="4:7" x14ac:dyDescent="0.3">
      <c r="D1839" s="18"/>
      <c r="E1839" s="18"/>
      <c r="F1839" s="32"/>
      <c r="G1839" s="32"/>
    </row>
    <row r="1840" spans="4:7" x14ac:dyDescent="0.3">
      <c r="D1840" s="18"/>
      <c r="E1840" s="18"/>
      <c r="F1840" s="32"/>
      <c r="G1840" s="32"/>
    </row>
    <row r="1841" spans="4:7" x14ac:dyDescent="0.3">
      <c r="D1841" s="18"/>
      <c r="E1841" s="18"/>
      <c r="F1841" s="32"/>
      <c r="G1841" s="32"/>
    </row>
    <row r="1842" spans="4:7" x14ac:dyDescent="0.3">
      <c r="D1842" s="18"/>
      <c r="E1842" s="18"/>
      <c r="F1842" s="32"/>
      <c r="G1842" s="32"/>
    </row>
    <row r="1843" spans="4:7" x14ac:dyDescent="0.3">
      <c r="D1843" s="18"/>
      <c r="E1843" s="18"/>
      <c r="F1843" s="32"/>
      <c r="G1843" s="32"/>
    </row>
    <row r="1844" spans="4:7" x14ac:dyDescent="0.3">
      <c r="D1844" s="18"/>
      <c r="E1844" s="18"/>
      <c r="F1844" s="32"/>
      <c r="G1844" s="32"/>
    </row>
    <row r="1845" spans="4:7" x14ac:dyDescent="0.3">
      <c r="D1845" s="18"/>
      <c r="E1845" s="18"/>
      <c r="F1845" s="32"/>
      <c r="G1845" s="32"/>
    </row>
    <row r="1846" spans="4:7" x14ac:dyDescent="0.3">
      <c r="D1846" s="18"/>
      <c r="E1846" s="18"/>
      <c r="F1846" s="32"/>
      <c r="G1846" s="32"/>
    </row>
    <row r="1847" spans="4:7" x14ac:dyDescent="0.3">
      <c r="D1847" s="18"/>
      <c r="E1847" s="18"/>
      <c r="F1847" s="32"/>
      <c r="G1847" s="32"/>
    </row>
    <row r="1848" spans="4:7" x14ac:dyDescent="0.3">
      <c r="D1848" s="18"/>
      <c r="E1848" s="18"/>
      <c r="F1848" s="32"/>
      <c r="G1848" s="32"/>
    </row>
    <row r="1849" spans="4:7" x14ac:dyDescent="0.3">
      <c r="D1849" s="18"/>
      <c r="E1849" s="18"/>
      <c r="F1849" s="32"/>
      <c r="G1849" s="32"/>
    </row>
    <row r="1850" spans="4:7" x14ac:dyDescent="0.3">
      <c r="D1850" s="18"/>
      <c r="E1850" s="18"/>
      <c r="F1850" s="32"/>
      <c r="G1850" s="32"/>
    </row>
    <row r="1851" spans="4:7" x14ac:dyDescent="0.3">
      <c r="D1851" s="18"/>
      <c r="E1851" s="18"/>
      <c r="F1851" s="32"/>
      <c r="G1851" s="32"/>
    </row>
    <row r="1852" spans="4:7" x14ac:dyDescent="0.3">
      <c r="D1852" s="18"/>
      <c r="E1852" s="18"/>
      <c r="F1852" s="32"/>
      <c r="G1852" s="32"/>
    </row>
    <row r="1853" spans="4:7" x14ac:dyDescent="0.3">
      <c r="D1853" s="18"/>
      <c r="E1853" s="18"/>
      <c r="F1853" s="32"/>
      <c r="G1853" s="32"/>
    </row>
    <row r="1854" spans="4:7" x14ac:dyDescent="0.3">
      <c r="D1854" s="18"/>
      <c r="E1854" s="18"/>
      <c r="F1854" s="32"/>
      <c r="G1854" s="32"/>
    </row>
    <row r="1855" spans="4:7" x14ac:dyDescent="0.3">
      <c r="D1855" s="18"/>
      <c r="E1855" s="18"/>
      <c r="F1855" s="32"/>
      <c r="G1855" s="32"/>
    </row>
    <row r="1856" spans="4:7" x14ac:dyDescent="0.3">
      <c r="D1856" s="18"/>
      <c r="E1856" s="18"/>
      <c r="F1856" s="32"/>
      <c r="G1856" s="32"/>
    </row>
    <row r="1857" spans="4:7" x14ac:dyDescent="0.3">
      <c r="D1857" s="18"/>
      <c r="E1857" s="18"/>
      <c r="F1857" s="32"/>
      <c r="G1857" s="32"/>
    </row>
    <row r="1858" spans="4:7" x14ac:dyDescent="0.3">
      <c r="D1858" s="18"/>
      <c r="E1858" s="18"/>
      <c r="F1858" s="32"/>
      <c r="G1858" s="32"/>
    </row>
    <row r="1859" spans="4:7" x14ac:dyDescent="0.3">
      <c r="D1859" s="18"/>
      <c r="E1859" s="18"/>
      <c r="F1859" s="32"/>
      <c r="G1859" s="32"/>
    </row>
    <row r="1860" spans="4:7" x14ac:dyDescent="0.3">
      <c r="D1860" s="18"/>
      <c r="E1860" s="18"/>
      <c r="F1860" s="32"/>
      <c r="G1860" s="32"/>
    </row>
    <row r="1861" spans="4:7" x14ac:dyDescent="0.3">
      <c r="D1861" s="18"/>
      <c r="E1861" s="18"/>
      <c r="F1861" s="32"/>
      <c r="G1861" s="32"/>
    </row>
    <row r="1862" spans="4:7" x14ac:dyDescent="0.3">
      <c r="D1862" s="18"/>
      <c r="E1862" s="18"/>
      <c r="F1862" s="32"/>
      <c r="G1862" s="32"/>
    </row>
    <row r="1863" spans="4:7" x14ac:dyDescent="0.3">
      <c r="D1863" s="18"/>
      <c r="E1863" s="18"/>
      <c r="F1863" s="32"/>
      <c r="G1863" s="32"/>
    </row>
    <row r="1864" spans="4:7" x14ac:dyDescent="0.3">
      <c r="D1864" s="18"/>
      <c r="E1864" s="18"/>
      <c r="F1864" s="32"/>
      <c r="G1864" s="32"/>
    </row>
    <row r="1865" spans="4:7" x14ac:dyDescent="0.3">
      <c r="D1865" s="18"/>
      <c r="E1865" s="18"/>
      <c r="F1865" s="32"/>
      <c r="G1865" s="32"/>
    </row>
    <row r="1866" spans="4:7" x14ac:dyDescent="0.3">
      <c r="D1866" s="18"/>
      <c r="E1866" s="18"/>
      <c r="F1866" s="32"/>
      <c r="G1866" s="32"/>
    </row>
    <row r="1867" spans="4:7" x14ac:dyDescent="0.3">
      <c r="D1867" s="18"/>
      <c r="E1867" s="18"/>
      <c r="F1867" s="32"/>
      <c r="G1867" s="32"/>
    </row>
    <row r="1868" spans="4:7" x14ac:dyDescent="0.3">
      <c r="D1868" s="18"/>
      <c r="E1868" s="18"/>
      <c r="F1868" s="32"/>
      <c r="G1868" s="32"/>
    </row>
    <row r="1869" spans="4:7" x14ac:dyDescent="0.3">
      <c r="D1869" s="18"/>
      <c r="E1869" s="18"/>
      <c r="F1869" s="32"/>
      <c r="G1869" s="32"/>
    </row>
    <row r="1870" spans="4:7" x14ac:dyDescent="0.3">
      <c r="D1870" s="18"/>
      <c r="E1870" s="18"/>
      <c r="F1870" s="32"/>
      <c r="G1870" s="32"/>
    </row>
    <row r="1871" spans="4:7" x14ac:dyDescent="0.3">
      <c r="D1871" s="18"/>
      <c r="E1871" s="18"/>
      <c r="F1871" s="32"/>
      <c r="G1871" s="32"/>
    </row>
    <row r="1872" spans="4:7" x14ac:dyDescent="0.3">
      <c r="D1872" s="18"/>
      <c r="E1872" s="18"/>
      <c r="F1872" s="32"/>
      <c r="G1872" s="32"/>
    </row>
    <row r="1873" spans="4:7" x14ac:dyDescent="0.3">
      <c r="D1873" s="18"/>
      <c r="E1873" s="18"/>
      <c r="F1873" s="32"/>
      <c r="G1873" s="32"/>
    </row>
    <row r="1874" spans="4:7" x14ac:dyDescent="0.3">
      <c r="D1874" s="18"/>
      <c r="E1874" s="18"/>
      <c r="F1874" s="32"/>
      <c r="G1874" s="32"/>
    </row>
    <row r="1875" spans="4:7" x14ac:dyDescent="0.3">
      <c r="D1875" s="18"/>
      <c r="E1875" s="18"/>
      <c r="F1875" s="32"/>
      <c r="G1875" s="32"/>
    </row>
    <row r="1876" spans="4:7" x14ac:dyDescent="0.3">
      <c r="D1876" s="18"/>
      <c r="E1876" s="18"/>
      <c r="F1876" s="32"/>
      <c r="G1876" s="32"/>
    </row>
    <row r="1877" spans="4:7" x14ac:dyDescent="0.3">
      <c r="D1877" s="18"/>
      <c r="E1877" s="18"/>
      <c r="F1877" s="32"/>
      <c r="G1877" s="32"/>
    </row>
    <row r="1878" spans="4:7" x14ac:dyDescent="0.3">
      <c r="D1878" s="18"/>
      <c r="E1878" s="18"/>
      <c r="F1878" s="32"/>
      <c r="G1878" s="32"/>
    </row>
    <row r="1879" spans="4:7" x14ac:dyDescent="0.3">
      <c r="D1879" s="18"/>
      <c r="E1879" s="18"/>
      <c r="F1879" s="32"/>
      <c r="G1879" s="32"/>
    </row>
    <row r="1880" spans="4:7" x14ac:dyDescent="0.3">
      <c r="D1880" s="18"/>
      <c r="E1880" s="18"/>
      <c r="F1880" s="32"/>
      <c r="G1880" s="32"/>
    </row>
    <row r="1881" spans="4:7" x14ac:dyDescent="0.3">
      <c r="D1881" s="18"/>
      <c r="E1881" s="18"/>
      <c r="F1881" s="32"/>
      <c r="G1881" s="32"/>
    </row>
    <row r="1882" spans="4:7" x14ac:dyDescent="0.3">
      <c r="D1882" s="18"/>
      <c r="E1882" s="18"/>
      <c r="F1882" s="32"/>
      <c r="G1882" s="32"/>
    </row>
    <row r="1883" spans="4:7" x14ac:dyDescent="0.3">
      <c r="D1883" s="18"/>
      <c r="E1883" s="18"/>
      <c r="F1883" s="32"/>
      <c r="G1883" s="32"/>
    </row>
    <row r="1884" spans="4:7" x14ac:dyDescent="0.3">
      <c r="D1884" s="18"/>
      <c r="E1884" s="18"/>
      <c r="F1884" s="32"/>
      <c r="G1884" s="32"/>
    </row>
    <row r="1885" spans="4:7" x14ac:dyDescent="0.3">
      <c r="D1885" s="18"/>
      <c r="E1885" s="18"/>
      <c r="F1885" s="32"/>
      <c r="G1885" s="32"/>
    </row>
    <row r="1886" spans="4:7" x14ac:dyDescent="0.3">
      <c r="D1886" s="18"/>
      <c r="E1886" s="18"/>
      <c r="F1886" s="32"/>
      <c r="G1886" s="32"/>
    </row>
    <row r="1887" spans="4:7" x14ac:dyDescent="0.3">
      <c r="D1887" s="18"/>
      <c r="E1887" s="18"/>
      <c r="F1887" s="32"/>
      <c r="G1887" s="32"/>
    </row>
    <row r="1888" spans="4:7" x14ac:dyDescent="0.3">
      <c r="D1888" s="18"/>
      <c r="E1888" s="18"/>
      <c r="F1888" s="32"/>
      <c r="G1888" s="32"/>
    </row>
    <row r="1889" spans="4:7" x14ac:dyDescent="0.3">
      <c r="D1889" s="18"/>
      <c r="E1889" s="18"/>
      <c r="F1889" s="32"/>
      <c r="G1889" s="32"/>
    </row>
    <row r="1890" spans="4:7" x14ac:dyDescent="0.3">
      <c r="D1890" s="18"/>
      <c r="E1890" s="18"/>
      <c r="F1890" s="32"/>
      <c r="G1890" s="32"/>
    </row>
    <row r="1891" spans="4:7" x14ac:dyDescent="0.3">
      <c r="D1891" s="18"/>
      <c r="E1891" s="18"/>
      <c r="F1891" s="32"/>
      <c r="G1891" s="32"/>
    </row>
    <row r="1892" spans="4:7" x14ac:dyDescent="0.3">
      <c r="D1892" s="18"/>
      <c r="E1892" s="18"/>
      <c r="F1892" s="32"/>
      <c r="G1892" s="32"/>
    </row>
    <row r="1893" spans="4:7" x14ac:dyDescent="0.3">
      <c r="D1893" s="18"/>
      <c r="E1893" s="18"/>
      <c r="F1893" s="32"/>
      <c r="G1893" s="32"/>
    </row>
    <row r="1894" spans="4:7" x14ac:dyDescent="0.3">
      <c r="D1894" s="18"/>
      <c r="E1894" s="18"/>
      <c r="F1894" s="32"/>
      <c r="G1894" s="32"/>
    </row>
    <row r="1895" spans="4:7" x14ac:dyDescent="0.3">
      <c r="D1895" s="18"/>
      <c r="E1895" s="18"/>
      <c r="F1895" s="32"/>
      <c r="G1895" s="32"/>
    </row>
    <row r="1896" spans="4:7" x14ac:dyDescent="0.3">
      <c r="D1896" s="18"/>
      <c r="E1896" s="18"/>
      <c r="F1896" s="32"/>
      <c r="G1896" s="32"/>
    </row>
    <row r="1897" spans="4:7" x14ac:dyDescent="0.3">
      <c r="D1897" s="18"/>
      <c r="E1897" s="18"/>
      <c r="F1897" s="32"/>
      <c r="G1897" s="32"/>
    </row>
    <row r="1898" spans="4:7" x14ac:dyDescent="0.3">
      <c r="D1898" s="18"/>
      <c r="E1898" s="18"/>
      <c r="F1898" s="32"/>
      <c r="G1898" s="32"/>
    </row>
    <row r="1899" spans="4:7" x14ac:dyDescent="0.3">
      <c r="D1899" s="18"/>
      <c r="E1899" s="18"/>
      <c r="F1899" s="32"/>
      <c r="G1899" s="32"/>
    </row>
    <row r="1900" spans="4:7" x14ac:dyDescent="0.3">
      <c r="D1900" s="18"/>
      <c r="E1900" s="18"/>
      <c r="F1900" s="32"/>
      <c r="G1900" s="32"/>
    </row>
    <row r="1901" spans="4:7" x14ac:dyDescent="0.3">
      <c r="D1901" s="18"/>
      <c r="E1901" s="18"/>
      <c r="F1901" s="32"/>
      <c r="G1901" s="32"/>
    </row>
    <row r="1902" spans="4:7" x14ac:dyDescent="0.3">
      <c r="D1902" s="18"/>
      <c r="E1902" s="18"/>
      <c r="F1902" s="32"/>
      <c r="G1902" s="32"/>
    </row>
    <row r="1903" spans="4:7" x14ac:dyDescent="0.3">
      <c r="D1903" s="18"/>
      <c r="E1903" s="18"/>
      <c r="F1903" s="32"/>
      <c r="G1903" s="32"/>
    </row>
    <row r="1904" spans="4:7" x14ac:dyDescent="0.3">
      <c r="D1904" s="18"/>
      <c r="E1904" s="18"/>
      <c r="F1904" s="32"/>
      <c r="G1904" s="32"/>
    </row>
    <row r="1905" spans="4:7" x14ac:dyDescent="0.3">
      <c r="D1905" s="18"/>
      <c r="E1905" s="18"/>
      <c r="F1905" s="32"/>
      <c r="G1905" s="32"/>
    </row>
    <row r="1906" spans="4:7" x14ac:dyDescent="0.3">
      <c r="D1906" s="18"/>
      <c r="E1906" s="18"/>
      <c r="F1906" s="32"/>
      <c r="G1906" s="32"/>
    </row>
    <row r="1907" spans="4:7" x14ac:dyDescent="0.3">
      <c r="D1907" s="18"/>
      <c r="E1907" s="18"/>
      <c r="F1907" s="32"/>
      <c r="G1907" s="32"/>
    </row>
    <row r="1908" spans="4:7" x14ac:dyDescent="0.3">
      <c r="D1908" s="18"/>
      <c r="E1908" s="18"/>
      <c r="F1908" s="32"/>
      <c r="G1908" s="32"/>
    </row>
    <row r="1909" spans="4:7" x14ac:dyDescent="0.3">
      <c r="D1909" s="18"/>
      <c r="E1909" s="18"/>
      <c r="F1909" s="32"/>
      <c r="G1909" s="32"/>
    </row>
    <row r="1910" spans="4:7" x14ac:dyDescent="0.3">
      <c r="D1910" s="18"/>
      <c r="E1910" s="18"/>
      <c r="F1910" s="32"/>
      <c r="G1910" s="32"/>
    </row>
    <row r="1911" spans="4:7" x14ac:dyDescent="0.3">
      <c r="D1911" s="18"/>
      <c r="E1911" s="18"/>
      <c r="F1911" s="32"/>
      <c r="G1911" s="32"/>
    </row>
    <row r="1912" spans="4:7" x14ac:dyDescent="0.3">
      <c r="D1912" s="18"/>
      <c r="E1912" s="18"/>
      <c r="F1912" s="32"/>
      <c r="G1912" s="32"/>
    </row>
    <row r="1913" spans="4:7" x14ac:dyDescent="0.3">
      <c r="D1913" s="18"/>
      <c r="E1913" s="18"/>
      <c r="F1913" s="32"/>
      <c r="G1913" s="32"/>
    </row>
    <row r="1914" spans="4:7" x14ac:dyDescent="0.3">
      <c r="D1914" s="18"/>
      <c r="E1914" s="18"/>
      <c r="F1914" s="32"/>
      <c r="G1914" s="32"/>
    </row>
    <row r="1915" spans="4:7" x14ac:dyDescent="0.3">
      <c r="D1915" s="18"/>
      <c r="E1915" s="18"/>
      <c r="F1915" s="32"/>
      <c r="G1915" s="32"/>
    </row>
    <row r="1916" spans="4:7" x14ac:dyDescent="0.3">
      <c r="D1916" s="18"/>
      <c r="E1916" s="18"/>
      <c r="F1916" s="32"/>
      <c r="G1916" s="32"/>
    </row>
    <row r="1917" spans="4:7" x14ac:dyDescent="0.3">
      <c r="D1917" s="18"/>
      <c r="E1917" s="18"/>
      <c r="F1917" s="32"/>
      <c r="G1917" s="32"/>
    </row>
    <row r="1918" spans="4:7" x14ac:dyDescent="0.3">
      <c r="D1918" s="18"/>
      <c r="E1918" s="18"/>
      <c r="F1918" s="32"/>
      <c r="G1918" s="32"/>
    </row>
    <row r="1919" spans="4:7" x14ac:dyDescent="0.3">
      <c r="D1919" s="18"/>
      <c r="E1919" s="18"/>
      <c r="F1919" s="32"/>
      <c r="G1919" s="32"/>
    </row>
    <row r="1920" spans="4:7" x14ac:dyDescent="0.3">
      <c r="D1920" s="18"/>
      <c r="E1920" s="18"/>
      <c r="F1920" s="32"/>
      <c r="G1920" s="32"/>
    </row>
    <row r="1921" spans="4:7" x14ac:dyDescent="0.3">
      <c r="D1921" s="18"/>
      <c r="E1921" s="18"/>
      <c r="F1921" s="32"/>
      <c r="G1921" s="32"/>
    </row>
    <row r="1922" spans="4:7" x14ac:dyDescent="0.3">
      <c r="D1922" s="18"/>
      <c r="E1922" s="18"/>
      <c r="F1922" s="32"/>
      <c r="G1922" s="32"/>
    </row>
    <row r="1923" spans="4:7" x14ac:dyDescent="0.3">
      <c r="D1923" s="18"/>
      <c r="E1923" s="18"/>
      <c r="F1923" s="32"/>
      <c r="G1923" s="32"/>
    </row>
    <row r="1924" spans="4:7" x14ac:dyDescent="0.3">
      <c r="D1924" s="18"/>
      <c r="E1924" s="18"/>
      <c r="F1924" s="32"/>
      <c r="G1924" s="32"/>
    </row>
    <row r="1925" spans="4:7" x14ac:dyDescent="0.3">
      <c r="D1925" s="18"/>
      <c r="E1925" s="18"/>
      <c r="F1925" s="32"/>
      <c r="G1925" s="32"/>
    </row>
    <row r="1926" spans="4:7" x14ac:dyDescent="0.3">
      <c r="D1926" s="18"/>
      <c r="E1926" s="18"/>
      <c r="F1926" s="32"/>
      <c r="G1926" s="32"/>
    </row>
    <row r="1927" spans="4:7" x14ac:dyDescent="0.3">
      <c r="D1927" s="18"/>
      <c r="E1927" s="18"/>
      <c r="F1927" s="32"/>
      <c r="G1927" s="32"/>
    </row>
    <row r="1928" spans="4:7" x14ac:dyDescent="0.3">
      <c r="D1928" s="18"/>
      <c r="E1928" s="18"/>
      <c r="F1928" s="32"/>
      <c r="G1928" s="32"/>
    </row>
    <row r="1929" spans="4:7" x14ac:dyDescent="0.3">
      <c r="D1929" s="18"/>
      <c r="E1929" s="18"/>
      <c r="F1929" s="32"/>
      <c r="G1929" s="32"/>
    </row>
    <row r="1930" spans="4:7" x14ac:dyDescent="0.3">
      <c r="D1930" s="18"/>
      <c r="E1930" s="18"/>
      <c r="F1930" s="32"/>
      <c r="G1930" s="32"/>
    </row>
    <row r="1931" spans="4:7" x14ac:dyDescent="0.3">
      <c r="D1931" s="18"/>
      <c r="E1931" s="18"/>
      <c r="F1931" s="32"/>
      <c r="G1931" s="32"/>
    </row>
    <row r="1932" spans="4:7" x14ac:dyDescent="0.3">
      <c r="D1932" s="18"/>
      <c r="E1932" s="18"/>
      <c r="F1932" s="32"/>
      <c r="G1932" s="32"/>
    </row>
    <row r="1933" spans="4:7" x14ac:dyDescent="0.3">
      <c r="D1933" s="18"/>
      <c r="E1933" s="18"/>
      <c r="F1933" s="32"/>
      <c r="G1933" s="32"/>
    </row>
    <row r="1934" spans="4:7" x14ac:dyDescent="0.3">
      <c r="D1934" s="18"/>
      <c r="E1934" s="18"/>
      <c r="F1934" s="32"/>
      <c r="G1934" s="32"/>
    </row>
    <row r="1935" spans="4:7" x14ac:dyDescent="0.3">
      <c r="D1935" s="18"/>
      <c r="E1935" s="18"/>
      <c r="F1935" s="32"/>
      <c r="G1935" s="32"/>
    </row>
    <row r="1936" spans="4:7" x14ac:dyDescent="0.3">
      <c r="D1936" s="18"/>
      <c r="E1936" s="18"/>
      <c r="F1936" s="32"/>
      <c r="G1936" s="32"/>
    </row>
    <row r="1937" spans="4:7" x14ac:dyDescent="0.3">
      <c r="D1937" s="18"/>
      <c r="E1937" s="18"/>
      <c r="F1937" s="32"/>
      <c r="G1937" s="32"/>
    </row>
    <row r="1938" spans="4:7" x14ac:dyDescent="0.3">
      <c r="D1938" s="18"/>
      <c r="E1938" s="18"/>
      <c r="F1938" s="32"/>
      <c r="G1938" s="32"/>
    </row>
    <row r="1939" spans="4:7" x14ac:dyDescent="0.3">
      <c r="D1939" s="18"/>
      <c r="E1939" s="18"/>
      <c r="F1939" s="32"/>
      <c r="G1939" s="32"/>
    </row>
    <row r="1940" spans="4:7" x14ac:dyDescent="0.3">
      <c r="D1940" s="18"/>
      <c r="E1940" s="18"/>
      <c r="F1940" s="32"/>
      <c r="G1940" s="32"/>
    </row>
    <row r="1941" spans="4:7" x14ac:dyDescent="0.3">
      <c r="D1941" s="18"/>
      <c r="E1941" s="18"/>
      <c r="F1941" s="32"/>
      <c r="G1941" s="32"/>
    </row>
    <row r="1942" spans="4:7" x14ac:dyDescent="0.3">
      <c r="D1942" s="18"/>
      <c r="E1942" s="18"/>
      <c r="F1942" s="32"/>
      <c r="G1942" s="32"/>
    </row>
    <row r="1943" spans="4:7" x14ac:dyDescent="0.3">
      <c r="D1943" s="18"/>
      <c r="E1943" s="18"/>
      <c r="F1943" s="32"/>
      <c r="G1943" s="32"/>
    </row>
    <row r="1944" spans="4:7" x14ac:dyDescent="0.3">
      <c r="D1944" s="18"/>
      <c r="E1944" s="18"/>
      <c r="F1944" s="32"/>
      <c r="G1944" s="32"/>
    </row>
    <row r="1945" spans="4:7" x14ac:dyDescent="0.3">
      <c r="D1945" s="18"/>
      <c r="E1945" s="18"/>
      <c r="F1945" s="32"/>
      <c r="G1945" s="32"/>
    </row>
    <row r="1946" spans="4:7" x14ac:dyDescent="0.3">
      <c r="D1946" s="18"/>
      <c r="E1946" s="18"/>
      <c r="F1946" s="32"/>
      <c r="G1946" s="32"/>
    </row>
    <row r="1947" spans="4:7" x14ac:dyDescent="0.3">
      <c r="D1947" s="18"/>
      <c r="E1947" s="18"/>
      <c r="F1947" s="32"/>
      <c r="G1947" s="32"/>
    </row>
    <row r="1948" spans="4:7" x14ac:dyDescent="0.3">
      <c r="D1948" s="18"/>
      <c r="E1948" s="18"/>
      <c r="F1948" s="32"/>
      <c r="G1948" s="32"/>
    </row>
    <row r="1949" spans="4:7" x14ac:dyDescent="0.3">
      <c r="D1949" s="18"/>
      <c r="E1949" s="18"/>
      <c r="F1949" s="32"/>
      <c r="G1949" s="32"/>
    </row>
    <row r="1950" spans="4:7" x14ac:dyDescent="0.3">
      <c r="D1950" s="18"/>
      <c r="E1950" s="18"/>
      <c r="F1950" s="32"/>
      <c r="G1950" s="32"/>
    </row>
    <row r="1951" spans="4:7" x14ac:dyDescent="0.3">
      <c r="D1951" s="18"/>
      <c r="E1951" s="18"/>
      <c r="F1951" s="32"/>
      <c r="G1951" s="32"/>
    </row>
    <row r="1952" spans="4:7" x14ac:dyDescent="0.3">
      <c r="D1952" s="18"/>
      <c r="E1952" s="18"/>
      <c r="F1952" s="32"/>
      <c r="G1952" s="32"/>
    </row>
    <row r="1953" spans="4:7" x14ac:dyDescent="0.3">
      <c r="D1953" s="18"/>
      <c r="E1953" s="18"/>
      <c r="F1953" s="32"/>
      <c r="G1953" s="32"/>
    </row>
    <row r="1954" spans="4:7" x14ac:dyDescent="0.3">
      <c r="D1954" s="18"/>
      <c r="E1954" s="18"/>
      <c r="F1954" s="32"/>
      <c r="G1954" s="32"/>
    </row>
    <row r="1955" spans="4:7" x14ac:dyDescent="0.3">
      <c r="D1955" s="18"/>
      <c r="E1955" s="18"/>
      <c r="F1955" s="32"/>
      <c r="G1955" s="32"/>
    </row>
    <row r="1956" spans="4:7" x14ac:dyDescent="0.3">
      <c r="D1956" s="18"/>
      <c r="E1956" s="18"/>
      <c r="F1956" s="32"/>
      <c r="G1956" s="32"/>
    </row>
    <row r="1957" spans="4:7" x14ac:dyDescent="0.3">
      <c r="D1957" s="18"/>
      <c r="E1957" s="18"/>
      <c r="F1957" s="32"/>
      <c r="G1957" s="32"/>
    </row>
    <row r="1958" spans="4:7" x14ac:dyDescent="0.3">
      <c r="D1958" s="18"/>
      <c r="E1958" s="18"/>
      <c r="F1958" s="32"/>
      <c r="G1958" s="32"/>
    </row>
    <row r="1959" spans="4:7" x14ac:dyDescent="0.3">
      <c r="D1959" s="18"/>
      <c r="E1959" s="18"/>
      <c r="F1959" s="32"/>
      <c r="G1959" s="32"/>
    </row>
    <row r="1960" spans="4:7" x14ac:dyDescent="0.3">
      <c r="D1960" s="18"/>
      <c r="E1960" s="18"/>
      <c r="F1960" s="32"/>
      <c r="G1960" s="32"/>
    </row>
    <row r="1961" spans="4:7" x14ac:dyDescent="0.3">
      <c r="D1961" s="18"/>
      <c r="E1961" s="18"/>
      <c r="F1961" s="32"/>
      <c r="G1961" s="32"/>
    </row>
    <row r="1962" spans="4:7" x14ac:dyDescent="0.3">
      <c r="D1962" s="18"/>
      <c r="E1962" s="18"/>
      <c r="F1962" s="32"/>
      <c r="G1962" s="32"/>
    </row>
    <row r="1963" spans="4:7" x14ac:dyDescent="0.3">
      <c r="D1963" s="18"/>
      <c r="E1963" s="18"/>
      <c r="F1963" s="32"/>
      <c r="G1963" s="32"/>
    </row>
    <row r="1964" spans="4:7" x14ac:dyDescent="0.3">
      <c r="D1964" s="18"/>
      <c r="E1964" s="18"/>
      <c r="F1964" s="32"/>
      <c r="G1964" s="32"/>
    </row>
    <row r="1965" spans="4:7" x14ac:dyDescent="0.3">
      <c r="D1965" s="18"/>
      <c r="E1965" s="18"/>
      <c r="F1965" s="32"/>
      <c r="G1965" s="32"/>
    </row>
    <row r="1966" spans="4:7" x14ac:dyDescent="0.3">
      <c r="D1966" s="18"/>
      <c r="E1966" s="18"/>
      <c r="F1966" s="32"/>
      <c r="G1966" s="32"/>
    </row>
    <row r="1967" spans="4:7" x14ac:dyDescent="0.3">
      <c r="D1967" s="18"/>
      <c r="E1967" s="18"/>
      <c r="F1967" s="32"/>
      <c r="G1967" s="32"/>
    </row>
    <row r="1968" spans="4:7" x14ac:dyDescent="0.3">
      <c r="D1968" s="18"/>
      <c r="E1968" s="18"/>
      <c r="F1968" s="32"/>
      <c r="G1968" s="32"/>
    </row>
    <row r="1969" spans="4:7" x14ac:dyDescent="0.3">
      <c r="D1969" s="18"/>
      <c r="E1969" s="18"/>
      <c r="F1969" s="32"/>
      <c r="G1969" s="32"/>
    </row>
    <row r="1970" spans="4:7" x14ac:dyDescent="0.3">
      <c r="D1970" s="18"/>
      <c r="E1970" s="18"/>
      <c r="F1970" s="32"/>
      <c r="G1970" s="32"/>
    </row>
    <row r="1971" spans="4:7" x14ac:dyDescent="0.3">
      <c r="D1971" s="18"/>
      <c r="E1971" s="18"/>
      <c r="F1971" s="32"/>
      <c r="G1971" s="32"/>
    </row>
    <row r="1972" spans="4:7" x14ac:dyDescent="0.3">
      <c r="D1972" s="18"/>
      <c r="E1972" s="18"/>
      <c r="F1972" s="32"/>
      <c r="G1972" s="32"/>
    </row>
    <row r="1973" spans="4:7" x14ac:dyDescent="0.3">
      <c r="D1973" s="18"/>
      <c r="E1973" s="18"/>
      <c r="F1973" s="32"/>
      <c r="G1973" s="32"/>
    </row>
    <row r="1974" spans="4:7" x14ac:dyDescent="0.3">
      <c r="D1974" s="18"/>
      <c r="E1974" s="18"/>
      <c r="F1974" s="32"/>
      <c r="G1974" s="32"/>
    </row>
    <row r="1975" spans="4:7" x14ac:dyDescent="0.3">
      <c r="D1975" s="18"/>
      <c r="E1975" s="18"/>
      <c r="F1975" s="32"/>
      <c r="G1975" s="32"/>
    </row>
    <row r="1976" spans="4:7" x14ac:dyDescent="0.3">
      <c r="D1976" s="18"/>
      <c r="E1976" s="18"/>
      <c r="F1976" s="32"/>
      <c r="G1976" s="32"/>
    </row>
    <row r="1977" spans="4:7" x14ac:dyDescent="0.3">
      <c r="D1977" s="18"/>
      <c r="E1977" s="18"/>
      <c r="F1977" s="32"/>
      <c r="G1977" s="32"/>
    </row>
    <row r="1978" spans="4:7" x14ac:dyDescent="0.3">
      <c r="D1978" s="18"/>
      <c r="E1978" s="18"/>
      <c r="F1978" s="32"/>
      <c r="G1978" s="32"/>
    </row>
    <row r="1979" spans="4:7" x14ac:dyDescent="0.3">
      <c r="D1979" s="18"/>
      <c r="E1979" s="18"/>
      <c r="F1979" s="32"/>
      <c r="G1979" s="32"/>
    </row>
    <row r="1980" spans="4:7" x14ac:dyDescent="0.3">
      <c r="D1980" s="18"/>
      <c r="E1980" s="18"/>
      <c r="F1980" s="32"/>
      <c r="G1980" s="32"/>
    </row>
    <row r="1981" spans="4:7" x14ac:dyDescent="0.3">
      <c r="D1981" s="18"/>
      <c r="E1981" s="18"/>
      <c r="F1981" s="32"/>
      <c r="G1981" s="32"/>
    </row>
    <row r="1982" spans="4:7" x14ac:dyDescent="0.3">
      <c r="D1982" s="18"/>
      <c r="E1982" s="18"/>
      <c r="F1982" s="32"/>
      <c r="G1982" s="32"/>
    </row>
    <row r="1983" spans="4:7" x14ac:dyDescent="0.3">
      <c r="D1983" s="18"/>
      <c r="E1983" s="18"/>
      <c r="F1983" s="32"/>
      <c r="G1983" s="32"/>
    </row>
    <row r="1984" spans="4:7" x14ac:dyDescent="0.3">
      <c r="D1984" s="18"/>
      <c r="E1984" s="18"/>
      <c r="F1984" s="32"/>
      <c r="G1984" s="32"/>
    </row>
    <row r="1985" spans="4:7" x14ac:dyDescent="0.3">
      <c r="D1985" s="18"/>
      <c r="E1985" s="18"/>
      <c r="F1985" s="32"/>
      <c r="G1985" s="32"/>
    </row>
    <row r="1986" spans="4:7" x14ac:dyDescent="0.3">
      <c r="D1986" s="18"/>
      <c r="E1986" s="18"/>
      <c r="F1986" s="32"/>
      <c r="G1986" s="32"/>
    </row>
    <row r="1987" spans="4:7" x14ac:dyDescent="0.3">
      <c r="D1987" s="18"/>
      <c r="E1987" s="18"/>
      <c r="F1987" s="32"/>
      <c r="G1987" s="32"/>
    </row>
    <row r="1988" spans="4:7" x14ac:dyDescent="0.3">
      <c r="D1988" s="18"/>
      <c r="E1988" s="18"/>
      <c r="F1988" s="32"/>
      <c r="G1988" s="32"/>
    </row>
    <row r="1989" spans="4:7" x14ac:dyDescent="0.3">
      <c r="D1989" s="18"/>
      <c r="E1989" s="18"/>
      <c r="F1989" s="32"/>
      <c r="G1989" s="32"/>
    </row>
    <row r="1990" spans="4:7" x14ac:dyDescent="0.3">
      <c r="D1990" s="18"/>
      <c r="E1990" s="18"/>
      <c r="F1990" s="32"/>
      <c r="G1990" s="32"/>
    </row>
    <row r="1991" spans="4:7" x14ac:dyDescent="0.3">
      <c r="D1991" s="18"/>
      <c r="E1991" s="18"/>
      <c r="F1991" s="32"/>
      <c r="G1991" s="32"/>
    </row>
    <row r="1992" spans="4:7" x14ac:dyDescent="0.3">
      <c r="D1992" s="18"/>
      <c r="E1992" s="18"/>
      <c r="F1992" s="32"/>
      <c r="G1992" s="32"/>
    </row>
    <row r="1993" spans="4:7" x14ac:dyDescent="0.3">
      <c r="D1993" s="18"/>
      <c r="E1993" s="18"/>
      <c r="F1993" s="32"/>
      <c r="G1993" s="32"/>
    </row>
    <row r="1994" spans="4:7" x14ac:dyDescent="0.3">
      <c r="D1994" s="18"/>
      <c r="E1994" s="18"/>
      <c r="F1994" s="32"/>
      <c r="G1994" s="32"/>
    </row>
    <row r="1995" spans="4:7" x14ac:dyDescent="0.3">
      <c r="D1995" s="18"/>
      <c r="E1995" s="18"/>
      <c r="F1995" s="32"/>
      <c r="G1995" s="32"/>
    </row>
    <row r="1996" spans="4:7" x14ac:dyDescent="0.3">
      <c r="D1996" s="18"/>
      <c r="E1996" s="18"/>
      <c r="F1996" s="32"/>
      <c r="G1996" s="32"/>
    </row>
    <row r="1997" spans="4:7" x14ac:dyDescent="0.3">
      <c r="D1997" s="18"/>
      <c r="E1997" s="18"/>
      <c r="F1997" s="32"/>
      <c r="G1997" s="32"/>
    </row>
    <row r="1998" spans="4:7" x14ac:dyDescent="0.3">
      <c r="D1998" s="18"/>
      <c r="E1998" s="18"/>
      <c r="F1998" s="32"/>
      <c r="G1998" s="32"/>
    </row>
    <row r="1999" spans="4:7" x14ac:dyDescent="0.3">
      <c r="D1999" s="18"/>
      <c r="E1999" s="18"/>
      <c r="F1999" s="32"/>
      <c r="G1999" s="32"/>
    </row>
    <row r="2000" spans="4:7" x14ac:dyDescent="0.3">
      <c r="D2000" s="18"/>
      <c r="E2000" s="18"/>
      <c r="F2000" s="32"/>
      <c r="G2000" s="32"/>
    </row>
    <row r="2001" spans="4:7" x14ac:dyDescent="0.3">
      <c r="D2001" s="18"/>
      <c r="E2001" s="18"/>
      <c r="F2001" s="32"/>
      <c r="G2001" s="32"/>
    </row>
    <row r="2002" spans="4:7" x14ac:dyDescent="0.3">
      <c r="D2002" s="18"/>
      <c r="E2002" s="18"/>
      <c r="F2002" s="32"/>
      <c r="G2002" s="32"/>
    </row>
    <row r="2003" spans="4:7" x14ac:dyDescent="0.3">
      <c r="D2003" s="18"/>
      <c r="E2003" s="18"/>
      <c r="F2003" s="32"/>
      <c r="G2003" s="32"/>
    </row>
    <row r="2004" spans="4:7" x14ac:dyDescent="0.3">
      <c r="D2004" s="18"/>
      <c r="E2004" s="18"/>
      <c r="F2004" s="32"/>
      <c r="G2004" s="32"/>
    </row>
    <row r="2005" spans="4:7" x14ac:dyDescent="0.3">
      <c r="D2005" s="18"/>
      <c r="E2005" s="18"/>
      <c r="F2005" s="32"/>
      <c r="G2005" s="32"/>
    </row>
    <row r="2006" spans="4:7" x14ac:dyDescent="0.3">
      <c r="D2006" s="18"/>
      <c r="E2006" s="18"/>
      <c r="F2006" s="32"/>
      <c r="G2006" s="32"/>
    </row>
    <row r="2007" spans="4:7" x14ac:dyDescent="0.3">
      <c r="D2007" s="18"/>
      <c r="E2007" s="18"/>
      <c r="F2007" s="32"/>
      <c r="G2007" s="32"/>
    </row>
    <row r="2008" spans="4:7" x14ac:dyDescent="0.3">
      <c r="D2008" s="18"/>
      <c r="E2008" s="18"/>
      <c r="F2008" s="32"/>
      <c r="G2008" s="32"/>
    </row>
    <row r="2009" spans="4:7" x14ac:dyDescent="0.3">
      <c r="D2009" s="18"/>
      <c r="E2009" s="18"/>
      <c r="F2009" s="32"/>
      <c r="G2009" s="32"/>
    </row>
    <row r="2010" spans="4:7" x14ac:dyDescent="0.3">
      <c r="D2010" s="18"/>
      <c r="E2010" s="18"/>
      <c r="F2010" s="32"/>
      <c r="G2010" s="32"/>
    </row>
    <row r="2011" spans="4:7" x14ac:dyDescent="0.3">
      <c r="D2011" s="18"/>
      <c r="E2011" s="18"/>
      <c r="F2011" s="32"/>
      <c r="G2011" s="32"/>
    </row>
    <row r="2012" spans="4:7" x14ac:dyDescent="0.3">
      <c r="D2012" s="18"/>
      <c r="E2012" s="18"/>
      <c r="F2012" s="32"/>
      <c r="G2012" s="32"/>
    </row>
    <row r="2013" spans="4:7" x14ac:dyDescent="0.3">
      <c r="D2013" s="18"/>
      <c r="E2013" s="18"/>
      <c r="F2013" s="32"/>
      <c r="G2013" s="32"/>
    </row>
    <row r="2014" spans="4:7" x14ac:dyDescent="0.3">
      <c r="D2014" s="18"/>
      <c r="E2014" s="18"/>
      <c r="F2014" s="32"/>
      <c r="G2014" s="32"/>
    </row>
    <row r="2015" spans="4:7" x14ac:dyDescent="0.3">
      <c r="D2015" s="18"/>
      <c r="E2015" s="18"/>
      <c r="F2015" s="32"/>
      <c r="G2015" s="32"/>
    </row>
    <row r="2016" spans="4:7" x14ac:dyDescent="0.3">
      <c r="D2016" s="18"/>
      <c r="E2016" s="18"/>
      <c r="F2016" s="32"/>
      <c r="G2016" s="32"/>
    </row>
    <row r="2017" spans="4:7" x14ac:dyDescent="0.3">
      <c r="D2017" s="18"/>
      <c r="E2017" s="18"/>
      <c r="F2017" s="32"/>
      <c r="G2017" s="32"/>
    </row>
    <row r="2018" spans="4:7" x14ac:dyDescent="0.3">
      <c r="D2018" s="18"/>
      <c r="E2018" s="18"/>
      <c r="F2018" s="32"/>
      <c r="G2018" s="32"/>
    </row>
    <row r="2019" spans="4:7" x14ac:dyDescent="0.3">
      <c r="D2019" s="18"/>
      <c r="E2019" s="18"/>
      <c r="F2019" s="32"/>
      <c r="G2019" s="32"/>
    </row>
    <row r="2020" spans="4:7" x14ac:dyDescent="0.3">
      <c r="D2020" s="18"/>
      <c r="E2020" s="18"/>
      <c r="F2020" s="32"/>
      <c r="G2020" s="32"/>
    </row>
    <row r="2021" spans="4:7" x14ac:dyDescent="0.3">
      <c r="D2021" s="18"/>
      <c r="E2021" s="18"/>
      <c r="F2021" s="32"/>
      <c r="G2021" s="32"/>
    </row>
    <row r="2022" spans="4:7" x14ac:dyDescent="0.3">
      <c r="D2022" s="18"/>
      <c r="E2022" s="18"/>
      <c r="F2022" s="32"/>
      <c r="G2022" s="32"/>
    </row>
    <row r="2023" spans="4:7" x14ac:dyDescent="0.3">
      <c r="D2023" s="18"/>
      <c r="E2023" s="18"/>
      <c r="F2023" s="32"/>
      <c r="G2023" s="32"/>
    </row>
    <row r="2024" spans="4:7" x14ac:dyDescent="0.3">
      <c r="D2024" s="18"/>
      <c r="E2024" s="18"/>
      <c r="F2024" s="32"/>
      <c r="G2024" s="32"/>
    </row>
    <row r="2025" spans="4:7" x14ac:dyDescent="0.3">
      <c r="D2025" s="18"/>
      <c r="E2025" s="18"/>
      <c r="F2025" s="32"/>
      <c r="G2025" s="32"/>
    </row>
    <row r="2026" spans="4:7" x14ac:dyDescent="0.3">
      <c r="D2026" s="18"/>
      <c r="E2026" s="18"/>
      <c r="F2026" s="32"/>
      <c r="G2026" s="32"/>
    </row>
    <row r="2027" spans="4:7" x14ac:dyDescent="0.3">
      <c r="D2027" s="18"/>
      <c r="E2027" s="18"/>
      <c r="F2027" s="32"/>
      <c r="G2027" s="32"/>
    </row>
    <row r="2028" spans="4:7" x14ac:dyDescent="0.3">
      <c r="D2028" s="18"/>
      <c r="E2028" s="18"/>
      <c r="F2028" s="32"/>
      <c r="G2028" s="32"/>
    </row>
    <row r="2029" spans="4:7" x14ac:dyDescent="0.3">
      <c r="D2029" s="18"/>
      <c r="E2029" s="18"/>
      <c r="F2029" s="32"/>
      <c r="G2029" s="32"/>
    </row>
    <row r="2030" spans="4:7" x14ac:dyDescent="0.3">
      <c r="D2030" s="18"/>
      <c r="E2030" s="18"/>
      <c r="F2030" s="32"/>
      <c r="G2030" s="32"/>
    </row>
    <row r="2031" spans="4:7" x14ac:dyDescent="0.3">
      <c r="D2031" s="18"/>
      <c r="E2031" s="18"/>
      <c r="F2031" s="32"/>
      <c r="G2031" s="32"/>
    </row>
    <row r="2032" spans="4:7" x14ac:dyDescent="0.3">
      <c r="D2032" s="18"/>
      <c r="E2032" s="18"/>
      <c r="F2032" s="32"/>
      <c r="G2032" s="32"/>
    </row>
    <row r="2033" spans="4:7" x14ac:dyDescent="0.3">
      <c r="D2033" s="18"/>
      <c r="E2033" s="18"/>
      <c r="F2033" s="32"/>
      <c r="G2033" s="32"/>
    </row>
    <row r="2034" spans="4:7" x14ac:dyDescent="0.3">
      <c r="D2034" s="18"/>
      <c r="E2034" s="18"/>
      <c r="F2034" s="32"/>
      <c r="G2034" s="32"/>
    </row>
    <row r="2035" spans="4:7" x14ac:dyDescent="0.3">
      <c r="D2035" s="18"/>
      <c r="E2035" s="18"/>
      <c r="F2035" s="32"/>
      <c r="G2035" s="32"/>
    </row>
    <row r="2036" spans="4:7" x14ac:dyDescent="0.3">
      <c r="D2036" s="18"/>
      <c r="E2036" s="18"/>
      <c r="F2036" s="32"/>
      <c r="G2036" s="32"/>
    </row>
    <row r="2037" spans="4:7" x14ac:dyDescent="0.3">
      <c r="D2037" s="18"/>
      <c r="E2037" s="18"/>
      <c r="F2037" s="32"/>
      <c r="G2037" s="32"/>
    </row>
    <row r="2038" spans="4:7" x14ac:dyDescent="0.3">
      <c r="D2038" s="18"/>
      <c r="E2038" s="18"/>
      <c r="F2038" s="32"/>
      <c r="G2038" s="32"/>
    </row>
    <row r="2039" spans="4:7" x14ac:dyDescent="0.3">
      <c r="D2039" s="18"/>
      <c r="E2039" s="18"/>
      <c r="F2039" s="32"/>
      <c r="G2039" s="32"/>
    </row>
    <row r="2040" spans="4:7" x14ac:dyDescent="0.3">
      <c r="D2040" s="18"/>
      <c r="E2040" s="18"/>
      <c r="F2040" s="32"/>
      <c r="G2040" s="32"/>
    </row>
    <row r="2041" spans="4:7" x14ac:dyDescent="0.3">
      <c r="D2041" s="18"/>
      <c r="E2041" s="18"/>
      <c r="F2041" s="32"/>
      <c r="G2041" s="32"/>
    </row>
    <row r="2042" spans="4:7" x14ac:dyDescent="0.3">
      <c r="D2042" s="18"/>
      <c r="E2042" s="18"/>
      <c r="F2042" s="32"/>
      <c r="G2042" s="32"/>
    </row>
    <row r="2043" spans="4:7" x14ac:dyDescent="0.3">
      <c r="D2043" s="18"/>
      <c r="E2043" s="18"/>
      <c r="F2043" s="32"/>
      <c r="G2043" s="32"/>
    </row>
    <row r="2044" spans="4:7" x14ac:dyDescent="0.3">
      <c r="D2044" s="18"/>
      <c r="E2044" s="18"/>
      <c r="F2044" s="32"/>
      <c r="G2044" s="32"/>
    </row>
    <row r="2045" spans="4:7" x14ac:dyDescent="0.3">
      <c r="D2045" s="18"/>
      <c r="E2045" s="18"/>
      <c r="F2045" s="32"/>
      <c r="G2045" s="32"/>
    </row>
    <row r="2046" spans="4:7" x14ac:dyDescent="0.3">
      <c r="D2046" s="18"/>
      <c r="E2046" s="18"/>
      <c r="F2046" s="32"/>
      <c r="G2046" s="32"/>
    </row>
    <row r="2047" spans="4:7" x14ac:dyDescent="0.3">
      <c r="D2047" s="18"/>
      <c r="E2047" s="18"/>
      <c r="F2047" s="32"/>
      <c r="G2047" s="32"/>
    </row>
    <row r="2048" spans="4:7" x14ac:dyDescent="0.3">
      <c r="D2048" s="18"/>
      <c r="E2048" s="18"/>
      <c r="F2048" s="32"/>
      <c r="G2048" s="32"/>
    </row>
    <row r="2049" spans="4:7" x14ac:dyDescent="0.3">
      <c r="D2049" s="18"/>
      <c r="E2049" s="18"/>
      <c r="F2049" s="32"/>
      <c r="G2049" s="32"/>
    </row>
    <row r="2050" spans="4:7" x14ac:dyDescent="0.3">
      <c r="D2050" s="18"/>
      <c r="E2050" s="18"/>
      <c r="F2050" s="32"/>
      <c r="G2050" s="32"/>
    </row>
    <row r="2051" spans="4:7" x14ac:dyDescent="0.3">
      <c r="D2051" s="18"/>
      <c r="E2051" s="18"/>
      <c r="F2051" s="32"/>
      <c r="G2051" s="32"/>
    </row>
    <row r="2052" spans="4:7" x14ac:dyDescent="0.3">
      <c r="D2052" s="18"/>
      <c r="E2052" s="18"/>
      <c r="F2052" s="32"/>
      <c r="G2052" s="32"/>
    </row>
    <row r="2053" spans="4:7" x14ac:dyDescent="0.3">
      <c r="D2053" s="18"/>
      <c r="E2053" s="18"/>
      <c r="F2053" s="32"/>
      <c r="G2053" s="32"/>
    </row>
    <row r="2054" spans="4:7" x14ac:dyDescent="0.3">
      <c r="D2054" s="18"/>
      <c r="E2054" s="18"/>
      <c r="F2054" s="32"/>
      <c r="G2054" s="32"/>
    </row>
    <row r="2055" spans="4:7" x14ac:dyDescent="0.3">
      <c r="D2055" s="18"/>
      <c r="E2055" s="18"/>
      <c r="F2055" s="32"/>
      <c r="G2055" s="32"/>
    </row>
    <row r="2056" spans="4:7" x14ac:dyDescent="0.3">
      <c r="D2056" s="18"/>
      <c r="E2056" s="18"/>
      <c r="F2056" s="32"/>
      <c r="G2056" s="32"/>
    </row>
    <row r="2057" spans="4:7" x14ac:dyDescent="0.3">
      <c r="D2057" s="18"/>
      <c r="E2057" s="18"/>
      <c r="F2057" s="32"/>
      <c r="G2057" s="32"/>
    </row>
    <row r="2058" spans="4:7" x14ac:dyDescent="0.3">
      <c r="D2058" s="18"/>
      <c r="E2058" s="18"/>
      <c r="F2058" s="32"/>
      <c r="G2058" s="32"/>
    </row>
    <row r="2059" spans="4:7" x14ac:dyDescent="0.3">
      <c r="D2059" s="18"/>
      <c r="E2059" s="18"/>
      <c r="F2059" s="32"/>
      <c r="G2059" s="32"/>
    </row>
    <row r="2060" spans="4:7" x14ac:dyDescent="0.3">
      <c r="D2060" s="18"/>
      <c r="E2060" s="18"/>
      <c r="F2060" s="32"/>
      <c r="G2060" s="32"/>
    </row>
    <row r="2061" spans="4:7" x14ac:dyDescent="0.3">
      <c r="D2061" s="18"/>
      <c r="E2061" s="18"/>
      <c r="F2061" s="32"/>
      <c r="G2061" s="32"/>
    </row>
    <row r="2062" spans="4:7" x14ac:dyDescent="0.3">
      <c r="D2062" s="18"/>
      <c r="E2062" s="18"/>
      <c r="F2062" s="32"/>
      <c r="G2062" s="32"/>
    </row>
    <row r="2063" spans="4:7" x14ac:dyDescent="0.3">
      <c r="D2063" s="18"/>
      <c r="E2063" s="18"/>
      <c r="F2063" s="32"/>
      <c r="G2063" s="32"/>
    </row>
    <row r="2064" spans="4:7" x14ac:dyDescent="0.3">
      <c r="D2064" s="18"/>
      <c r="E2064" s="18"/>
      <c r="F2064" s="32"/>
      <c r="G2064" s="32"/>
    </row>
    <row r="2065" spans="4:7" x14ac:dyDescent="0.3">
      <c r="D2065" s="18"/>
      <c r="E2065" s="18"/>
      <c r="F2065" s="32"/>
      <c r="G2065" s="32"/>
    </row>
    <row r="2066" spans="4:7" x14ac:dyDescent="0.3">
      <c r="D2066" s="18"/>
      <c r="E2066" s="18"/>
      <c r="F2066" s="32"/>
      <c r="G2066" s="32"/>
    </row>
    <row r="2067" spans="4:7" x14ac:dyDescent="0.3">
      <c r="D2067" s="18"/>
      <c r="E2067" s="18"/>
      <c r="F2067" s="32"/>
      <c r="G2067" s="32"/>
    </row>
    <row r="2068" spans="4:7" x14ac:dyDescent="0.3">
      <c r="D2068" s="18"/>
      <c r="E2068" s="18"/>
      <c r="F2068" s="32"/>
      <c r="G2068" s="32"/>
    </row>
    <row r="2069" spans="4:7" x14ac:dyDescent="0.3">
      <c r="D2069" s="18"/>
      <c r="E2069" s="18"/>
      <c r="F2069" s="32"/>
      <c r="G2069" s="32"/>
    </row>
    <row r="2070" spans="4:7" x14ac:dyDescent="0.3">
      <c r="D2070" s="18"/>
      <c r="E2070" s="18"/>
      <c r="F2070" s="32"/>
      <c r="G2070" s="32"/>
    </row>
    <row r="2071" spans="4:7" x14ac:dyDescent="0.3">
      <c r="D2071" s="18"/>
      <c r="E2071" s="18"/>
      <c r="F2071" s="32"/>
      <c r="G2071" s="32"/>
    </row>
    <row r="2072" spans="4:7" x14ac:dyDescent="0.3">
      <c r="D2072" s="18"/>
      <c r="E2072" s="18"/>
      <c r="F2072" s="32"/>
      <c r="G2072" s="32"/>
    </row>
    <row r="2073" spans="4:7" x14ac:dyDescent="0.3">
      <c r="D2073" s="18"/>
      <c r="E2073" s="18"/>
      <c r="F2073" s="32"/>
      <c r="G2073" s="32"/>
    </row>
    <row r="2074" spans="4:7" x14ac:dyDescent="0.3">
      <c r="D2074" s="18"/>
      <c r="E2074" s="18"/>
      <c r="F2074" s="32"/>
      <c r="G2074" s="32"/>
    </row>
    <row r="2075" spans="4:7" x14ac:dyDescent="0.3">
      <c r="D2075" s="18"/>
      <c r="E2075" s="18"/>
      <c r="F2075" s="32"/>
      <c r="G2075" s="32"/>
    </row>
    <row r="2076" spans="4:7" x14ac:dyDescent="0.3">
      <c r="D2076" s="18"/>
      <c r="E2076" s="18"/>
      <c r="F2076" s="32"/>
      <c r="G2076" s="32"/>
    </row>
    <row r="2077" spans="4:7" x14ac:dyDescent="0.3">
      <c r="D2077" s="18"/>
      <c r="E2077" s="18"/>
      <c r="F2077" s="32"/>
      <c r="G2077" s="32"/>
    </row>
    <row r="2078" spans="4:7" x14ac:dyDescent="0.3">
      <c r="D2078" s="18"/>
      <c r="E2078" s="18"/>
      <c r="F2078" s="32"/>
      <c r="G2078" s="32"/>
    </row>
    <row r="2079" spans="4:7" x14ac:dyDescent="0.3">
      <c r="D2079" s="18"/>
      <c r="E2079" s="18"/>
      <c r="F2079" s="32"/>
      <c r="G2079" s="32"/>
    </row>
    <row r="2080" spans="4:7" x14ac:dyDescent="0.3">
      <c r="D2080" s="18"/>
      <c r="E2080" s="18"/>
      <c r="F2080" s="32"/>
      <c r="G2080" s="32"/>
    </row>
    <row r="2081" spans="4:7" x14ac:dyDescent="0.3">
      <c r="D2081" s="18"/>
      <c r="E2081" s="18"/>
      <c r="F2081" s="32"/>
      <c r="G2081" s="32"/>
    </row>
    <row r="2082" spans="4:7" x14ac:dyDescent="0.3">
      <c r="D2082" s="18"/>
      <c r="E2082" s="18"/>
      <c r="F2082" s="32"/>
      <c r="G2082" s="32"/>
    </row>
    <row r="2083" spans="4:7" x14ac:dyDescent="0.3">
      <c r="D2083" s="18"/>
      <c r="E2083" s="18"/>
      <c r="F2083" s="32"/>
      <c r="G2083" s="32"/>
    </row>
    <row r="2084" spans="4:7" x14ac:dyDescent="0.3">
      <c r="D2084" s="18"/>
      <c r="E2084" s="18"/>
      <c r="F2084" s="32"/>
      <c r="G2084" s="32"/>
    </row>
    <row r="2085" spans="4:7" x14ac:dyDescent="0.3">
      <c r="D2085" s="18"/>
      <c r="E2085" s="18"/>
      <c r="F2085" s="32"/>
      <c r="G2085" s="32"/>
    </row>
    <row r="2086" spans="4:7" x14ac:dyDescent="0.3">
      <c r="D2086" s="18"/>
      <c r="E2086" s="18"/>
      <c r="F2086" s="32"/>
      <c r="G2086" s="32"/>
    </row>
    <row r="2087" spans="4:7" x14ac:dyDescent="0.3">
      <c r="D2087" s="18"/>
      <c r="E2087" s="18"/>
      <c r="F2087" s="32"/>
      <c r="G2087" s="32"/>
    </row>
    <row r="2088" spans="4:7" x14ac:dyDescent="0.3">
      <c r="D2088" s="18"/>
      <c r="E2088" s="18"/>
      <c r="F2088" s="32"/>
      <c r="G2088" s="32"/>
    </row>
    <row r="2089" spans="4:7" x14ac:dyDescent="0.3">
      <c r="D2089" s="18"/>
      <c r="E2089" s="18"/>
      <c r="F2089" s="32"/>
      <c r="G2089" s="32"/>
    </row>
    <row r="2090" spans="4:7" x14ac:dyDescent="0.3">
      <c r="D2090" s="18"/>
      <c r="E2090" s="18"/>
      <c r="F2090" s="32"/>
      <c r="G2090" s="32"/>
    </row>
    <row r="2091" spans="4:7" x14ac:dyDescent="0.3">
      <c r="D2091" s="18"/>
      <c r="E2091" s="18"/>
      <c r="F2091" s="32"/>
      <c r="G2091" s="32"/>
    </row>
    <row r="2092" spans="4:7" x14ac:dyDescent="0.3">
      <c r="D2092" s="18"/>
      <c r="E2092" s="18"/>
      <c r="F2092" s="32"/>
      <c r="G2092" s="32"/>
    </row>
    <row r="2093" spans="4:7" x14ac:dyDescent="0.3">
      <c r="D2093" s="18"/>
      <c r="E2093" s="18"/>
      <c r="F2093" s="32"/>
      <c r="G2093" s="32"/>
    </row>
    <row r="2094" spans="4:7" x14ac:dyDescent="0.3">
      <c r="D2094" s="18"/>
      <c r="E2094" s="18"/>
      <c r="F2094" s="32"/>
      <c r="G2094" s="32"/>
    </row>
    <row r="2095" spans="4:7" x14ac:dyDescent="0.3">
      <c r="D2095" s="18"/>
      <c r="E2095" s="18"/>
      <c r="F2095" s="32"/>
      <c r="G2095" s="32"/>
    </row>
    <row r="2096" spans="4:7" x14ac:dyDescent="0.3">
      <c r="D2096" s="18"/>
      <c r="E2096" s="18"/>
      <c r="F2096" s="32"/>
      <c r="G2096" s="32"/>
    </row>
    <row r="2097" spans="4:7" x14ac:dyDescent="0.3">
      <c r="D2097" s="18"/>
      <c r="E2097" s="18"/>
      <c r="F2097" s="32"/>
      <c r="G2097" s="32"/>
    </row>
    <row r="2098" spans="4:7" x14ac:dyDescent="0.3">
      <c r="D2098" s="18"/>
      <c r="E2098" s="18"/>
      <c r="F2098" s="32"/>
      <c r="G2098" s="32"/>
    </row>
    <row r="2099" spans="4:7" x14ac:dyDescent="0.3">
      <c r="D2099" s="18"/>
      <c r="E2099" s="18"/>
      <c r="F2099" s="32"/>
      <c r="G2099" s="32"/>
    </row>
    <row r="2100" spans="4:7" x14ac:dyDescent="0.3">
      <c r="D2100" s="18"/>
      <c r="E2100" s="18"/>
      <c r="F2100" s="32"/>
      <c r="G2100" s="32"/>
    </row>
    <row r="2101" spans="4:7" x14ac:dyDescent="0.3">
      <c r="D2101" s="18"/>
      <c r="E2101" s="18"/>
      <c r="F2101" s="32"/>
      <c r="G2101" s="32"/>
    </row>
    <row r="2102" spans="4:7" x14ac:dyDescent="0.3">
      <c r="D2102" s="18"/>
      <c r="E2102" s="18"/>
      <c r="F2102" s="32"/>
      <c r="G2102" s="32"/>
    </row>
    <row r="2103" spans="4:7" x14ac:dyDescent="0.3">
      <c r="D2103" s="18"/>
      <c r="E2103" s="18"/>
      <c r="F2103" s="32"/>
      <c r="G2103" s="32"/>
    </row>
    <row r="2104" spans="4:7" x14ac:dyDescent="0.3">
      <c r="D2104" s="18"/>
      <c r="E2104" s="18"/>
      <c r="F2104" s="32"/>
      <c r="G2104" s="32"/>
    </row>
    <row r="2105" spans="4:7" x14ac:dyDescent="0.3">
      <c r="D2105" s="18"/>
      <c r="E2105" s="18"/>
      <c r="F2105" s="32"/>
      <c r="G2105" s="32"/>
    </row>
    <row r="2106" spans="4:7" x14ac:dyDescent="0.3">
      <c r="D2106" s="18"/>
      <c r="E2106" s="18"/>
      <c r="F2106" s="32"/>
      <c r="G2106" s="32"/>
    </row>
    <row r="2107" spans="4:7" x14ac:dyDescent="0.3">
      <c r="D2107" s="18"/>
      <c r="E2107" s="18"/>
      <c r="F2107" s="32"/>
      <c r="G2107" s="32"/>
    </row>
    <row r="2108" spans="4:7" x14ac:dyDescent="0.3">
      <c r="D2108" s="18"/>
      <c r="E2108" s="18"/>
      <c r="F2108" s="32"/>
      <c r="G2108" s="32"/>
    </row>
    <row r="2109" spans="4:7" x14ac:dyDescent="0.3">
      <c r="D2109" s="18"/>
      <c r="E2109" s="18"/>
      <c r="F2109" s="32"/>
      <c r="G2109" s="32"/>
    </row>
    <row r="2110" spans="4:7" x14ac:dyDescent="0.3">
      <c r="D2110" s="18"/>
      <c r="E2110" s="18"/>
      <c r="F2110" s="32"/>
      <c r="G2110" s="32"/>
    </row>
    <row r="2111" spans="4:7" x14ac:dyDescent="0.3">
      <c r="D2111" s="18"/>
      <c r="E2111" s="18"/>
      <c r="F2111" s="32"/>
      <c r="G2111" s="32"/>
    </row>
    <row r="2112" spans="4:7" x14ac:dyDescent="0.3">
      <c r="D2112" s="18"/>
      <c r="E2112" s="18"/>
      <c r="F2112" s="32"/>
      <c r="G2112" s="32"/>
    </row>
    <row r="2113" spans="4:7" x14ac:dyDescent="0.3">
      <c r="D2113" s="18"/>
      <c r="E2113" s="18"/>
      <c r="F2113" s="32"/>
      <c r="G2113" s="32"/>
    </row>
    <row r="2114" spans="4:7" x14ac:dyDescent="0.3">
      <c r="D2114" s="18"/>
      <c r="E2114" s="18"/>
      <c r="F2114" s="32"/>
      <c r="G2114" s="32"/>
    </row>
    <row r="2115" spans="4:7" x14ac:dyDescent="0.3">
      <c r="D2115" s="18"/>
      <c r="E2115" s="18"/>
      <c r="F2115" s="32"/>
      <c r="G2115" s="32"/>
    </row>
    <row r="2116" spans="4:7" x14ac:dyDescent="0.3">
      <c r="D2116" s="18"/>
      <c r="E2116" s="18"/>
      <c r="F2116" s="32"/>
      <c r="G2116" s="32"/>
    </row>
    <row r="2117" spans="4:7" x14ac:dyDescent="0.3">
      <c r="D2117" s="18"/>
      <c r="E2117" s="18"/>
      <c r="F2117" s="32"/>
      <c r="G2117" s="32"/>
    </row>
    <row r="2118" spans="4:7" x14ac:dyDescent="0.3">
      <c r="D2118" s="18"/>
      <c r="E2118" s="18"/>
      <c r="F2118" s="32"/>
      <c r="G2118" s="32"/>
    </row>
    <row r="2119" spans="4:7" x14ac:dyDescent="0.3">
      <c r="D2119" s="18"/>
      <c r="E2119" s="18"/>
      <c r="F2119" s="32"/>
      <c r="G2119" s="32"/>
    </row>
    <row r="2120" spans="4:7" x14ac:dyDescent="0.3">
      <c r="D2120" s="18"/>
      <c r="E2120" s="18"/>
      <c r="F2120" s="32"/>
      <c r="G2120" s="32"/>
    </row>
    <row r="2121" spans="4:7" x14ac:dyDescent="0.3">
      <c r="D2121" s="18"/>
      <c r="E2121" s="18"/>
      <c r="F2121" s="32"/>
      <c r="G2121" s="32"/>
    </row>
    <row r="2122" spans="4:7" x14ac:dyDescent="0.3">
      <c r="D2122" s="18"/>
      <c r="E2122" s="18"/>
      <c r="F2122" s="32"/>
      <c r="G2122" s="32"/>
    </row>
    <row r="2123" spans="4:7" x14ac:dyDescent="0.3">
      <c r="D2123" s="18"/>
      <c r="E2123" s="18"/>
      <c r="F2123" s="32"/>
      <c r="G2123" s="32"/>
    </row>
    <row r="2124" spans="4:7" x14ac:dyDescent="0.3">
      <c r="D2124" s="18"/>
      <c r="E2124" s="18"/>
      <c r="F2124" s="32"/>
      <c r="G2124" s="32"/>
    </row>
    <row r="2125" spans="4:7" x14ac:dyDescent="0.3">
      <c r="D2125" s="18"/>
      <c r="E2125" s="18"/>
      <c r="F2125" s="32"/>
      <c r="G2125" s="32"/>
    </row>
    <row r="2126" spans="4:7" x14ac:dyDescent="0.3">
      <c r="D2126" s="18"/>
      <c r="E2126" s="18"/>
      <c r="F2126" s="32"/>
      <c r="G2126" s="32"/>
    </row>
    <row r="2127" spans="4:7" x14ac:dyDescent="0.3">
      <c r="D2127" s="18"/>
      <c r="E2127" s="18"/>
      <c r="F2127" s="32"/>
      <c r="G2127" s="32"/>
    </row>
    <row r="2128" spans="4:7" x14ac:dyDescent="0.3">
      <c r="D2128" s="18"/>
      <c r="E2128" s="18"/>
      <c r="F2128" s="32"/>
      <c r="G2128" s="32"/>
    </row>
    <row r="2129" spans="4:7" x14ac:dyDescent="0.3">
      <c r="D2129" s="18"/>
      <c r="E2129" s="18"/>
      <c r="F2129" s="32"/>
      <c r="G2129" s="32"/>
    </row>
    <row r="2130" spans="4:7" x14ac:dyDescent="0.3">
      <c r="D2130" s="18"/>
      <c r="E2130" s="18"/>
      <c r="F2130" s="32"/>
      <c r="G2130" s="32"/>
    </row>
    <row r="2131" spans="4:7" x14ac:dyDescent="0.3">
      <c r="D2131" s="18"/>
      <c r="E2131" s="18"/>
      <c r="F2131" s="32"/>
      <c r="G2131" s="32"/>
    </row>
    <row r="2132" spans="4:7" x14ac:dyDescent="0.3">
      <c r="D2132" s="18"/>
      <c r="E2132" s="18"/>
      <c r="F2132" s="32"/>
      <c r="G2132" s="32"/>
    </row>
    <row r="2133" spans="4:7" x14ac:dyDescent="0.3">
      <c r="D2133" s="18"/>
      <c r="E2133" s="18"/>
      <c r="F2133" s="32"/>
      <c r="G2133" s="32"/>
    </row>
    <row r="2134" spans="4:7" x14ac:dyDescent="0.3">
      <c r="D2134" s="18"/>
      <c r="E2134" s="18"/>
      <c r="F2134" s="32"/>
      <c r="G2134" s="32"/>
    </row>
    <row r="2135" spans="4:7" x14ac:dyDescent="0.3">
      <c r="D2135" s="18"/>
      <c r="E2135" s="18"/>
      <c r="F2135" s="32"/>
      <c r="G2135" s="32"/>
    </row>
    <row r="2136" spans="4:7" x14ac:dyDescent="0.3">
      <c r="D2136" s="18"/>
      <c r="E2136" s="18"/>
      <c r="F2136" s="32"/>
      <c r="G2136" s="32"/>
    </row>
    <row r="2137" spans="4:7" x14ac:dyDescent="0.3">
      <c r="D2137" s="18"/>
      <c r="E2137" s="18"/>
      <c r="F2137" s="32"/>
      <c r="G2137" s="32"/>
    </row>
    <row r="2138" spans="4:7" x14ac:dyDescent="0.3">
      <c r="D2138" s="18"/>
      <c r="E2138" s="18"/>
      <c r="F2138" s="32"/>
      <c r="G2138" s="32"/>
    </row>
    <row r="2139" spans="4:7" x14ac:dyDescent="0.3">
      <c r="D2139" s="18"/>
      <c r="E2139" s="18"/>
      <c r="F2139" s="32"/>
      <c r="G2139" s="32"/>
    </row>
    <row r="2140" spans="4:7" x14ac:dyDescent="0.3">
      <c r="D2140" s="18"/>
      <c r="E2140" s="18"/>
      <c r="F2140" s="32"/>
      <c r="G2140" s="32"/>
    </row>
    <row r="2141" spans="4:7" x14ac:dyDescent="0.3">
      <c r="D2141" s="18"/>
      <c r="E2141" s="18"/>
      <c r="F2141" s="32"/>
      <c r="G2141" s="32"/>
    </row>
    <row r="2142" spans="4:7" x14ac:dyDescent="0.3">
      <c r="D2142" s="18"/>
      <c r="E2142" s="18"/>
      <c r="F2142" s="32"/>
      <c r="G2142" s="32"/>
    </row>
    <row r="2143" spans="4:7" x14ac:dyDescent="0.3">
      <c r="D2143" s="18"/>
      <c r="E2143" s="18"/>
      <c r="F2143" s="32"/>
      <c r="G2143" s="32"/>
    </row>
    <row r="2144" spans="4:7" x14ac:dyDescent="0.3">
      <c r="D2144" s="18"/>
      <c r="E2144" s="18"/>
      <c r="F2144" s="32"/>
      <c r="G2144" s="32"/>
    </row>
    <row r="2145" spans="4:7" x14ac:dyDescent="0.3">
      <c r="D2145" s="18"/>
      <c r="E2145" s="18"/>
      <c r="F2145" s="32"/>
      <c r="G2145" s="32"/>
    </row>
    <row r="2146" spans="4:7" x14ac:dyDescent="0.3">
      <c r="D2146" s="18"/>
      <c r="E2146" s="18"/>
      <c r="F2146" s="32"/>
      <c r="G2146" s="32"/>
    </row>
    <row r="2147" spans="4:7" x14ac:dyDescent="0.3">
      <c r="D2147" s="18"/>
      <c r="E2147" s="18"/>
      <c r="F2147" s="32"/>
      <c r="G2147" s="32"/>
    </row>
    <row r="2148" spans="4:7" x14ac:dyDescent="0.3">
      <c r="D2148" s="18"/>
      <c r="E2148" s="18"/>
      <c r="F2148" s="32"/>
      <c r="G2148" s="32"/>
    </row>
    <row r="2149" spans="4:7" x14ac:dyDescent="0.3">
      <c r="D2149" s="18"/>
      <c r="E2149" s="18"/>
      <c r="F2149" s="32"/>
      <c r="G2149" s="32"/>
    </row>
    <row r="2150" spans="4:7" x14ac:dyDescent="0.3">
      <c r="D2150" s="18"/>
      <c r="E2150" s="18"/>
      <c r="F2150" s="32"/>
      <c r="G2150" s="32"/>
    </row>
    <row r="2151" spans="4:7" x14ac:dyDescent="0.3">
      <c r="D2151" s="18"/>
      <c r="E2151" s="18"/>
      <c r="F2151" s="32"/>
      <c r="G2151" s="32"/>
    </row>
    <row r="2152" spans="4:7" x14ac:dyDescent="0.3">
      <c r="D2152" s="18"/>
      <c r="E2152" s="18"/>
      <c r="F2152" s="32"/>
      <c r="G2152" s="32"/>
    </row>
    <row r="2153" spans="4:7" x14ac:dyDescent="0.3">
      <c r="D2153" s="18"/>
      <c r="E2153" s="18"/>
      <c r="F2153" s="32"/>
      <c r="G2153" s="32"/>
    </row>
    <row r="2154" spans="4:7" x14ac:dyDescent="0.3">
      <c r="D2154" s="18"/>
      <c r="E2154" s="18"/>
      <c r="F2154" s="32"/>
      <c r="G2154" s="32"/>
    </row>
    <row r="2155" spans="4:7" x14ac:dyDescent="0.3">
      <c r="D2155" s="18"/>
      <c r="E2155" s="18"/>
      <c r="F2155" s="32"/>
      <c r="G2155" s="32"/>
    </row>
    <row r="2156" spans="4:7" x14ac:dyDescent="0.3">
      <c r="D2156" s="18"/>
      <c r="E2156" s="18"/>
      <c r="F2156" s="32"/>
      <c r="G2156" s="32"/>
    </row>
    <row r="2157" spans="4:7" x14ac:dyDescent="0.3">
      <c r="D2157" s="18"/>
      <c r="E2157" s="18"/>
      <c r="F2157" s="32"/>
      <c r="G2157" s="32"/>
    </row>
    <row r="2158" spans="4:7" x14ac:dyDescent="0.3">
      <c r="D2158" s="18"/>
      <c r="E2158" s="18"/>
      <c r="F2158" s="32"/>
      <c r="G2158" s="32"/>
    </row>
    <row r="2159" spans="4:7" x14ac:dyDescent="0.3">
      <c r="D2159" s="18"/>
      <c r="E2159" s="18"/>
      <c r="F2159" s="32"/>
      <c r="G2159" s="32"/>
    </row>
    <row r="2160" spans="4:7" x14ac:dyDescent="0.3">
      <c r="D2160" s="18"/>
      <c r="E2160" s="18"/>
      <c r="F2160" s="32"/>
      <c r="G2160" s="32"/>
    </row>
    <row r="2161" spans="4:7" x14ac:dyDescent="0.3">
      <c r="D2161" s="18"/>
      <c r="E2161" s="18"/>
      <c r="F2161" s="32"/>
      <c r="G2161" s="32"/>
    </row>
    <row r="2162" spans="4:7" x14ac:dyDescent="0.3">
      <c r="D2162" s="18"/>
      <c r="E2162" s="18"/>
      <c r="F2162" s="32"/>
      <c r="G2162" s="32"/>
    </row>
    <row r="2163" spans="4:7" x14ac:dyDescent="0.3">
      <c r="D2163" s="18"/>
      <c r="E2163" s="18"/>
      <c r="F2163" s="32"/>
      <c r="G2163" s="32"/>
    </row>
    <row r="2164" spans="4:7" x14ac:dyDescent="0.3">
      <c r="D2164" s="18"/>
      <c r="E2164" s="18"/>
      <c r="F2164" s="32"/>
      <c r="G2164" s="32"/>
    </row>
    <row r="2165" spans="4:7" x14ac:dyDescent="0.3">
      <c r="D2165" s="18"/>
      <c r="E2165" s="18"/>
      <c r="F2165" s="32"/>
      <c r="G2165" s="32"/>
    </row>
    <row r="2166" spans="4:7" x14ac:dyDescent="0.3">
      <c r="D2166" s="18"/>
      <c r="E2166" s="18"/>
      <c r="F2166" s="32"/>
      <c r="G2166" s="32"/>
    </row>
    <row r="2167" spans="4:7" x14ac:dyDescent="0.3">
      <c r="D2167" s="18"/>
      <c r="E2167" s="18"/>
      <c r="F2167" s="32"/>
      <c r="G2167" s="32"/>
    </row>
    <row r="2168" spans="4:7" x14ac:dyDescent="0.3">
      <c r="D2168" s="18"/>
      <c r="E2168" s="18"/>
      <c r="F2168" s="32"/>
      <c r="G2168" s="32"/>
    </row>
    <row r="2169" spans="4:7" x14ac:dyDescent="0.3">
      <c r="D2169" s="18"/>
      <c r="E2169" s="18"/>
      <c r="F2169" s="32"/>
      <c r="G2169" s="32"/>
    </row>
    <row r="2170" spans="4:7" x14ac:dyDescent="0.3">
      <c r="D2170" s="18"/>
      <c r="E2170" s="18"/>
      <c r="F2170" s="32"/>
      <c r="G2170" s="32"/>
    </row>
    <row r="2171" spans="4:7" x14ac:dyDescent="0.3">
      <c r="D2171" s="18"/>
      <c r="E2171" s="18"/>
      <c r="F2171" s="32"/>
      <c r="G2171" s="32"/>
    </row>
    <row r="2172" spans="4:7" x14ac:dyDescent="0.3">
      <c r="D2172" s="18"/>
      <c r="E2172" s="18"/>
      <c r="F2172" s="32"/>
      <c r="G2172" s="32"/>
    </row>
    <row r="2173" spans="4:7" x14ac:dyDescent="0.3">
      <c r="D2173" s="18"/>
      <c r="E2173" s="18"/>
      <c r="F2173" s="32"/>
      <c r="G2173" s="32"/>
    </row>
    <row r="2174" spans="4:7" x14ac:dyDescent="0.3">
      <c r="D2174" s="18"/>
      <c r="E2174" s="18"/>
      <c r="F2174" s="32"/>
      <c r="G2174" s="32"/>
    </row>
    <row r="2175" spans="4:7" x14ac:dyDescent="0.3">
      <c r="D2175" s="18"/>
      <c r="E2175" s="18"/>
      <c r="F2175" s="32"/>
      <c r="G2175" s="32"/>
    </row>
    <row r="2176" spans="4:7" x14ac:dyDescent="0.3">
      <c r="D2176" s="18"/>
      <c r="E2176" s="18"/>
      <c r="F2176" s="32"/>
      <c r="G2176" s="32"/>
    </row>
    <row r="2177" spans="4:7" x14ac:dyDescent="0.3">
      <c r="D2177" s="18"/>
      <c r="E2177" s="18"/>
      <c r="F2177" s="32"/>
      <c r="G2177" s="32"/>
    </row>
    <row r="2178" spans="4:7" x14ac:dyDescent="0.3">
      <c r="D2178" s="18"/>
      <c r="E2178" s="18"/>
      <c r="F2178" s="32"/>
      <c r="G2178" s="32"/>
    </row>
    <row r="2179" spans="4:7" x14ac:dyDescent="0.3">
      <c r="D2179" s="18"/>
      <c r="E2179" s="18"/>
      <c r="F2179" s="32"/>
      <c r="G2179" s="32"/>
    </row>
    <row r="2180" spans="4:7" x14ac:dyDescent="0.3">
      <c r="D2180" s="18"/>
      <c r="E2180" s="18"/>
      <c r="F2180" s="32"/>
      <c r="G2180" s="32"/>
    </row>
    <row r="2181" spans="4:7" x14ac:dyDescent="0.3">
      <c r="D2181" s="18"/>
      <c r="E2181" s="18"/>
      <c r="F2181" s="32"/>
      <c r="G2181" s="32"/>
    </row>
    <row r="2182" spans="4:7" x14ac:dyDescent="0.3">
      <c r="D2182" s="18"/>
      <c r="E2182" s="18"/>
      <c r="F2182" s="32"/>
      <c r="G2182" s="32"/>
    </row>
    <row r="2183" spans="4:7" x14ac:dyDescent="0.3">
      <c r="D2183" s="18"/>
      <c r="E2183" s="18"/>
      <c r="F2183" s="32"/>
      <c r="G2183" s="32"/>
    </row>
    <row r="2184" spans="4:7" x14ac:dyDescent="0.3">
      <c r="D2184" s="18"/>
      <c r="E2184" s="18"/>
      <c r="F2184" s="32"/>
      <c r="G2184" s="32"/>
    </row>
    <row r="2185" spans="4:7" x14ac:dyDescent="0.3">
      <c r="D2185" s="18"/>
      <c r="E2185" s="18"/>
      <c r="F2185" s="32"/>
      <c r="G2185" s="32"/>
    </row>
    <row r="2186" spans="4:7" x14ac:dyDescent="0.3">
      <c r="D2186" s="18"/>
      <c r="E2186" s="18"/>
      <c r="F2186" s="32"/>
      <c r="G2186" s="32"/>
    </row>
    <row r="2187" spans="4:7" x14ac:dyDescent="0.3">
      <c r="D2187" s="18"/>
      <c r="E2187" s="18"/>
      <c r="F2187" s="32"/>
      <c r="G2187" s="32"/>
    </row>
    <row r="2188" spans="4:7" x14ac:dyDescent="0.3">
      <c r="D2188" s="18"/>
      <c r="E2188" s="18"/>
      <c r="F2188" s="32"/>
      <c r="G2188" s="32"/>
    </row>
    <row r="2189" spans="4:7" x14ac:dyDescent="0.3">
      <c r="D2189" s="18"/>
      <c r="E2189" s="18"/>
      <c r="F2189" s="32"/>
      <c r="G2189" s="32"/>
    </row>
    <row r="2190" spans="4:7" x14ac:dyDescent="0.3">
      <c r="D2190" s="18"/>
      <c r="E2190" s="18"/>
      <c r="F2190" s="32"/>
      <c r="G2190" s="32"/>
    </row>
    <row r="2191" spans="4:7" x14ac:dyDescent="0.3">
      <c r="D2191" s="18"/>
      <c r="E2191" s="18"/>
      <c r="F2191" s="32"/>
      <c r="G2191" s="32"/>
    </row>
    <row r="2192" spans="4:7" x14ac:dyDescent="0.3">
      <c r="D2192" s="18"/>
      <c r="E2192" s="18"/>
      <c r="F2192" s="32"/>
      <c r="G2192" s="32"/>
    </row>
    <row r="2193" spans="4:7" x14ac:dyDescent="0.3">
      <c r="D2193" s="18"/>
      <c r="E2193" s="18"/>
      <c r="F2193" s="32"/>
      <c r="G2193" s="32"/>
    </row>
    <row r="2194" spans="4:7" x14ac:dyDescent="0.3">
      <c r="D2194" s="18"/>
      <c r="E2194" s="18"/>
      <c r="F2194" s="32"/>
      <c r="G2194" s="32"/>
    </row>
    <row r="2195" spans="4:7" x14ac:dyDescent="0.3">
      <c r="D2195" s="18"/>
      <c r="E2195" s="18"/>
      <c r="F2195" s="32"/>
      <c r="G2195" s="32"/>
    </row>
    <row r="2196" spans="4:7" x14ac:dyDescent="0.3">
      <c r="D2196" s="18"/>
      <c r="E2196" s="18"/>
      <c r="F2196" s="32"/>
      <c r="G2196" s="32"/>
    </row>
    <row r="2197" spans="4:7" x14ac:dyDescent="0.3">
      <c r="D2197" s="18"/>
      <c r="E2197" s="18"/>
      <c r="F2197" s="32"/>
      <c r="G2197" s="32"/>
    </row>
    <row r="2198" spans="4:7" x14ac:dyDescent="0.3">
      <c r="D2198" s="18"/>
      <c r="E2198" s="18"/>
      <c r="F2198" s="32"/>
      <c r="G2198" s="32"/>
    </row>
    <row r="2199" spans="4:7" x14ac:dyDescent="0.3">
      <c r="D2199" s="18"/>
      <c r="E2199" s="18"/>
      <c r="F2199" s="32"/>
      <c r="G2199" s="32"/>
    </row>
    <row r="2200" spans="4:7" x14ac:dyDescent="0.3">
      <c r="D2200" s="18"/>
      <c r="E2200" s="18"/>
      <c r="F2200" s="32"/>
      <c r="G2200" s="32"/>
    </row>
    <row r="2201" spans="4:7" x14ac:dyDescent="0.3">
      <c r="D2201" s="18"/>
      <c r="E2201" s="18"/>
      <c r="F2201" s="32"/>
      <c r="G2201" s="32"/>
    </row>
    <row r="2202" spans="4:7" x14ac:dyDescent="0.3">
      <c r="D2202" s="18"/>
      <c r="E2202" s="18"/>
      <c r="F2202" s="32"/>
      <c r="G2202" s="32"/>
    </row>
    <row r="2203" spans="4:7" x14ac:dyDescent="0.3">
      <c r="D2203" s="18"/>
      <c r="E2203" s="18"/>
      <c r="F2203" s="32"/>
      <c r="G2203" s="32"/>
    </row>
    <row r="2204" spans="4:7" x14ac:dyDescent="0.3">
      <c r="D2204" s="18"/>
      <c r="E2204" s="18"/>
      <c r="F2204" s="32"/>
      <c r="G2204" s="32"/>
    </row>
    <row r="2205" spans="4:7" x14ac:dyDescent="0.3">
      <c r="D2205" s="18"/>
      <c r="E2205" s="18"/>
      <c r="F2205" s="32"/>
      <c r="G2205" s="32"/>
    </row>
    <row r="2206" spans="4:7" x14ac:dyDescent="0.3">
      <c r="D2206" s="18"/>
      <c r="E2206" s="18"/>
      <c r="F2206" s="32"/>
      <c r="G2206" s="32"/>
    </row>
    <row r="2207" spans="4:7" x14ac:dyDescent="0.3">
      <c r="D2207" s="18"/>
      <c r="E2207" s="18"/>
      <c r="F2207" s="32"/>
      <c r="G2207" s="32"/>
    </row>
    <row r="2208" spans="4:7" x14ac:dyDescent="0.3">
      <c r="D2208" s="18"/>
      <c r="E2208" s="18"/>
      <c r="F2208" s="32"/>
      <c r="G2208" s="32"/>
    </row>
    <row r="2209" spans="4:7" x14ac:dyDescent="0.3">
      <c r="D2209" s="18"/>
      <c r="E2209" s="18"/>
      <c r="F2209" s="32"/>
      <c r="G2209" s="32"/>
    </row>
    <row r="2210" spans="4:7" x14ac:dyDescent="0.3">
      <c r="D2210" s="18"/>
      <c r="E2210" s="18"/>
      <c r="F2210" s="32"/>
      <c r="G2210" s="32"/>
    </row>
    <row r="2211" spans="4:7" x14ac:dyDescent="0.3">
      <c r="D2211" s="18"/>
      <c r="E2211" s="18"/>
      <c r="F2211" s="32"/>
      <c r="G2211" s="32"/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Microscale 2D</vt:lpstr>
      <vt:lpstr>Mesoscale 2D</vt:lpstr>
      <vt:lpstr>Macroscale 2D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Thapliyal, Vivek (NSDEC)</dc:creator>
  <cp:lastModifiedBy>Archana Juyal</cp:lastModifiedBy>
  <dcterms:created xsi:type="dcterms:W3CDTF">2017-05-18T17:21:15Z</dcterms:created>
  <dcterms:modified xsi:type="dcterms:W3CDTF">2018-07-24T11:40:38Z</dcterms:modified>
</cp:coreProperties>
</file>