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rcha\Desktop\Manuscripts_2017_AJ\Chapter 5_MS\Data to Wilfred for uploading\"/>
    </mc:Choice>
  </mc:AlternateContent>
  <xr:revisionPtr revIDLastSave="0" documentId="8_{E6BFB3F8-091D-4014-987C-1D9228AD1688}" xr6:coauthVersionLast="34" xr6:coauthVersionMax="34" xr10:uidLastSave="{00000000-0000-0000-0000-000000000000}"/>
  <bookViews>
    <workbookView xWindow="0" yWindow="0" windowWidth="20496" windowHeight="7752" activeTab="2" xr2:uid="{00000000-000D-0000-FFFF-FFFF00000000}"/>
  </bookViews>
  <sheets>
    <sheet name="Microscale 2D" sheetId="1" r:id="rId1"/>
    <sheet name="Mesoscale 2D" sheetId="2" r:id="rId2"/>
    <sheet name="Macroscale 2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  <c r="K4" i="3" l="1"/>
  <c r="K5" i="3"/>
  <c r="K6" i="3"/>
  <c r="K7" i="3"/>
  <c r="K8" i="3"/>
  <c r="K9" i="3"/>
  <c r="K10" i="3"/>
  <c r="K11" i="3"/>
  <c r="J3" i="3" l="1"/>
  <c r="J4" i="3"/>
  <c r="J5" i="3"/>
  <c r="J6" i="3"/>
  <c r="J7" i="3"/>
  <c r="J8" i="3"/>
  <c r="J9" i="3"/>
  <c r="J10" i="3"/>
  <c r="J11" i="3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H4" i="3" l="1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I3" i="3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72" i="2"/>
  <c r="I172" i="2"/>
  <c r="H173" i="2"/>
  <c r="I173" i="2"/>
  <c r="H174" i="2"/>
  <c r="I174" i="2"/>
  <c r="H175" i="2"/>
  <c r="I175" i="2"/>
  <c r="H176" i="2"/>
  <c r="I176" i="2"/>
  <c r="H177" i="2"/>
  <c r="I177" i="2"/>
  <c r="H178" i="2"/>
  <c r="I178" i="2"/>
  <c r="H179" i="2"/>
  <c r="I179" i="2"/>
  <c r="H180" i="2"/>
  <c r="I180" i="2"/>
  <c r="H181" i="2"/>
  <c r="I181" i="2"/>
  <c r="H182" i="2"/>
  <c r="I182" i="2"/>
  <c r="H183" i="2"/>
  <c r="I183" i="2"/>
  <c r="H184" i="2"/>
  <c r="I184" i="2"/>
  <c r="H185" i="2"/>
  <c r="I185" i="2"/>
  <c r="H186" i="2"/>
  <c r="I186" i="2"/>
  <c r="H187" i="2"/>
  <c r="I187" i="2"/>
  <c r="H188" i="2"/>
  <c r="I188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H196" i="2"/>
  <c r="I196" i="2"/>
  <c r="H197" i="2"/>
  <c r="I197" i="2"/>
  <c r="H198" i="2"/>
  <c r="I198" i="2"/>
  <c r="H199" i="2"/>
  <c r="I199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H207" i="2"/>
  <c r="I207" i="2"/>
  <c r="H208" i="2"/>
  <c r="I208" i="2"/>
  <c r="H209" i="2"/>
  <c r="I209" i="2"/>
  <c r="H210" i="2"/>
  <c r="I210" i="2"/>
  <c r="H211" i="2"/>
  <c r="I211" i="2"/>
  <c r="H212" i="2"/>
  <c r="I212" i="2"/>
  <c r="H213" i="2"/>
  <c r="I213" i="2"/>
  <c r="H214" i="2"/>
  <c r="I214" i="2"/>
  <c r="H215" i="2"/>
  <c r="I215" i="2"/>
  <c r="H216" i="2"/>
  <c r="I216" i="2"/>
  <c r="H217" i="2"/>
  <c r="I217" i="2"/>
  <c r="H218" i="2"/>
  <c r="I218" i="2"/>
  <c r="H219" i="2"/>
  <c r="I219" i="2"/>
  <c r="H220" i="2"/>
  <c r="I220" i="2"/>
  <c r="H221" i="2"/>
  <c r="I221" i="2"/>
  <c r="H222" i="2"/>
  <c r="I222" i="2"/>
  <c r="H223" i="2"/>
  <c r="I223" i="2"/>
  <c r="H224" i="2"/>
  <c r="I224" i="2"/>
  <c r="H225" i="2"/>
  <c r="I225" i="2"/>
  <c r="H226" i="2"/>
  <c r="I226" i="2"/>
  <c r="H227" i="2"/>
  <c r="I227" i="2"/>
  <c r="H228" i="2"/>
  <c r="I228" i="2"/>
  <c r="H229" i="2"/>
  <c r="I229" i="2"/>
  <c r="H230" i="2"/>
  <c r="I230" i="2"/>
  <c r="H231" i="2"/>
  <c r="I231" i="2"/>
  <c r="H232" i="2"/>
  <c r="I232" i="2"/>
  <c r="H233" i="2"/>
  <c r="I233" i="2"/>
  <c r="H234" i="2"/>
  <c r="I234" i="2"/>
  <c r="H235" i="2"/>
  <c r="I235" i="2"/>
  <c r="H236" i="2"/>
  <c r="I236" i="2"/>
  <c r="H237" i="2"/>
  <c r="I237" i="2"/>
  <c r="H238" i="2"/>
  <c r="I238" i="2"/>
  <c r="H239" i="2"/>
  <c r="I239" i="2"/>
  <c r="H240" i="2"/>
  <c r="I240" i="2"/>
  <c r="H241" i="2"/>
  <c r="I241" i="2"/>
  <c r="H242" i="2"/>
  <c r="I242" i="2"/>
  <c r="H243" i="2"/>
  <c r="I243" i="2"/>
  <c r="H244" i="2"/>
  <c r="I244" i="2"/>
  <c r="H245" i="2"/>
  <c r="I245" i="2"/>
  <c r="H246" i="2"/>
  <c r="I246" i="2"/>
  <c r="H247" i="2"/>
  <c r="I247" i="2"/>
  <c r="H248" i="2"/>
  <c r="I248" i="2"/>
  <c r="H249" i="2"/>
  <c r="I249" i="2"/>
  <c r="H250" i="2"/>
  <c r="I250" i="2"/>
  <c r="H251" i="2"/>
  <c r="I251" i="2"/>
  <c r="H252" i="2"/>
  <c r="I252" i="2"/>
  <c r="H253" i="2"/>
  <c r="I253" i="2"/>
  <c r="H254" i="2"/>
  <c r="I254" i="2"/>
  <c r="H255" i="2"/>
  <c r="I255" i="2"/>
  <c r="H256" i="2"/>
  <c r="I256" i="2"/>
  <c r="H257" i="2"/>
  <c r="I257" i="2"/>
  <c r="H258" i="2"/>
  <c r="I258" i="2"/>
  <c r="H259" i="2"/>
  <c r="I259" i="2"/>
  <c r="H260" i="2"/>
  <c r="I260" i="2"/>
  <c r="H261" i="2"/>
  <c r="I261" i="2"/>
  <c r="H262" i="2"/>
  <c r="I262" i="2"/>
  <c r="H263" i="2"/>
  <c r="I263" i="2"/>
  <c r="H264" i="2"/>
  <c r="I264" i="2"/>
  <c r="H265" i="2"/>
  <c r="I265" i="2"/>
  <c r="H266" i="2"/>
  <c r="I266" i="2"/>
  <c r="H267" i="2"/>
  <c r="I267" i="2"/>
  <c r="H268" i="2"/>
  <c r="I268" i="2"/>
  <c r="H269" i="2"/>
  <c r="I269" i="2"/>
  <c r="H270" i="2"/>
  <c r="I270" i="2"/>
  <c r="H271" i="2"/>
  <c r="I271" i="2"/>
  <c r="H272" i="2"/>
  <c r="I272" i="2"/>
  <c r="H273" i="2"/>
  <c r="I273" i="2"/>
  <c r="H274" i="2"/>
  <c r="I274" i="2"/>
  <c r="H275" i="2"/>
  <c r="I275" i="2"/>
  <c r="H276" i="2"/>
  <c r="I276" i="2"/>
  <c r="H277" i="2"/>
  <c r="I277" i="2"/>
  <c r="H278" i="2"/>
  <c r="I278" i="2"/>
  <c r="H279" i="2"/>
  <c r="I279" i="2"/>
  <c r="H280" i="2"/>
  <c r="I280" i="2"/>
  <c r="H281" i="2"/>
  <c r="I281" i="2"/>
  <c r="H282" i="2"/>
  <c r="I282" i="2"/>
  <c r="H283" i="2"/>
  <c r="I283" i="2"/>
  <c r="H284" i="2"/>
  <c r="I284" i="2"/>
  <c r="H285" i="2"/>
  <c r="I285" i="2"/>
  <c r="H286" i="2"/>
  <c r="I286" i="2"/>
  <c r="H287" i="2"/>
  <c r="I287" i="2"/>
  <c r="H288" i="2"/>
  <c r="I288" i="2"/>
  <c r="H289" i="2"/>
  <c r="I289" i="2"/>
  <c r="H290" i="2"/>
  <c r="I290" i="2"/>
  <c r="H291" i="2"/>
  <c r="I291" i="2"/>
  <c r="H292" i="2"/>
  <c r="I292" i="2"/>
  <c r="H293" i="2"/>
  <c r="I293" i="2"/>
  <c r="H294" i="2"/>
  <c r="I294" i="2"/>
  <c r="H295" i="2"/>
  <c r="I295" i="2"/>
  <c r="H296" i="2"/>
  <c r="I296" i="2"/>
  <c r="H297" i="2"/>
  <c r="I297" i="2"/>
  <c r="H298" i="2"/>
  <c r="I298" i="2"/>
  <c r="H299" i="2"/>
  <c r="I299" i="2"/>
  <c r="H300" i="2"/>
  <c r="I300" i="2"/>
  <c r="H301" i="2"/>
  <c r="I301" i="2"/>
  <c r="H302" i="2"/>
  <c r="I302" i="2"/>
  <c r="H303" i="2"/>
  <c r="I303" i="2"/>
  <c r="H304" i="2"/>
  <c r="I304" i="2"/>
  <c r="H305" i="2"/>
  <c r="I305" i="2"/>
  <c r="H306" i="2"/>
  <c r="I306" i="2"/>
  <c r="H307" i="2"/>
  <c r="I307" i="2"/>
  <c r="H308" i="2"/>
  <c r="I308" i="2"/>
  <c r="H309" i="2"/>
  <c r="I309" i="2"/>
  <c r="H310" i="2"/>
  <c r="I310" i="2"/>
  <c r="H311" i="2"/>
  <c r="I311" i="2"/>
  <c r="H312" i="2"/>
  <c r="I312" i="2"/>
  <c r="H313" i="2"/>
  <c r="I313" i="2"/>
  <c r="H314" i="2"/>
  <c r="I314" i="2"/>
  <c r="H315" i="2"/>
  <c r="I315" i="2"/>
  <c r="H316" i="2"/>
  <c r="I316" i="2"/>
  <c r="H317" i="2"/>
  <c r="I317" i="2"/>
  <c r="H318" i="2"/>
  <c r="I318" i="2"/>
  <c r="H319" i="2"/>
  <c r="I319" i="2"/>
  <c r="H320" i="2"/>
  <c r="I320" i="2"/>
  <c r="H321" i="2"/>
  <c r="I321" i="2"/>
  <c r="H322" i="2"/>
  <c r="I322" i="2"/>
  <c r="H323" i="2"/>
  <c r="I323" i="2"/>
  <c r="H324" i="2"/>
  <c r="I324" i="2"/>
  <c r="H325" i="2"/>
  <c r="I325" i="2"/>
  <c r="H326" i="2"/>
  <c r="I326" i="2"/>
  <c r="I3" i="2"/>
  <c r="H3" i="3"/>
  <c r="H3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" i="1"/>
</calcChain>
</file>

<file path=xl/sharedStrings.xml><?xml version="1.0" encoding="utf-8"?>
<sst xmlns="http://schemas.openxmlformats.org/spreadsheetml/2006/main" count="31" uniqueCount="14">
  <si>
    <t>Sample</t>
  </si>
  <si>
    <t>Layer</t>
  </si>
  <si>
    <t>Spots</t>
  </si>
  <si>
    <t>Porosity</t>
  </si>
  <si>
    <t>Soil-pore interface</t>
  </si>
  <si>
    <t>Raw data software</t>
  </si>
  <si>
    <t>Porosity (%)</t>
  </si>
  <si>
    <t>Soil-pore interface (mm²)</t>
  </si>
  <si>
    <t>cell counts per mm²</t>
  </si>
  <si>
    <t>cell counts</t>
  </si>
  <si>
    <t>Sum of cell counts</t>
  </si>
  <si>
    <t>SE_CC</t>
  </si>
  <si>
    <r>
      <t>SE_CC per mm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</si>
  <si>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 cell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</si>
</sst>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"/>
    <numFmt numFmtId="166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5" fillId="0" borderId="1" xfId="2" applyFont="1" applyFill="1" applyBorder="1"/>
    <xf numFmtId="0" fontId="5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/>
    <xf numFmtId="0" fontId="0" fillId="0" borderId="1" xfId="0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</cellXfs>
  <cellStyles count="4">
    <cellStyle name="Comma" xfId="3" builtinId="3"/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11"/>
  <sheetViews>
    <sheetView topLeftCell="A323" workbookViewId="0">
      <selection activeCell="E328" sqref="E328:J333"/>
    </sheetView>
  </sheetViews>
  <sheetFormatPr defaultColWidth="9.109375" defaultRowHeight="14.4" x14ac:dyDescent="0.3"/>
  <cols>
    <col min="1" max="4" width="9.109375" style="4"/>
    <col min="5" max="5" width="17.109375" style="21" customWidth="1"/>
    <col min="6" max="6" width="18.88671875" style="21" customWidth="1"/>
    <col min="7" max="7" width="15.88671875" customWidth="1"/>
    <col min="8" max="8" width="13.6640625" style="14" bestFit="1" customWidth="1"/>
    <col min="9" max="9" width="23.88671875" style="1" bestFit="1" customWidth="1"/>
    <col min="10" max="10" width="19.44140625" customWidth="1"/>
  </cols>
  <sheetData>
    <row r="1" spans="1:10" x14ac:dyDescent="0.3">
      <c r="E1" s="45" t="s">
        <v>5</v>
      </c>
      <c r="F1" s="46"/>
      <c r="G1" s="47"/>
    </row>
    <row r="2" spans="1:10" s="27" customFormat="1" x14ac:dyDescent="0.3">
      <c r="A2" s="1"/>
      <c r="B2" s="22" t="s">
        <v>0</v>
      </c>
      <c r="C2" s="22" t="s">
        <v>1</v>
      </c>
      <c r="D2" s="22" t="s">
        <v>2</v>
      </c>
      <c r="E2" s="2" t="s">
        <v>3</v>
      </c>
      <c r="F2" s="2" t="s">
        <v>4</v>
      </c>
      <c r="G2" s="2" t="s">
        <v>9</v>
      </c>
      <c r="H2" s="22" t="s">
        <v>6</v>
      </c>
      <c r="I2" s="2" t="s">
        <v>7</v>
      </c>
      <c r="J2" s="2" t="s">
        <v>8</v>
      </c>
    </row>
    <row r="3" spans="1:10" x14ac:dyDescent="0.3">
      <c r="B3" s="23">
        <v>1</v>
      </c>
      <c r="C3" s="23">
        <v>1</v>
      </c>
      <c r="D3" s="23">
        <v>1</v>
      </c>
      <c r="E3" s="35">
        <v>0</v>
      </c>
      <c r="F3" s="35">
        <v>6.3180899999999998E-2</v>
      </c>
      <c r="G3" s="34">
        <v>8</v>
      </c>
      <c r="H3" s="29">
        <f>E3*100</f>
        <v>0</v>
      </c>
      <c r="I3" s="30">
        <f t="shared" ref="I3:I66" si="0">F3*0.00266666666666667</f>
        <v>1.6848240000000021E-4</v>
      </c>
      <c r="J3" s="33">
        <f t="shared" ref="J3:J66" si="1">G3/(0.2*0.2)</f>
        <v>199.99999999999997</v>
      </c>
    </row>
    <row r="4" spans="1:10" x14ac:dyDescent="0.3">
      <c r="B4" s="23">
        <v>1</v>
      </c>
      <c r="C4" s="23">
        <v>1</v>
      </c>
      <c r="D4" s="23">
        <v>2</v>
      </c>
      <c r="E4" s="35">
        <v>0</v>
      </c>
      <c r="F4" s="35">
        <v>0</v>
      </c>
      <c r="G4" s="34">
        <v>10</v>
      </c>
      <c r="H4" s="29">
        <f t="shared" ref="H4:H67" si="2">E4*100</f>
        <v>0</v>
      </c>
      <c r="I4" s="30">
        <f t="shared" si="0"/>
        <v>0</v>
      </c>
      <c r="J4" s="33">
        <f t="shared" si="1"/>
        <v>249.99999999999994</v>
      </c>
    </row>
    <row r="5" spans="1:10" x14ac:dyDescent="0.3">
      <c r="B5" s="23">
        <v>1</v>
      </c>
      <c r="C5" s="23">
        <v>1</v>
      </c>
      <c r="D5" s="23">
        <v>3</v>
      </c>
      <c r="E5" s="35">
        <v>0</v>
      </c>
      <c r="F5" s="35">
        <v>0</v>
      </c>
      <c r="G5" s="34">
        <v>6</v>
      </c>
      <c r="H5" s="29">
        <f t="shared" si="2"/>
        <v>0</v>
      </c>
      <c r="I5" s="30">
        <f t="shared" si="0"/>
        <v>0</v>
      </c>
      <c r="J5" s="33">
        <f t="shared" si="1"/>
        <v>149.99999999999997</v>
      </c>
    </row>
    <row r="6" spans="1:10" x14ac:dyDescent="0.3">
      <c r="B6" s="23">
        <v>1</v>
      </c>
      <c r="C6" s="23">
        <v>1</v>
      </c>
      <c r="D6" s="23">
        <v>4</v>
      </c>
      <c r="E6" s="35">
        <v>0</v>
      </c>
      <c r="F6" s="35">
        <v>0</v>
      </c>
      <c r="G6" s="34">
        <v>12</v>
      </c>
      <c r="H6" s="29">
        <f t="shared" si="2"/>
        <v>0</v>
      </c>
      <c r="I6" s="30">
        <f t="shared" si="0"/>
        <v>0</v>
      </c>
      <c r="J6" s="33">
        <f t="shared" si="1"/>
        <v>299.99999999999994</v>
      </c>
    </row>
    <row r="7" spans="1:10" x14ac:dyDescent="0.3">
      <c r="B7" s="23">
        <v>1</v>
      </c>
      <c r="C7" s="23">
        <v>1</v>
      </c>
      <c r="D7" s="23">
        <v>5</v>
      </c>
      <c r="E7" s="35">
        <v>0</v>
      </c>
      <c r="F7" s="35">
        <v>0</v>
      </c>
      <c r="G7" s="34">
        <v>7</v>
      </c>
      <c r="H7" s="29">
        <f t="shared" si="2"/>
        <v>0</v>
      </c>
      <c r="I7" s="30">
        <f t="shared" si="0"/>
        <v>0</v>
      </c>
      <c r="J7" s="33">
        <f t="shared" si="1"/>
        <v>174.99999999999997</v>
      </c>
    </row>
    <row r="8" spans="1:10" x14ac:dyDescent="0.3">
      <c r="B8" s="23">
        <v>1</v>
      </c>
      <c r="C8" s="23">
        <v>1</v>
      </c>
      <c r="D8" s="23">
        <v>6</v>
      </c>
      <c r="E8" s="35">
        <v>0.311224</v>
      </c>
      <c r="F8" s="35">
        <v>1.5591600000000001</v>
      </c>
      <c r="G8" s="34">
        <v>5</v>
      </c>
      <c r="H8" s="29">
        <f t="shared" si="2"/>
        <v>31.122399999999999</v>
      </c>
      <c r="I8" s="30">
        <f t="shared" si="0"/>
        <v>4.1577600000000051E-3</v>
      </c>
      <c r="J8" s="33">
        <f t="shared" si="1"/>
        <v>124.99999999999997</v>
      </c>
    </row>
    <row r="9" spans="1:10" x14ac:dyDescent="0.3">
      <c r="B9" s="23">
        <v>1</v>
      </c>
      <c r="C9" s="23">
        <v>1</v>
      </c>
      <c r="D9" s="23">
        <v>7</v>
      </c>
      <c r="E9" s="35">
        <v>0.127551</v>
      </c>
      <c r="F9" s="35">
        <v>1.1004</v>
      </c>
      <c r="G9" s="34">
        <v>10</v>
      </c>
      <c r="H9" s="29">
        <f t="shared" si="2"/>
        <v>12.755100000000001</v>
      </c>
      <c r="I9" s="30">
        <f t="shared" si="0"/>
        <v>2.9344000000000037E-3</v>
      </c>
      <c r="J9" s="33">
        <f t="shared" si="1"/>
        <v>249.99999999999994</v>
      </c>
    </row>
    <row r="10" spans="1:10" x14ac:dyDescent="0.3">
      <c r="B10" s="23">
        <v>1</v>
      </c>
      <c r="C10" s="23">
        <v>1</v>
      </c>
      <c r="D10" s="23">
        <v>8</v>
      </c>
      <c r="E10" s="35">
        <v>0.122449</v>
      </c>
      <c r="F10" s="35">
        <v>1.4320200000000001</v>
      </c>
      <c r="G10" s="34">
        <v>9</v>
      </c>
      <c r="H10" s="29">
        <f t="shared" si="2"/>
        <v>12.244899999999999</v>
      </c>
      <c r="I10" s="30">
        <f t="shared" si="0"/>
        <v>3.818720000000005E-3</v>
      </c>
      <c r="J10" s="33">
        <f t="shared" si="1"/>
        <v>224.99999999999994</v>
      </c>
    </row>
    <row r="11" spans="1:10" x14ac:dyDescent="0.3">
      <c r="B11" s="23">
        <v>1</v>
      </c>
      <c r="C11" s="23">
        <v>1</v>
      </c>
      <c r="D11" s="23">
        <v>9</v>
      </c>
      <c r="E11" s="35">
        <v>0</v>
      </c>
      <c r="F11" s="35">
        <v>0</v>
      </c>
      <c r="G11" s="34">
        <v>18</v>
      </c>
      <c r="H11" s="29">
        <f t="shared" si="2"/>
        <v>0</v>
      </c>
      <c r="I11" s="30">
        <f t="shared" si="0"/>
        <v>0</v>
      </c>
      <c r="J11" s="33">
        <f t="shared" si="1"/>
        <v>449.99999999999989</v>
      </c>
    </row>
    <row r="12" spans="1:10" x14ac:dyDescent="0.3">
      <c r="B12" s="23">
        <v>1</v>
      </c>
      <c r="C12" s="23">
        <v>1</v>
      </c>
      <c r="D12" s="23">
        <v>10</v>
      </c>
      <c r="E12" s="35">
        <v>0</v>
      </c>
      <c r="F12" s="35">
        <v>0</v>
      </c>
      <c r="G12" s="34">
        <v>27</v>
      </c>
      <c r="H12" s="29">
        <f t="shared" si="2"/>
        <v>0</v>
      </c>
      <c r="I12" s="30">
        <f t="shared" si="0"/>
        <v>0</v>
      </c>
      <c r="J12" s="33">
        <f t="shared" si="1"/>
        <v>674.99999999999989</v>
      </c>
    </row>
    <row r="13" spans="1:10" x14ac:dyDescent="0.3">
      <c r="B13" s="23">
        <v>1</v>
      </c>
      <c r="C13" s="23">
        <v>1</v>
      </c>
      <c r="D13" s="23">
        <v>11</v>
      </c>
      <c r="E13" s="35">
        <v>0.87244900000000003</v>
      </c>
      <c r="F13" s="35">
        <v>1.0122899999999999</v>
      </c>
      <c r="G13" s="34">
        <v>5</v>
      </c>
      <c r="H13" s="29">
        <f t="shared" si="2"/>
        <v>87.244900000000001</v>
      </c>
      <c r="I13" s="30">
        <f t="shared" si="0"/>
        <v>2.699440000000003E-3</v>
      </c>
      <c r="J13" s="33">
        <f t="shared" si="1"/>
        <v>124.99999999999997</v>
      </c>
    </row>
    <row r="14" spans="1:10" x14ac:dyDescent="0.3">
      <c r="B14" s="23">
        <v>1</v>
      </c>
      <c r="C14" s="23">
        <v>1</v>
      </c>
      <c r="D14" s="23">
        <v>12</v>
      </c>
      <c r="E14" s="35">
        <v>0</v>
      </c>
      <c r="F14" s="35">
        <v>0</v>
      </c>
      <c r="G14" s="34">
        <v>10</v>
      </c>
      <c r="H14" s="29">
        <f t="shared" si="2"/>
        <v>0</v>
      </c>
      <c r="I14" s="30">
        <f t="shared" si="0"/>
        <v>0</v>
      </c>
      <c r="J14" s="33">
        <f t="shared" si="1"/>
        <v>249.99999999999994</v>
      </c>
    </row>
    <row r="15" spans="1:10" x14ac:dyDescent="0.3">
      <c r="B15" s="23">
        <v>1</v>
      </c>
      <c r="C15" s="23">
        <v>1</v>
      </c>
      <c r="D15" s="23">
        <v>13</v>
      </c>
      <c r="E15" s="35">
        <v>0</v>
      </c>
      <c r="F15" s="35">
        <v>0</v>
      </c>
      <c r="G15" s="34">
        <v>4</v>
      </c>
      <c r="H15" s="29">
        <f t="shared" si="2"/>
        <v>0</v>
      </c>
      <c r="I15" s="30">
        <f t="shared" si="0"/>
        <v>0</v>
      </c>
      <c r="J15" s="33">
        <f t="shared" si="1"/>
        <v>99.999999999999986</v>
      </c>
    </row>
    <row r="16" spans="1:10" x14ac:dyDescent="0.3">
      <c r="B16" s="23">
        <v>1</v>
      </c>
      <c r="C16" s="23">
        <v>1</v>
      </c>
      <c r="D16" s="23">
        <v>14</v>
      </c>
      <c r="E16" s="35">
        <v>0</v>
      </c>
      <c r="F16" s="35">
        <v>0</v>
      </c>
      <c r="G16" s="34">
        <v>9</v>
      </c>
      <c r="H16" s="29">
        <f t="shared" si="2"/>
        <v>0</v>
      </c>
      <c r="I16" s="30">
        <f t="shared" si="0"/>
        <v>0</v>
      </c>
      <c r="J16" s="33">
        <f t="shared" si="1"/>
        <v>224.99999999999994</v>
      </c>
    </row>
    <row r="17" spans="2:10" x14ac:dyDescent="0.3">
      <c r="B17" s="23">
        <v>1</v>
      </c>
      <c r="C17" s="23">
        <v>1</v>
      </c>
      <c r="D17" s="23">
        <v>15</v>
      </c>
      <c r="E17" s="35">
        <v>0</v>
      </c>
      <c r="F17" s="35">
        <v>0</v>
      </c>
      <c r="G17" s="34">
        <v>7</v>
      </c>
      <c r="H17" s="29">
        <f t="shared" si="2"/>
        <v>0</v>
      </c>
      <c r="I17" s="30">
        <f t="shared" si="0"/>
        <v>0</v>
      </c>
      <c r="J17" s="33">
        <f t="shared" si="1"/>
        <v>174.99999999999997</v>
      </c>
    </row>
    <row r="18" spans="2:10" x14ac:dyDescent="0.3">
      <c r="B18" s="23">
        <v>1</v>
      </c>
      <c r="C18" s="23">
        <v>1</v>
      </c>
      <c r="D18" s="23">
        <v>16</v>
      </c>
      <c r="E18" s="35">
        <v>0</v>
      </c>
      <c r="F18" s="35">
        <v>0</v>
      </c>
      <c r="G18" s="34">
        <v>3</v>
      </c>
      <c r="H18" s="29">
        <f t="shared" si="2"/>
        <v>0</v>
      </c>
      <c r="I18" s="30">
        <f t="shared" si="0"/>
        <v>0</v>
      </c>
      <c r="J18" s="33">
        <f t="shared" si="1"/>
        <v>74.999999999999986</v>
      </c>
    </row>
    <row r="19" spans="2:10" x14ac:dyDescent="0.3">
      <c r="B19" s="23">
        <v>1</v>
      </c>
      <c r="C19" s="23">
        <v>1</v>
      </c>
      <c r="D19" s="23">
        <v>17</v>
      </c>
      <c r="E19" s="35">
        <v>0</v>
      </c>
      <c r="F19" s="35">
        <v>0</v>
      </c>
      <c r="G19" s="34">
        <v>9</v>
      </c>
      <c r="H19" s="29">
        <f t="shared" si="2"/>
        <v>0</v>
      </c>
      <c r="I19" s="30">
        <f t="shared" si="0"/>
        <v>0</v>
      </c>
      <c r="J19" s="33">
        <f t="shared" si="1"/>
        <v>224.99999999999994</v>
      </c>
    </row>
    <row r="20" spans="2:10" x14ac:dyDescent="0.3">
      <c r="B20" s="23">
        <v>1</v>
      </c>
      <c r="C20" s="23">
        <v>1</v>
      </c>
      <c r="D20" s="23">
        <v>18</v>
      </c>
      <c r="E20" s="35">
        <v>0.98979600000000001</v>
      </c>
      <c r="F20" s="35">
        <v>0.11164300000000001</v>
      </c>
      <c r="G20" s="34">
        <v>13</v>
      </c>
      <c r="H20" s="29">
        <f t="shared" si="2"/>
        <v>98.979600000000005</v>
      </c>
      <c r="I20" s="30">
        <f t="shared" si="0"/>
        <v>2.9771466666666705E-4</v>
      </c>
      <c r="J20" s="33">
        <f t="shared" si="1"/>
        <v>324.99999999999994</v>
      </c>
    </row>
    <row r="21" spans="2:10" x14ac:dyDescent="0.3">
      <c r="B21" s="23">
        <v>1</v>
      </c>
      <c r="C21" s="23">
        <v>1</v>
      </c>
      <c r="D21" s="23">
        <v>19</v>
      </c>
      <c r="E21" s="35">
        <v>0.28061199999999997</v>
      </c>
      <c r="F21" s="35">
        <v>2.4591500000000002</v>
      </c>
      <c r="G21" s="34">
        <v>0</v>
      </c>
      <c r="H21" s="29">
        <f t="shared" si="2"/>
        <v>28.061199999999996</v>
      </c>
      <c r="I21" s="30">
        <f t="shared" si="0"/>
        <v>6.5577333333333423E-3</v>
      </c>
      <c r="J21" s="33">
        <f t="shared" si="1"/>
        <v>0</v>
      </c>
    </row>
    <row r="22" spans="2:10" x14ac:dyDescent="0.3">
      <c r="B22" s="23">
        <v>1</v>
      </c>
      <c r="C22" s="23">
        <v>1</v>
      </c>
      <c r="D22" s="23">
        <v>20</v>
      </c>
      <c r="E22" s="35">
        <v>7.6530600000000004E-2</v>
      </c>
      <c r="F22" s="35">
        <v>0.64522500000000005</v>
      </c>
      <c r="G22" s="34">
        <v>14</v>
      </c>
      <c r="H22" s="29">
        <f t="shared" si="2"/>
        <v>7.65306</v>
      </c>
      <c r="I22" s="30">
        <f t="shared" si="0"/>
        <v>1.7206000000000022E-3</v>
      </c>
      <c r="J22" s="33">
        <f t="shared" si="1"/>
        <v>349.99999999999994</v>
      </c>
    </row>
    <row r="23" spans="2:10" x14ac:dyDescent="0.3">
      <c r="B23" s="23">
        <v>1</v>
      </c>
      <c r="C23" s="23">
        <v>1</v>
      </c>
      <c r="D23" s="23">
        <v>21</v>
      </c>
      <c r="E23" s="35">
        <v>0</v>
      </c>
      <c r="F23" s="35">
        <v>0</v>
      </c>
      <c r="G23" s="34">
        <v>31</v>
      </c>
      <c r="H23" s="29">
        <f t="shared" si="2"/>
        <v>0</v>
      </c>
      <c r="I23" s="30">
        <f t="shared" si="0"/>
        <v>0</v>
      </c>
      <c r="J23" s="33">
        <f t="shared" si="1"/>
        <v>774.99999999999989</v>
      </c>
    </row>
    <row r="24" spans="2:10" x14ac:dyDescent="0.3">
      <c r="B24" s="23">
        <v>1</v>
      </c>
      <c r="C24" s="23">
        <v>1</v>
      </c>
      <c r="D24" s="23">
        <v>22</v>
      </c>
      <c r="E24" s="35">
        <v>0</v>
      </c>
      <c r="F24" s="35">
        <v>0</v>
      </c>
      <c r="G24" s="34">
        <v>13</v>
      </c>
      <c r="H24" s="29">
        <f t="shared" si="2"/>
        <v>0</v>
      </c>
      <c r="I24" s="30">
        <f t="shared" si="0"/>
        <v>0</v>
      </c>
      <c r="J24" s="33">
        <f t="shared" si="1"/>
        <v>324.99999999999994</v>
      </c>
    </row>
    <row r="25" spans="2:10" x14ac:dyDescent="0.3">
      <c r="B25" s="23">
        <v>1</v>
      </c>
      <c r="C25" s="23">
        <v>1</v>
      </c>
      <c r="D25" s="23">
        <v>23</v>
      </c>
      <c r="E25" s="35">
        <v>0</v>
      </c>
      <c r="F25" s="35">
        <v>0</v>
      </c>
      <c r="G25" s="34">
        <v>17</v>
      </c>
      <c r="H25" s="29">
        <f t="shared" si="2"/>
        <v>0</v>
      </c>
      <c r="I25" s="30">
        <f t="shared" si="0"/>
        <v>0</v>
      </c>
      <c r="J25" s="33">
        <f t="shared" si="1"/>
        <v>424.99999999999994</v>
      </c>
    </row>
    <row r="26" spans="2:10" x14ac:dyDescent="0.3">
      <c r="B26" s="23">
        <v>1</v>
      </c>
      <c r="C26" s="23">
        <v>1</v>
      </c>
      <c r="D26" s="23">
        <v>24</v>
      </c>
      <c r="E26" s="35">
        <v>0</v>
      </c>
      <c r="F26" s="35">
        <v>0</v>
      </c>
      <c r="G26" s="34">
        <v>5</v>
      </c>
      <c r="H26" s="29">
        <f t="shared" si="2"/>
        <v>0</v>
      </c>
      <c r="I26" s="30">
        <f t="shared" si="0"/>
        <v>0</v>
      </c>
      <c r="J26" s="33">
        <f t="shared" si="1"/>
        <v>124.99999999999997</v>
      </c>
    </row>
    <row r="27" spans="2:10" x14ac:dyDescent="0.3">
      <c r="B27" s="23">
        <v>1</v>
      </c>
      <c r="C27" s="23">
        <v>1</v>
      </c>
      <c r="D27" s="23">
        <v>25</v>
      </c>
      <c r="E27" s="35">
        <v>0.35714299999999999</v>
      </c>
      <c r="F27" s="35">
        <v>1.8601099999999999</v>
      </c>
      <c r="G27" s="34">
        <v>0</v>
      </c>
      <c r="H27" s="29">
        <f t="shared" si="2"/>
        <v>35.714300000000001</v>
      </c>
      <c r="I27" s="30">
        <f t="shared" si="0"/>
        <v>4.9602933333333394E-3</v>
      </c>
      <c r="J27" s="33">
        <f t="shared" si="1"/>
        <v>0</v>
      </c>
    </row>
    <row r="28" spans="2:10" x14ac:dyDescent="0.3">
      <c r="B28" s="23">
        <v>1</v>
      </c>
      <c r="C28" s="23">
        <v>1</v>
      </c>
      <c r="D28" s="23">
        <v>26</v>
      </c>
      <c r="E28" s="35">
        <v>0</v>
      </c>
      <c r="F28" s="35">
        <v>0</v>
      </c>
      <c r="G28" s="34">
        <v>5</v>
      </c>
      <c r="H28" s="29">
        <f t="shared" si="2"/>
        <v>0</v>
      </c>
      <c r="I28" s="30">
        <f t="shared" si="0"/>
        <v>0</v>
      </c>
      <c r="J28" s="33">
        <f t="shared" si="1"/>
        <v>124.99999999999997</v>
      </c>
    </row>
    <row r="29" spans="2:10" x14ac:dyDescent="0.3">
      <c r="B29" s="23">
        <v>1</v>
      </c>
      <c r="C29" s="23">
        <v>1</v>
      </c>
      <c r="D29" s="23">
        <v>27</v>
      </c>
      <c r="E29" s="35">
        <v>0.70408199999999999</v>
      </c>
      <c r="F29" s="35">
        <v>1.40852</v>
      </c>
      <c r="G29" s="34">
        <v>24</v>
      </c>
      <c r="H29" s="29">
        <f t="shared" si="2"/>
        <v>70.408199999999994</v>
      </c>
      <c r="I29" s="30">
        <f t="shared" si="0"/>
        <v>3.756053333333338E-3</v>
      </c>
      <c r="J29" s="33">
        <f t="shared" si="1"/>
        <v>599.99999999999989</v>
      </c>
    </row>
    <row r="30" spans="2:10" x14ac:dyDescent="0.3">
      <c r="B30" s="23">
        <v>1</v>
      </c>
      <c r="C30" s="23">
        <v>1</v>
      </c>
      <c r="D30" s="23">
        <v>28</v>
      </c>
      <c r="E30" s="35">
        <v>0</v>
      </c>
      <c r="F30" s="35">
        <v>0</v>
      </c>
      <c r="G30" s="34">
        <v>40</v>
      </c>
      <c r="H30" s="29">
        <f t="shared" si="2"/>
        <v>0</v>
      </c>
      <c r="I30" s="30">
        <f t="shared" si="0"/>
        <v>0</v>
      </c>
      <c r="J30" s="33">
        <f t="shared" si="1"/>
        <v>999.99999999999977</v>
      </c>
    </row>
    <row r="31" spans="2:10" x14ac:dyDescent="0.3">
      <c r="B31" s="23">
        <v>1</v>
      </c>
      <c r="C31" s="23">
        <v>1</v>
      </c>
      <c r="D31" s="23">
        <v>29</v>
      </c>
      <c r="E31" s="35">
        <v>3.5714299999999997E-2</v>
      </c>
      <c r="F31" s="35">
        <v>0.45936199999999999</v>
      </c>
      <c r="G31" s="34">
        <v>15</v>
      </c>
      <c r="H31" s="29">
        <f t="shared" si="2"/>
        <v>3.5714299999999999</v>
      </c>
      <c r="I31" s="30">
        <f t="shared" si="0"/>
        <v>1.2249653333333348E-3</v>
      </c>
      <c r="J31" s="33">
        <f t="shared" si="1"/>
        <v>374.99999999999994</v>
      </c>
    </row>
    <row r="32" spans="2:10" x14ac:dyDescent="0.3">
      <c r="B32" s="23">
        <v>1</v>
      </c>
      <c r="C32" s="23">
        <v>1</v>
      </c>
      <c r="D32" s="23">
        <v>30</v>
      </c>
      <c r="E32" s="35">
        <v>0.98469399999999996</v>
      </c>
      <c r="F32" s="35">
        <v>6.8144499999999997E-2</v>
      </c>
      <c r="G32" s="34">
        <v>0</v>
      </c>
      <c r="H32" s="29">
        <f t="shared" si="2"/>
        <v>98.469399999999993</v>
      </c>
      <c r="I32" s="30">
        <f t="shared" si="0"/>
        <v>1.817186666666669E-4</v>
      </c>
      <c r="J32" s="33">
        <f t="shared" si="1"/>
        <v>0</v>
      </c>
    </row>
    <row r="33" spans="2:10" x14ac:dyDescent="0.3">
      <c r="B33" s="23">
        <v>1</v>
      </c>
      <c r="C33" s="23">
        <v>1</v>
      </c>
      <c r="D33" s="23">
        <v>31</v>
      </c>
      <c r="E33" s="35">
        <v>0</v>
      </c>
      <c r="F33" s="35">
        <v>0</v>
      </c>
      <c r="G33" s="34">
        <v>9</v>
      </c>
      <c r="H33" s="29">
        <f t="shared" si="2"/>
        <v>0</v>
      </c>
      <c r="I33" s="30">
        <f t="shared" si="0"/>
        <v>0</v>
      </c>
      <c r="J33" s="33">
        <f t="shared" si="1"/>
        <v>224.99999999999994</v>
      </c>
    </row>
    <row r="34" spans="2:10" x14ac:dyDescent="0.3">
      <c r="B34" s="23">
        <v>1</v>
      </c>
      <c r="C34" s="23">
        <v>1</v>
      </c>
      <c r="D34" s="23">
        <v>32</v>
      </c>
      <c r="E34" s="35">
        <v>3.5714299999999997E-2</v>
      </c>
      <c r="F34" s="35">
        <v>0.443774</v>
      </c>
      <c r="G34" s="34">
        <v>9</v>
      </c>
      <c r="H34" s="29">
        <f t="shared" si="2"/>
        <v>3.5714299999999999</v>
      </c>
      <c r="I34" s="30">
        <f t="shared" si="0"/>
        <v>1.1833973333333348E-3</v>
      </c>
      <c r="J34" s="33">
        <f t="shared" si="1"/>
        <v>224.99999999999994</v>
      </c>
    </row>
    <row r="35" spans="2:10" x14ac:dyDescent="0.3">
      <c r="B35" s="23">
        <v>1</v>
      </c>
      <c r="C35" s="23">
        <v>1</v>
      </c>
      <c r="D35" s="23">
        <v>33</v>
      </c>
      <c r="E35" s="35">
        <v>1</v>
      </c>
      <c r="F35" s="35">
        <v>0</v>
      </c>
      <c r="G35" s="34">
        <v>13</v>
      </c>
      <c r="H35" s="29">
        <f t="shared" si="2"/>
        <v>100</v>
      </c>
      <c r="I35" s="30">
        <f t="shared" si="0"/>
        <v>0</v>
      </c>
      <c r="J35" s="33">
        <f t="shared" si="1"/>
        <v>324.99999999999994</v>
      </c>
    </row>
    <row r="36" spans="2:10" x14ac:dyDescent="0.3">
      <c r="B36" s="23">
        <v>1</v>
      </c>
      <c r="C36" s="23">
        <v>1</v>
      </c>
      <c r="D36" s="23">
        <v>34</v>
      </c>
      <c r="E36" s="35">
        <v>0</v>
      </c>
      <c r="F36" s="35">
        <v>0</v>
      </c>
      <c r="G36" s="34">
        <v>3</v>
      </c>
      <c r="H36" s="29">
        <f t="shared" si="2"/>
        <v>0</v>
      </c>
      <c r="I36" s="30">
        <f t="shared" si="0"/>
        <v>0</v>
      </c>
      <c r="J36" s="33">
        <f t="shared" si="1"/>
        <v>74.999999999999986</v>
      </c>
    </row>
    <row r="37" spans="2:10" x14ac:dyDescent="0.3">
      <c r="B37" s="23">
        <v>1</v>
      </c>
      <c r="C37" s="23">
        <v>1</v>
      </c>
      <c r="D37" s="23">
        <v>35</v>
      </c>
      <c r="E37" s="35">
        <v>5.1020400000000004E-3</v>
      </c>
      <c r="F37" s="35">
        <v>6.3180899999999998E-2</v>
      </c>
      <c r="G37" s="34">
        <v>6</v>
      </c>
      <c r="H37" s="29">
        <f t="shared" si="2"/>
        <v>0.51020399999999999</v>
      </c>
      <c r="I37" s="30">
        <f t="shared" si="0"/>
        <v>1.6848240000000021E-4</v>
      </c>
      <c r="J37" s="33">
        <f t="shared" si="1"/>
        <v>149.99999999999997</v>
      </c>
    </row>
    <row r="38" spans="2:10" x14ac:dyDescent="0.3">
      <c r="B38" s="23">
        <v>1</v>
      </c>
      <c r="C38" s="23">
        <v>1</v>
      </c>
      <c r="D38" s="23">
        <v>36</v>
      </c>
      <c r="E38" s="35">
        <v>0</v>
      </c>
      <c r="F38" s="35">
        <v>0</v>
      </c>
      <c r="G38" s="34">
        <v>4</v>
      </c>
      <c r="H38" s="29">
        <f t="shared" si="2"/>
        <v>0</v>
      </c>
      <c r="I38" s="30">
        <f t="shared" si="0"/>
        <v>0</v>
      </c>
      <c r="J38" s="33">
        <f t="shared" si="1"/>
        <v>99.999999999999986</v>
      </c>
    </row>
    <row r="39" spans="2:10" x14ac:dyDescent="0.3">
      <c r="B39" s="23">
        <v>1</v>
      </c>
      <c r="C39" s="23">
        <v>2</v>
      </c>
      <c r="D39" s="23">
        <v>1</v>
      </c>
      <c r="E39" s="35">
        <v>0</v>
      </c>
      <c r="F39" s="35">
        <v>0</v>
      </c>
      <c r="G39" s="34">
        <v>23</v>
      </c>
      <c r="H39" s="29">
        <f t="shared" si="2"/>
        <v>0</v>
      </c>
      <c r="I39" s="30">
        <f t="shared" si="0"/>
        <v>0</v>
      </c>
      <c r="J39" s="33">
        <f t="shared" si="1"/>
        <v>574.99999999999989</v>
      </c>
    </row>
    <row r="40" spans="2:10" x14ac:dyDescent="0.3">
      <c r="B40" s="23">
        <v>1</v>
      </c>
      <c r="C40" s="23">
        <v>2</v>
      </c>
      <c r="D40" s="23">
        <v>2</v>
      </c>
      <c r="E40" s="35">
        <v>0.27550999999999998</v>
      </c>
      <c r="F40" s="35">
        <v>1.5779700000000001</v>
      </c>
      <c r="G40" s="34">
        <v>62</v>
      </c>
      <c r="H40" s="29">
        <f t="shared" si="2"/>
        <v>27.550999999999998</v>
      </c>
      <c r="I40" s="30">
        <f t="shared" si="0"/>
        <v>4.2079200000000056E-3</v>
      </c>
      <c r="J40" s="33">
        <f t="shared" si="1"/>
        <v>1549.9999999999998</v>
      </c>
    </row>
    <row r="41" spans="2:10" x14ac:dyDescent="0.3">
      <c r="B41" s="23">
        <v>1</v>
      </c>
      <c r="C41" s="23">
        <v>2</v>
      </c>
      <c r="D41" s="23">
        <v>3</v>
      </c>
      <c r="E41" s="35">
        <v>4.5918399999999998E-2</v>
      </c>
      <c r="F41" s="35">
        <v>0.39282099999999998</v>
      </c>
      <c r="G41" s="34">
        <v>42</v>
      </c>
      <c r="H41" s="29">
        <f t="shared" si="2"/>
        <v>4.5918399999999995</v>
      </c>
      <c r="I41" s="30">
        <f t="shared" si="0"/>
        <v>1.047522666666668E-3</v>
      </c>
      <c r="J41" s="33">
        <f t="shared" si="1"/>
        <v>1049.9999999999998</v>
      </c>
    </row>
    <row r="42" spans="2:10" x14ac:dyDescent="0.3">
      <c r="B42" s="23">
        <v>1</v>
      </c>
      <c r="C42" s="23">
        <v>2</v>
      </c>
      <c r="D42" s="23">
        <v>4</v>
      </c>
      <c r="E42" s="35">
        <v>0</v>
      </c>
      <c r="F42" s="35">
        <v>0</v>
      </c>
      <c r="G42" s="34">
        <v>26</v>
      </c>
      <c r="H42" s="29">
        <f t="shared" si="2"/>
        <v>0</v>
      </c>
      <c r="I42" s="30">
        <f t="shared" si="0"/>
        <v>0</v>
      </c>
      <c r="J42" s="33">
        <f t="shared" si="1"/>
        <v>649.99999999999989</v>
      </c>
    </row>
    <row r="43" spans="2:10" x14ac:dyDescent="0.3">
      <c r="B43" s="23">
        <v>1</v>
      </c>
      <c r="C43" s="23">
        <v>2</v>
      </c>
      <c r="D43" s="23">
        <v>5</v>
      </c>
      <c r="E43" s="35">
        <v>5.6122400000000003E-2</v>
      </c>
      <c r="F43" s="35">
        <v>0.98392299999999999</v>
      </c>
      <c r="G43" s="34">
        <v>11</v>
      </c>
      <c r="H43" s="29">
        <f t="shared" si="2"/>
        <v>5.6122399999999999</v>
      </c>
      <c r="I43" s="30">
        <f t="shared" si="0"/>
        <v>2.6237946666666698E-3</v>
      </c>
      <c r="J43" s="33">
        <f t="shared" si="1"/>
        <v>274.99999999999994</v>
      </c>
    </row>
    <row r="44" spans="2:10" x14ac:dyDescent="0.3">
      <c r="B44" s="23">
        <v>1</v>
      </c>
      <c r="C44" s="23">
        <v>2</v>
      </c>
      <c r="D44" s="23">
        <v>6</v>
      </c>
      <c r="E44" s="35">
        <v>0</v>
      </c>
      <c r="F44" s="35">
        <v>0</v>
      </c>
      <c r="G44" s="34">
        <v>0</v>
      </c>
      <c r="H44" s="29">
        <f t="shared" si="2"/>
        <v>0</v>
      </c>
      <c r="I44" s="30">
        <f t="shared" si="0"/>
        <v>0</v>
      </c>
      <c r="J44" s="33">
        <f t="shared" si="1"/>
        <v>0</v>
      </c>
    </row>
    <row r="45" spans="2:10" x14ac:dyDescent="0.3">
      <c r="B45" s="23">
        <v>1</v>
      </c>
      <c r="C45" s="23">
        <v>2</v>
      </c>
      <c r="D45" s="23">
        <v>7</v>
      </c>
      <c r="E45" s="35">
        <v>0.48469400000000001</v>
      </c>
      <c r="F45" s="35">
        <v>2.3724400000000001</v>
      </c>
      <c r="G45" s="34">
        <v>21</v>
      </c>
      <c r="H45" s="29">
        <f t="shared" si="2"/>
        <v>48.4694</v>
      </c>
      <c r="I45" s="30">
        <f t="shared" si="0"/>
        <v>6.326506666666675E-3</v>
      </c>
      <c r="J45" s="33">
        <f t="shared" si="1"/>
        <v>524.99999999999989</v>
      </c>
    </row>
    <row r="46" spans="2:10" x14ac:dyDescent="0.3">
      <c r="B46" s="23">
        <v>1</v>
      </c>
      <c r="C46" s="23">
        <v>2</v>
      </c>
      <c r="D46" s="23">
        <v>8</v>
      </c>
      <c r="E46" s="35">
        <v>0.127551</v>
      </c>
      <c r="F46" s="35">
        <v>1.06535</v>
      </c>
      <c r="G46" s="34">
        <v>51</v>
      </c>
      <c r="H46" s="29">
        <f t="shared" si="2"/>
        <v>12.755100000000001</v>
      </c>
      <c r="I46" s="30">
        <f t="shared" si="0"/>
        <v>2.840933333333337E-3</v>
      </c>
      <c r="J46" s="33">
        <f t="shared" si="1"/>
        <v>1274.9999999999998</v>
      </c>
    </row>
    <row r="47" spans="2:10" x14ac:dyDescent="0.3">
      <c r="B47" s="23">
        <v>1</v>
      </c>
      <c r="C47" s="23">
        <v>2</v>
      </c>
      <c r="D47" s="23">
        <v>9</v>
      </c>
      <c r="E47" s="35">
        <v>0</v>
      </c>
      <c r="F47" s="35">
        <v>0</v>
      </c>
      <c r="G47" s="34">
        <v>24</v>
      </c>
      <c r="H47" s="29">
        <f t="shared" si="2"/>
        <v>0</v>
      </c>
      <c r="I47" s="30">
        <f t="shared" si="0"/>
        <v>0</v>
      </c>
      <c r="J47" s="33">
        <f t="shared" si="1"/>
        <v>599.99999999999989</v>
      </c>
    </row>
    <row r="48" spans="2:10" x14ac:dyDescent="0.3">
      <c r="B48" s="23">
        <v>1</v>
      </c>
      <c r="C48" s="23">
        <v>2</v>
      </c>
      <c r="D48" s="23">
        <v>10</v>
      </c>
      <c r="E48" s="35">
        <v>0</v>
      </c>
      <c r="F48" s="35">
        <v>0</v>
      </c>
      <c r="G48" s="34">
        <v>27</v>
      </c>
      <c r="H48" s="29">
        <f t="shared" si="2"/>
        <v>0</v>
      </c>
      <c r="I48" s="30">
        <f t="shared" si="0"/>
        <v>0</v>
      </c>
      <c r="J48" s="33">
        <f t="shared" si="1"/>
        <v>674.99999999999989</v>
      </c>
    </row>
    <row r="49" spans="2:10" x14ac:dyDescent="0.3">
      <c r="B49" s="23">
        <v>1</v>
      </c>
      <c r="C49" s="23">
        <v>2</v>
      </c>
      <c r="D49" s="23">
        <v>11</v>
      </c>
      <c r="E49" s="35">
        <v>0</v>
      </c>
      <c r="F49" s="35">
        <v>0</v>
      </c>
      <c r="G49" s="34">
        <v>29</v>
      </c>
      <c r="H49" s="29">
        <f t="shared" si="2"/>
        <v>0</v>
      </c>
      <c r="I49" s="30">
        <f t="shared" si="0"/>
        <v>0</v>
      </c>
      <c r="J49" s="33">
        <f t="shared" si="1"/>
        <v>724.99999999999989</v>
      </c>
    </row>
    <row r="50" spans="2:10" x14ac:dyDescent="0.3">
      <c r="B50" s="23">
        <v>1</v>
      </c>
      <c r="C50" s="23">
        <v>2</v>
      </c>
      <c r="D50" s="23">
        <v>12</v>
      </c>
      <c r="E50" s="35">
        <v>0</v>
      </c>
      <c r="F50" s="35">
        <v>0</v>
      </c>
      <c r="G50" s="34">
        <v>21</v>
      </c>
      <c r="H50" s="29">
        <f t="shared" si="2"/>
        <v>0</v>
      </c>
      <c r="I50" s="30">
        <f t="shared" si="0"/>
        <v>0</v>
      </c>
      <c r="J50" s="33">
        <f t="shared" si="1"/>
        <v>524.99999999999989</v>
      </c>
    </row>
    <row r="51" spans="2:10" x14ac:dyDescent="0.3">
      <c r="B51" s="23">
        <v>1</v>
      </c>
      <c r="C51" s="23">
        <v>2</v>
      </c>
      <c r="D51" s="23">
        <v>13</v>
      </c>
      <c r="E51" s="35">
        <v>0</v>
      </c>
      <c r="F51" s="35">
        <v>0</v>
      </c>
      <c r="G51" s="34">
        <v>16</v>
      </c>
      <c r="H51" s="29">
        <f t="shared" si="2"/>
        <v>0</v>
      </c>
      <c r="I51" s="30">
        <f t="shared" si="0"/>
        <v>0</v>
      </c>
      <c r="J51" s="33">
        <f t="shared" si="1"/>
        <v>399.99999999999994</v>
      </c>
    </row>
    <row r="52" spans="2:10" x14ac:dyDescent="0.3">
      <c r="B52" s="23">
        <v>1</v>
      </c>
      <c r="C52" s="23">
        <v>2</v>
      </c>
      <c r="D52" s="23">
        <v>14</v>
      </c>
      <c r="E52" s="35">
        <v>0.98979600000000001</v>
      </c>
      <c r="F52" s="35">
        <v>0.25832699999999997</v>
      </c>
      <c r="G52" s="34">
        <v>14</v>
      </c>
      <c r="H52" s="29">
        <f t="shared" si="2"/>
        <v>98.979600000000005</v>
      </c>
      <c r="I52" s="30">
        <f t="shared" si="0"/>
        <v>6.8887200000000085E-4</v>
      </c>
      <c r="J52" s="33">
        <f t="shared" si="1"/>
        <v>349.99999999999994</v>
      </c>
    </row>
    <row r="53" spans="2:10" x14ac:dyDescent="0.3">
      <c r="B53" s="23">
        <v>1</v>
      </c>
      <c r="C53" s="23">
        <v>2</v>
      </c>
      <c r="D53" s="23">
        <v>15</v>
      </c>
      <c r="E53" s="35">
        <v>0</v>
      </c>
      <c r="F53" s="35">
        <v>0</v>
      </c>
      <c r="G53" s="34">
        <v>10</v>
      </c>
      <c r="H53" s="29">
        <f t="shared" si="2"/>
        <v>0</v>
      </c>
      <c r="I53" s="30">
        <f t="shared" si="0"/>
        <v>0</v>
      </c>
      <c r="J53" s="33">
        <f t="shared" si="1"/>
        <v>249.99999999999994</v>
      </c>
    </row>
    <row r="54" spans="2:10" x14ac:dyDescent="0.3">
      <c r="B54" s="23">
        <v>1</v>
      </c>
      <c r="C54" s="23">
        <v>2</v>
      </c>
      <c r="D54" s="23">
        <v>16</v>
      </c>
      <c r="E54" s="35">
        <v>0.48979600000000001</v>
      </c>
      <c r="F54" s="35">
        <v>1.82318</v>
      </c>
      <c r="G54" s="34">
        <v>38</v>
      </c>
      <c r="H54" s="29">
        <f t="shared" si="2"/>
        <v>48.979599999999998</v>
      </c>
      <c r="I54" s="30">
        <f t="shared" si="0"/>
        <v>4.8618133333333396E-3</v>
      </c>
      <c r="J54" s="33">
        <f t="shared" si="1"/>
        <v>949.99999999999977</v>
      </c>
    </row>
    <row r="55" spans="2:10" x14ac:dyDescent="0.3">
      <c r="B55" s="23">
        <v>1</v>
      </c>
      <c r="C55" s="23">
        <v>2</v>
      </c>
      <c r="D55" s="23">
        <v>17</v>
      </c>
      <c r="E55" s="35">
        <v>0</v>
      </c>
      <c r="F55" s="35">
        <v>0</v>
      </c>
      <c r="G55" s="34">
        <v>13</v>
      </c>
      <c r="H55" s="29">
        <f t="shared" si="2"/>
        <v>0</v>
      </c>
      <c r="I55" s="30">
        <f t="shared" si="0"/>
        <v>0</v>
      </c>
      <c r="J55" s="33">
        <f t="shared" si="1"/>
        <v>324.99999999999994</v>
      </c>
    </row>
    <row r="56" spans="2:10" x14ac:dyDescent="0.3">
      <c r="B56" s="23">
        <v>1</v>
      </c>
      <c r="C56" s="23">
        <v>2</v>
      </c>
      <c r="D56" s="23">
        <v>18</v>
      </c>
      <c r="E56" s="35">
        <v>0</v>
      </c>
      <c r="F56" s="35">
        <v>0</v>
      </c>
      <c r="G56" s="34">
        <v>12</v>
      </c>
      <c r="H56" s="29">
        <f t="shared" si="2"/>
        <v>0</v>
      </c>
      <c r="I56" s="30">
        <f t="shared" si="0"/>
        <v>0</v>
      </c>
      <c r="J56" s="33">
        <f t="shared" si="1"/>
        <v>299.99999999999994</v>
      </c>
    </row>
    <row r="57" spans="2:10" x14ac:dyDescent="0.3">
      <c r="B57" s="23">
        <v>1</v>
      </c>
      <c r="C57" s="23">
        <v>2</v>
      </c>
      <c r="D57" s="23">
        <v>19</v>
      </c>
      <c r="E57" s="35">
        <v>0.96428599999999998</v>
      </c>
      <c r="F57" s="35">
        <v>0.78528399999999998</v>
      </c>
      <c r="G57" s="34">
        <v>30</v>
      </c>
      <c r="H57" s="29">
        <f t="shared" si="2"/>
        <v>96.428600000000003</v>
      </c>
      <c r="I57" s="30">
        <f t="shared" si="0"/>
        <v>2.0940906666666692E-3</v>
      </c>
      <c r="J57" s="33">
        <f t="shared" si="1"/>
        <v>749.99999999999989</v>
      </c>
    </row>
    <row r="58" spans="2:10" x14ac:dyDescent="0.3">
      <c r="B58" s="23">
        <v>1</v>
      </c>
      <c r="C58" s="23">
        <v>2</v>
      </c>
      <c r="D58" s="23">
        <v>20</v>
      </c>
      <c r="E58" s="35">
        <v>0</v>
      </c>
      <c r="F58" s="35">
        <v>0</v>
      </c>
      <c r="G58" s="34">
        <v>9</v>
      </c>
      <c r="H58" s="29">
        <f t="shared" si="2"/>
        <v>0</v>
      </c>
      <c r="I58" s="30">
        <f t="shared" si="0"/>
        <v>0</v>
      </c>
      <c r="J58" s="33">
        <f t="shared" si="1"/>
        <v>224.99999999999994</v>
      </c>
    </row>
    <row r="59" spans="2:10" x14ac:dyDescent="0.3">
      <c r="B59" s="23">
        <v>1</v>
      </c>
      <c r="C59" s="23">
        <v>2</v>
      </c>
      <c r="D59" s="23">
        <v>21</v>
      </c>
      <c r="E59" s="35">
        <v>3.0612199999999999E-2</v>
      </c>
      <c r="F59" s="35">
        <v>0.57753399999999999</v>
      </c>
      <c r="G59" s="34">
        <v>6</v>
      </c>
      <c r="H59" s="29">
        <f t="shared" si="2"/>
        <v>3.0612200000000001</v>
      </c>
      <c r="I59" s="30">
        <f t="shared" si="0"/>
        <v>1.5400906666666685E-3</v>
      </c>
      <c r="J59" s="33">
        <f t="shared" si="1"/>
        <v>149.99999999999997</v>
      </c>
    </row>
    <row r="60" spans="2:10" x14ac:dyDescent="0.3">
      <c r="B60" s="23">
        <v>1</v>
      </c>
      <c r="C60" s="23">
        <v>2</v>
      </c>
      <c r="D60" s="23">
        <v>22</v>
      </c>
      <c r="E60" s="35">
        <v>0</v>
      </c>
      <c r="F60" s="35">
        <v>0</v>
      </c>
      <c r="G60" s="34">
        <v>10</v>
      </c>
      <c r="H60" s="29">
        <f t="shared" si="2"/>
        <v>0</v>
      </c>
      <c r="I60" s="30">
        <f t="shared" si="0"/>
        <v>0</v>
      </c>
      <c r="J60" s="33">
        <f t="shared" si="1"/>
        <v>249.99999999999994</v>
      </c>
    </row>
    <row r="61" spans="2:10" x14ac:dyDescent="0.3">
      <c r="B61" s="23">
        <v>1</v>
      </c>
      <c r="C61" s="23">
        <v>2</v>
      </c>
      <c r="D61" s="23">
        <v>23</v>
      </c>
      <c r="E61" s="35">
        <v>0</v>
      </c>
      <c r="F61" s="35">
        <v>3.1590399999999998E-2</v>
      </c>
      <c r="G61" s="34">
        <v>0</v>
      </c>
      <c r="H61" s="29">
        <f t="shared" si="2"/>
        <v>0</v>
      </c>
      <c r="I61" s="30">
        <f t="shared" si="0"/>
        <v>8.424106666666677E-5</v>
      </c>
      <c r="J61" s="33">
        <f t="shared" si="1"/>
        <v>0</v>
      </c>
    </row>
    <row r="62" spans="2:10" x14ac:dyDescent="0.3">
      <c r="B62" s="23">
        <v>1</v>
      </c>
      <c r="C62" s="23">
        <v>2</v>
      </c>
      <c r="D62" s="23">
        <v>24</v>
      </c>
      <c r="E62" s="35">
        <v>0.20408200000000001</v>
      </c>
      <c r="F62" s="35">
        <v>1.4240200000000001</v>
      </c>
      <c r="G62" s="34">
        <v>4</v>
      </c>
      <c r="H62" s="29">
        <f t="shared" si="2"/>
        <v>20.408200000000001</v>
      </c>
      <c r="I62" s="30">
        <f t="shared" si="0"/>
        <v>3.7973866666666718E-3</v>
      </c>
      <c r="J62" s="33">
        <f t="shared" si="1"/>
        <v>99.999999999999986</v>
      </c>
    </row>
    <row r="63" spans="2:10" x14ac:dyDescent="0.3">
      <c r="B63" s="23">
        <v>1</v>
      </c>
      <c r="C63" s="23">
        <v>2</v>
      </c>
      <c r="D63" s="23">
        <v>25</v>
      </c>
      <c r="E63" s="35">
        <v>0</v>
      </c>
      <c r="F63" s="35">
        <v>0</v>
      </c>
      <c r="G63" s="34">
        <v>10</v>
      </c>
      <c r="H63" s="29">
        <f t="shared" si="2"/>
        <v>0</v>
      </c>
      <c r="I63" s="30">
        <f t="shared" si="0"/>
        <v>0</v>
      </c>
      <c r="J63" s="33">
        <f t="shared" si="1"/>
        <v>249.99999999999994</v>
      </c>
    </row>
    <row r="64" spans="2:10" x14ac:dyDescent="0.3">
      <c r="B64" s="23">
        <v>1</v>
      </c>
      <c r="C64" s="23">
        <v>2</v>
      </c>
      <c r="D64" s="23">
        <v>26</v>
      </c>
      <c r="E64" s="35">
        <v>0</v>
      </c>
      <c r="F64" s="35">
        <v>0</v>
      </c>
      <c r="G64" s="34">
        <v>24</v>
      </c>
      <c r="H64" s="29">
        <f t="shared" si="2"/>
        <v>0</v>
      </c>
      <c r="I64" s="30">
        <f t="shared" si="0"/>
        <v>0</v>
      </c>
      <c r="J64" s="33">
        <f t="shared" si="1"/>
        <v>599.99999999999989</v>
      </c>
    </row>
    <row r="65" spans="2:10" x14ac:dyDescent="0.3">
      <c r="B65" s="23">
        <v>1</v>
      </c>
      <c r="C65" s="23">
        <v>2</v>
      </c>
      <c r="D65" s="23">
        <v>27</v>
      </c>
      <c r="E65" s="35">
        <v>0</v>
      </c>
      <c r="F65" s="35">
        <v>0</v>
      </c>
      <c r="G65" s="34">
        <v>6</v>
      </c>
      <c r="H65" s="29">
        <f t="shared" si="2"/>
        <v>0</v>
      </c>
      <c r="I65" s="30">
        <f t="shared" si="0"/>
        <v>0</v>
      </c>
      <c r="J65" s="33">
        <f t="shared" si="1"/>
        <v>149.99999999999997</v>
      </c>
    </row>
    <row r="66" spans="2:10" x14ac:dyDescent="0.3">
      <c r="B66" s="23">
        <v>1</v>
      </c>
      <c r="C66" s="23">
        <v>2</v>
      </c>
      <c r="D66" s="23">
        <v>28</v>
      </c>
      <c r="E66" s="35">
        <v>3.0612199999999999E-2</v>
      </c>
      <c r="F66" s="35">
        <v>0.31088300000000002</v>
      </c>
      <c r="G66" s="34">
        <v>9</v>
      </c>
      <c r="H66" s="29">
        <f t="shared" si="2"/>
        <v>3.0612200000000001</v>
      </c>
      <c r="I66" s="30">
        <f t="shared" si="0"/>
        <v>8.2902133333333445E-4</v>
      </c>
      <c r="J66" s="33">
        <f t="shared" si="1"/>
        <v>224.99999999999994</v>
      </c>
    </row>
    <row r="67" spans="2:10" x14ac:dyDescent="0.3">
      <c r="B67" s="23">
        <v>1</v>
      </c>
      <c r="C67" s="23">
        <v>2</v>
      </c>
      <c r="D67" s="23">
        <v>29</v>
      </c>
      <c r="E67" s="35">
        <v>9.1836699999999993E-2</v>
      </c>
      <c r="F67" s="35">
        <v>0.41682799999999998</v>
      </c>
      <c r="G67" s="34">
        <v>0</v>
      </c>
      <c r="H67" s="29">
        <f t="shared" si="2"/>
        <v>9.1836699999999993</v>
      </c>
      <c r="I67" s="30">
        <f t="shared" ref="I67:I130" si="3">F67*0.00266666666666667</f>
        <v>1.1115413333333346E-3</v>
      </c>
      <c r="J67" s="33">
        <f t="shared" ref="J67:J130" si="4">G67/(0.2*0.2)</f>
        <v>0</v>
      </c>
    </row>
    <row r="68" spans="2:10" x14ac:dyDescent="0.3">
      <c r="B68" s="23">
        <v>1</v>
      </c>
      <c r="C68" s="23">
        <v>2</v>
      </c>
      <c r="D68" s="23">
        <v>30</v>
      </c>
      <c r="E68" s="35">
        <v>0</v>
      </c>
      <c r="F68" s="35">
        <v>3.4439699999999997E-2</v>
      </c>
      <c r="G68" s="34">
        <v>31</v>
      </c>
      <c r="H68" s="29">
        <f t="shared" ref="H68:H131" si="5">E68*100</f>
        <v>0</v>
      </c>
      <c r="I68" s="30">
        <f t="shared" si="3"/>
        <v>9.1839200000000108E-5</v>
      </c>
      <c r="J68" s="33">
        <f t="shared" si="4"/>
        <v>774.99999999999989</v>
      </c>
    </row>
    <row r="69" spans="2:10" x14ac:dyDescent="0.3">
      <c r="B69" s="23">
        <v>1</v>
      </c>
      <c r="C69" s="23">
        <v>2</v>
      </c>
      <c r="D69" s="23">
        <v>31</v>
      </c>
      <c r="E69" s="35">
        <v>0</v>
      </c>
      <c r="F69" s="35">
        <v>0</v>
      </c>
      <c r="G69" s="34">
        <v>1</v>
      </c>
      <c r="H69" s="29">
        <f t="shared" si="5"/>
        <v>0</v>
      </c>
      <c r="I69" s="30">
        <f t="shared" si="3"/>
        <v>0</v>
      </c>
      <c r="J69" s="33">
        <f t="shared" si="4"/>
        <v>24.999999999999996</v>
      </c>
    </row>
    <row r="70" spans="2:10" x14ac:dyDescent="0.3">
      <c r="B70" s="23">
        <v>1</v>
      </c>
      <c r="C70" s="23">
        <v>2</v>
      </c>
      <c r="D70" s="23">
        <v>32</v>
      </c>
      <c r="E70" s="35">
        <v>0.52551000000000003</v>
      </c>
      <c r="F70" s="35">
        <v>2.5825399999999998</v>
      </c>
      <c r="G70" s="34">
        <v>16</v>
      </c>
      <c r="H70" s="29">
        <f t="shared" si="5"/>
        <v>52.551000000000002</v>
      </c>
      <c r="I70" s="30">
        <f t="shared" si="3"/>
        <v>6.8867733333333415E-3</v>
      </c>
      <c r="J70" s="33">
        <f t="shared" si="4"/>
        <v>399.99999999999994</v>
      </c>
    </row>
    <row r="71" spans="2:10" x14ac:dyDescent="0.3">
      <c r="B71" s="23">
        <v>1</v>
      </c>
      <c r="C71" s="23">
        <v>2</v>
      </c>
      <c r="D71" s="23">
        <v>33</v>
      </c>
      <c r="E71" s="35">
        <v>0.25</v>
      </c>
      <c r="F71" s="35">
        <v>2.5777399999999999</v>
      </c>
      <c r="G71" s="34">
        <v>0</v>
      </c>
      <c r="H71" s="29">
        <f t="shared" si="5"/>
        <v>25</v>
      </c>
      <c r="I71" s="30">
        <f t="shared" si="3"/>
        <v>6.8739733333333421E-3</v>
      </c>
      <c r="J71" s="33">
        <f t="shared" si="4"/>
        <v>0</v>
      </c>
    </row>
    <row r="72" spans="2:10" x14ac:dyDescent="0.3">
      <c r="B72" s="23">
        <v>1</v>
      </c>
      <c r="C72" s="23">
        <v>2</v>
      </c>
      <c r="D72" s="23">
        <v>34</v>
      </c>
      <c r="E72" s="35">
        <v>0</v>
      </c>
      <c r="F72" s="35">
        <v>0</v>
      </c>
      <c r="G72" s="34">
        <v>3</v>
      </c>
      <c r="H72" s="29">
        <f t="shared" si="5"/>
        <v>0</v>
      </c>
      <c r="I72" s="30">
        <f t="shared" si="3"/>
        <v>0</v>
      </c>
      <c r="J72" s="33">
        <f t="shared" si="4"/>
        <v>74.999999999999986</v>
      </c>
    </row>
    <row r="73" spans="2:10" x14ac:dyDescent="0.3">
      <c r="B73" s="23">
        <v>1</v>
      </c>
      <c r="C73" s="23">
        <v>2</v>
      </c>
      <c r="D73" s="23">
        <v>35</v>
      </c>
      <c r="E73" s="35">
        <v>0</v>
      </c>
      <c r="F73" s="35">
        <v>0</v>
      </c>
      <c r="G73" s="34">
        <v>8</v>
      </c>
      <c r="H73" s="29">
        <f t="shared" si="5"/>
        <v>0</v>
      </c>
      <c r="I73" s="30">
        <f t="shared" si="3"/>
        <v>0</v>
      </c>
      <c r="J73" s="33">
        <f t="shared" si="4"/>
        <v>199.99999999999997</v>
      </c>
    </row>
    <row r="74" spans="2:10" x14ac:dyDescent="0.3">
      <c r="B74" s="23">
        <v>1</v>
      </c>
      <c r="C74" s="23">
        <v>2</v>
      </c>
      <c r="D74" s="23">
        <v>36</v>
      </c>
      <c r="E74" s="35">
        <v>0</v>
      </c>
      <c r="F74" s="35">
        <v>0</v>
      </c>
      <c r="G74" s="34">
        <v>29</v>
      </c>
      <c r="H74" s="29">
        <f t="shared" si="5"/>
        <v>0</v>
      </c>
      <c r="I74" s="30">
        <f t="shared" si="3"/>
        <v>0</v>
      </c>
      <c r="J74" s="33">
        <f t="shared" si="4"/>
        <v>724.99999999999989</v>
      </c>
    </row>
    <row r="75" spans="2:10" x14ac:dyDescent="0.3">
      <c r="B75" s="23">
        <v>1</v>
      </c>
      <c r="C75" s="23">
        <v>3</v>
      </c>
      <c r="D75" s="23">
        <v>1</v>
      </c>
      <c r="E75" s="35">
        <v>0</v>
      </c>
      <c r="F75" s="35">
        <v>0</v>
      </c>
      <c r="G75" s="34">
        <v>14</v>
      </c>
      <c r="H75" s="29">
        <f t="shared" si="5"/>
        <v>0</v>
      </c>
      <c r="I75" s="30">
        <f t="shared" si="3"/>
        <v>0</v>
      </c>
      <c r="J75" s="33">
        <f t="shared" si="4"/>
        <v>349.99999999999994</v>
      </c>
    </row>
    <row r="76" spans="2:10" x14ac:dyDescent="0.3">
      <c r="B76" s="23">
        <v>1</v>
      </c>
      <c r="C76" s="23">
        <v>3</v>
      </c>
      <c r="D76" s="23">
        <v>2</v>
      </c>
      <c r="E76" s="35">
        <v>1.0204100000000001E-2</v>
      </c>
      <c r="F76" s="35">
        <v>0.13206000000000001</v>
      </c>
      <c r="G76" s="34">
        <v>12</v>
      </c>
      <c r="H76" s="29">
        <f t="shared" si="5"/>
        <v>1.02041</v>
      </c>
      <c r="I76" s="30">
        <f t="shared" si="3"/>
        <v>3.5216000000000045E-4</v>
      </c>
      <c r="J76" s="33">
        <f t="shared" si="4"/>
        <v>299.99999999999994</v>
      </c>
    </row>
    <row r="77" spans="2:10" x14ac:dyDescent="0.3">
      <c r="B77" s="23">
        <v>1</v>
      </c>
      <c r="C77" s="23">
        <v>3</v>
      </c>
      <c r="D77" s="23">
        <v>3</v>
      </c>
      <c r="E77" s="35">
        <v>0</v>
      </c>
      <c r="F77" s="35">
        <v>0</v>
      </c>
      <c r="G77" s="34">
        <v>11</v>
      </c>
      <c r="H77" s="29">
        <f t="shared" si="5"/>
        <v>0</v>
      </c>
      <c r="I77" s="30">
        <f t="shared" si="3"/>
        <v>0</v>
      </c>
      <c r="J77" s="33">
        <f t="shared" si="4"/>
        <v>274.99999999999994</v>
      </c>
    </row>
    <row r="78" spans="2:10" x14ac:dyDescent="0.3">
      <c r="B78" s="23">
        <v>1</v>
      </c>
      <c r="C78" s="23">
        <v>3</v>
      </c>
      <c r="D78" s="23">
        <v>4</v>
      </c>
      <c r="E78" s="35">
        <v>0</v>
      </c>
      <c r="F78" s="35">
        <v>0</v>
      </c>
      <c r="G78" s="34">
        <v>26</v>
      </c>
      <c r="H78" s="29">
        <f t="shared" si="5"/>
        <v>0</v>
      </c>
      <c r="I78" s="30">
        <f t="shared" si="3"/>
        <v>0</v>
      </c>
      <c r="J78" s="33">
        <f t="shared" si="4"/>
        <v>649.99999999999989</v>
      </c>
    </row>
    <row r="79" spans="2:10" x14ac:dyDescent="0.3">
      <c r="B79" s="23">
        <v>1</v>
      </c>
      <c r="C79" s="23">
        <v>3</v>
      </c>
      <c r="D79" s="23">
        <v>5</v>
      </c>
      <c r="E79" s="35">
        <v>0</v>
      </c>
      <c r="F79" s="35">
        <v>0</v>
      </c>
      <c r="G79" s="34">
        <v>0</v>
      </c>
      <c r="H79" s="29">
        <f t="shared" si="5"/>
        <v>0</v>
      </c>
      <c r="I79" s="30">
        <f t="shared" si="3"/>
        <v>0</v>
      </c>
      <c r="J79" s="33">
        <f t="shared" si="4"/>
        <v>0</v>
      </c>
    </row>
    <row r="80" spans="2:10" x14ac:dyDescent="0.3">
      <c r="B80" s="23">
        <v>1</v>
      </c>
      <c r="C80" s="23">
        <v>3</v>
      </c>
      <c r="D80" s="23">
        <v>6</v>
      </c>
      <c r="E80" s="35">
        <v>2.0408200000000001E-2</v>
      </c>
      <c r="F80" s="35">
        <v>0.25842199999999999</v>
      </c>
      <c r="G80" s="34">
        <v>21</v>
      </c>
      <c r="H80" s="29">
        <f t="shared" si="5"/>
        <v>2.0408200000000001</v>
      </c>
      <c r="I80" s="30">
        <f t="shared" si="3"/>
        <v>6.891253333333342E-4</v>
      </c>
      <c r="J80" s="33">
        <f t="shared" si="4"/>
        <v>524.99999999999989</v>
      </c>
    </row>
    <row r="81" spans="2:10" x14ac:dyDescent="0.3">
      <c r="B81" s="23">
        <v>1</v>
      </c>
      <c r="C81" s="23">
        <v>3</v>
      </c>
      <c r="D81" s="23">
        <v>7</v>
      </c>
      <c r="E81" s="35">
        <v>0</v>
      </c>
      <c r="F81" s="35">
        <v>0</v>
      </c>
      <c r="G81" s="34">
        <v>8</v>
      </c>
      <c r="H81" s="29">
        <f t="shared" si="5"/>
        <v>0</v>
      </c>
      <c r="I81" s="30">
        <f t="shared" si="3"/>
        <v>0</v>
      </c>
      <c r="J81" s="33">
        <f t="shared" si="4"/>
        <v>199.99999999999997</v>
      </c>
    </row>
    <row r="82" spans="2:10" x14ac:dyDescent="0.3">
      <c r="B82" s="23">
        <v>1</v>
      </c>
      <c r="C82" s="23">
        <v>3</v>
      </c>
      <c r="D82" s="23">
        <v>8</v>
      </c>
      <c r="E82" s="35">
        <v>0</v>
      </c>
      <c r="F82" s="35">
        <v>0</v>
      </c>
      <c r="G82" s="34">
        <v>26</v>
      </c>
      <c r="H82" s="29">
        <f t="shared" si="5"/>
        <v>0</v>
      </c>
      <c r="I82" s="30">
        <f t="shared" si="3"/>
        <v>0</v>
      </c>
      <c r="J82" s="33">
        <f t="shared" si="4"/>
        <v>649.99999999999989</v>
      </c>
    </row>
    <row r="83" spans="2:10" x14ac:dyDescent="0.3">
      <c r="B83" s="23">
        <v>1</v>
      </c>
      <c r="C83" s="23">
        <v>3</v>
      </c>
      <c r="D83" s="23">
        <v>9</v>
      </c>
      <c r="E83" s="35">
        <v>6.6326499999999997E-2</v>
      </c>
      <c r="F83" s="35">
        <v>0.94001000000000001</v>
      </c>
      <c r="G83" s="34">
        <v>10</v>
      </c>
      <c r="H83" s="29">
        <f t="shared" si="5"/>
        <v>6.6326499999999999</v>
      </c>
      <c r="I83" s="30">
        <f t="shared" si="3"/>
        <v>2.5066933333333366E-3</v>
      </c>
      <c r="J83" s="33">
        <f t="shared" si="4"/>
        <v>249.99999999999994</v>
      </c>
    </row>
    <row r="84" spans="2:10" x14ac:dyDescent="0.3">
      <c r="B84" s="23">
        <v>1</v>
      </c>
      <c r="C84" s="23">
        <v>3</v>
      </c>
      <c r="D84" s="23">
        <v>10</v>
      </c>
      <c r="E84" s="35">
        <v>5.1020400000000004E-3</v>
      </c>
      <c r="F84" s="35">
        <v>6.3180899999999998E-2</v>
      </c>
      <c r="G84" s="34">
        <v>8</v>
      </c>
      <c r="H84" s="29">
        <f t="shared" si="5"/>
        <v>0.51020399999999999</v>
      </c>
      <c r="I84" s="30">
        <f t="shared" si="3"/>
        <v>1.6848240000000021E-4</v>
      </c>
      <c r="J84" s="33">
        <f t="shared" si="4"/>
        <v>199.99999999999997</v>
      </c>
    </row>
    <row r="85" spans="2:10" x14ac:dyDescent="0.3">
      <c r="B85" s="23">
        <v>1</v>
      </c>
      <c r="C85" s="23">
        <v>3</v>
      </c>
      <c r="D85" s="23">
        <v>11</v>
      </c>
      <c r="E85" s="35">
        <v>0</v>
      </c>
      <c r="F85" s="35">
        <v>0</v>
      </c>
      <c r="G85" s="34">
        <v>19</v>
      </c>
      <c r="H85" s="29">
        <f t="shared" si="5"/>
        <v>0</v>
      </c>
      <c r="I85" s="30">
        <f t="shared" si="3"/>
        <v>0</v>
      </c>
      <c r="J85" s="33">
        <f t="shared" si="4"/>
        <v>474.99999999999989</v>
      </c>
    </row>
    <row r="86" spans="2:10" x14ac:dyDescent="0.3">
      <c r="B86" s="23">
        <v>1</v>
      </c>
      <c r="C86" s="23">
        <v>3</v>
      </c>
      <c r="D86" s="23">
        <v>12</v>
      </c>
      <c r="E86" s="35">
        <v>0</v>
      </c>
      <c r="F86" s="35">
        <v>0</v>
      </c>
      <c r="G86" s="34">
        <v>32</v>
      </c>
      <c r="H86" s="29">
        <f t="shared" si="5"/>
        <v>0</v>
      </c>
      <c r="I86" s="30">
        <f t="shared" si="3"/>
        <v>0</v>
      </c>
      <c r="J86" s="33">
        <f t="shared" si="4"/>
        <v>799.99999999999989</v>
      </c>
    </row>
    <row r="87" spans="2:10" x14ac:dyDescent="0.3">
      <c r="B87" s="23">
        <v>1</v>
      </c>
      <c r="C87" s="23">
        <v>3</v>
      </c>
      <c r="D87" s="23">
        <v>13</v>
      </c>
      <c r="E87" s="35">
        <v>3.5714299999999997E-2</v>
      </c>
      <c r="F87" s="35">
        <v>0.62006799999999995</v>
      </c>
      <c r="G87" s="34">
        <v>2</v>
      </c>
      <c r="H87" s="29">
        <f t="shared" si="5"/>
        <v>3.5714299999999999</v>
      </c>
      <c r="I87" s="30">
        <f t="shared" si="3"/>
        <v>1.6535146666666687E-3</v>
      </c>
      <c r="J87" s="33">
        <f t="shared" si="4"/>
        <v>49.999999999999993</v>
      </c>
    </row>
    <row r="88" spans="2:10" x14ac:dyDescent="0.3">
      <c r="B88" s="23">
        <v>1</v>
      </c>
      <c r="C88" s="23">
        <v>3</v>
      </c>
      <c r="D88" s="23">
        <v>14</v>
      </c>
      <c r="E88" s="35">
        <v>0</v>
      </c>
      <c r="F88" s="35">
        <v>0</v>
      </c>
      <c r="G88" s="34">
        <v>7</v>
      </c>
      <c r="H88" s="29">
        <f t="shared" si="5"/>
        <v>0</v>
      </c>
      <c r="I88" s="30">
        <f t="shared" si="3"/>
        <v>0</v>
      </c>
      <c r="J88" s="33">
        <f t="shared" si="4"/>
        <v>174.99999999999997</v>
      </c>
    </row>
    <row r="89" spans="2:10" x14ac:dyDescent="0.3">
      <c r="B89" s="23">
        <v>1</v>
      </c>
      <c r="C89" s="23">
        <v>3</v>
      </c>
      <c r="D89" s="23">
        <v>15</v>
      </c>
      <c r="E89" s="35">
        <v>0</v>
      </c>
      <c r="F89" s="35">
        <v>0</v>
      </c>
      <c r="G89" s="34">
        <v>1</v>
      </c>
      <c r="H89" s="29">
        <f t="shared" si="5"/>
        <v>0</v>
      </c>
      <c r="I89" s="30">
        <f t="shared" si="3"/>
        <v>0</v>
      </c>
      <c r="J89" s="33">
        <f t="shared" si="4"/>
        <v>24.999999999999996</v>
      </c>
    </row>
    <row r="90" spans="2:10" x14ac:dyDescent="0.3">
      <c r="B90" s="23">
        <v>1</v>
      </c>
      <c r="C90" s="23">
        <v>3</v>
      </c>
      <c r="D90" s="23">
        <v>16</v>
      </c>
      <c r="E90" s="35">
        <v>0</v>
      </c>
      <c r="F90" s="35">
        <v>0</v>
      </c>
      <c r="G90" s="34">
        <v>6</v>
      </c>
      <c r="H90" s="29">
        <f t="shared" si="5"/>
        <v>0</v>
      </c>
      <c r="I90" s="30">
        <f t="shared" si="3"/>
        <v>0</v>
      </c>
      <c r="J90" s="33">
        <f t="shared" si="4"/>
        <v>149.99999999999997</v>
      </c>
    </row>
    <row r="91" spans="2:10" x14ac:dyDescent="0.3">
      <c r="B91" s="23">
        <v>1</v>
      </c>
      <c r="C91" s="23">
        <v>3</v>
      </c>
      <c r="D91" s="23">
        <v>17</v>
      </c>
      <c r="E91" s="35">
        <v>1</v>
      </c>
      <c r="F91" s="35">
        <v>0</v>
      </c>
      <c r="G91" s="34">
        <v>5</v>
      </c>
      <c r="H91" s="29">
        <f t="shared" si="5"/>
        <v>100</v>
      </c>
      <c r="I91" s="30">
        <f t="shared" si="3"/>
        <v>0</v>
      </c>
      <c r="J91" s="33">
        <f t="shared" si="4"/>
        <v>124.99999999999997</v>
      </c>
    </row>
    <row r="92" spans="2:10" x14ac:dyDescent="0.3">
      <c r="B92" s="23">
        <v>1</v>
      </c>
      <c r="C92" s="23">
        <v>3</v>
      </c>
      <c r="D92" s="23">
        <v>18</v>
      </c>
      <c r="E92" s="35">
        <v>5.1020400000000004E-3</v>
      </c>
      <c r="F92" s="35">
        <v>0.18452199999999999</v>
      </c>
      <c r="G92" s="34">
        <v>3</v>
      </c>
      <c r="H92" s="29">
        <f t="shared" si="5"/>
        <v>0.51020399999999999</v>
      </c>
      <c r="I92" s="30">
        <f t="shared" si="3"/>
        <v>4.9205866666666726E-4</v>
      </c>
      <c r="J92" s="33">
        <f t="shared" si="4"/>
        <v>74.999999999999986</v>
      </c>
    </row>
    <row r="93" spans="2:10" x14ac:dyDescent="0.3">
      <c r="B93" s="23">
        <v>1</v>
      </c>
      <c r="C93" s="23">
        <v>3</v>
      </c>
      <c r="D93" s="23">
        <v>19</v>
      </c>
      <c r="E93" s="35">
        <v>0</v>
      </c>
      <c r="F93" s="35">
        <v>0</v>
      </c>
      <c r="G93" s="34">
        <v>17</v>
      </c>
      <c r="H93" s="29">
        <f t="shared" si="5"/>
        <v>0</v>
      </c>
      <c r="I93" s="30">
        <f t="shared" si="3"/>
        <v>0</v>
      </c>
      <c r="J93" s="33">
        <f t="shared" si="4"/>
        <v>424.99999999999994</v>
      </c>
    </row>
    <row r="94" spans="2:10" x14ac:dyDescent="0.3">
      <c r="B94" s="23">
        <v>1</v>
      </c>
      <c r="C94" s="23">
        <v>3</v>
      </c>
      <c r="D94" s="23">
        <v>20</v>
      </c>
      <c r="E94" s="35">
        <v>0.44387799999999999</v>
      </c>
      <c r="F94" s="35">
        <v>1.89097</v>
      </c>
      <c r="G94" s="34">
        <v>2</v>
      </c>
      <c r="H94" s="29">
        <f t="shared" si="5"/>
        <v>44.387799999999999</v>
      </c>
      <c r="I94" s="30">
        <f t="shared" si="3"/>
        <v>5.0425866666666732E-3</v>
      </c>
      <c r="J94" s="33">
        <f t="shared" si="4"/>
        <v>49.999999999999993</v>
      </c>
    </row>
    <row r="95" spans="2:10" x14ac:dyDescent="0.3">
      <c r="B95" s="23">
        <v>1</v>
      </c>
      <c r="C95" s="23">
        <v>3</v>
      </c>
      <c r="D95" s="23">
        <v>21</v>
      </c>
      <c r="E95" s="35">
        <v>0</v>
      </c>
      <c r="F95" s="35">
        <v>0.19808999999999999</v>
      </c>
      <c r="G95" s="34">
        <v>8</v>
      </c>
      <c r="H95" s="29">
        <f t="shared" si="5"/>
        <v>0</v>
      </c>
      <c r="I95" s="30">
        <f t="shared" si="3"/>
        <v>5.2824000000000068E-4</v>
      </c>
      <c r="J95" s="33">
        <f t="shared" si="4"/>
        <v>199.99999999999997</v>
      </c>
    </row>
    <row r="96" spans="2:10" x14ac:dyDescent="0.3">
      <c r="B96" s="23">
        <v>1</v>
      </c>
      <c r="C96" s="23">
        <v>3</v>
      </c>
      <c r="D96" s="23">
        <v>22</v>
      </c>
      <c r="E96" s="35">
        <v>0</v>
      </c>
      <c r="F96" s="35">
        <v>0</v>
      </c>
      <c r="G96" s="34">
        <v>0</v>
      </c>
      <c r="H96" s="29">
        <f t="shared" si="5"/>
        <v>0</v>
      </c>
      <c r="I96" s="30">
        <f t="shared" si="3"/>
        <v>0</v>
      </c>
      <c r="J96" s="33">
        <f t="shared" si="4"/>
        <v>0</v>
      </c>
    </row>
    <row r="97" spans="2:10" x14ac:dyDescent="0.3">
      <c r="B97" s="23">
        <v>1</v>
      </c>
      <c r="C97" s="23">
        <v>3</v>
      </c>
      <c r="D97" s="23">
        <v>23</v>
      </c>
      <c r="E97" s="35">
        <v>0</v>
      </c>
      <c r="F97" s="35">
        <v>0</v>
      </c>
      <c r="G97" s="34">
        <v>11</v>
      </c>
      <c r="H97" s="29">
        <f t="shared" si="5"/>
        <v>0</v>
      </c>
      <c r="I97" s="30">
        <f t="shared" si="3"/>
        <v>0</v>
      </c>
      <c r="J97" s="33">
        <f t="shared" si="4"/>
        <v>274.99999999999994</v>
      </c>
    </row>
    <row r="98" spans="2:10" x14ac:dyDescent="0.3">
      <c r="B98" s="23">
        <v>1</v>
      </c>
      <c r="C98" s="23">
        <v>3</v>
      </c>
      <c r="D98" s="23">
        <v>24</v>
      </c>
      <c r="E98" s="35">
        <v>0.127551</v>
      </c>
      <c r="F98" s="35">
        <v>0.73119999999999996</v>
      </c>
      <c r="G98" s="34">
        <v>9</v>
      </c>
      <c r="H98" s="29">
        <f t="shared" si="5"/>
        <v>12.755100000000001</v>
      </c>
      <c r="I98" s="30">
        <f t="shared" si="3"/>
        <v>1.9498666666666691E-3</v>
      </c>
      <c r="J98" s="33">
        <f t="shared" si="4"/>
        <v>224.99999999999994</v>
      </c>
    </row>
    <row r="99" spans="2:10" x14ac:dyDescent="0.3">
      <c r="B99" s="23">
        <v>1</v>
      </c>
      <c r="C99" s="23">
        <v>3</v>
      </c>
      <c r="D99" s="23">
        <v>25</v>
      </c>
      <c r="E99" s="35">
        <v>0.26020399999999999</v>
      </c>
      <c r="F99" s="35">
        <v>2.03843</v>
      </c>
      <c r="G99" s="34">
        <v>21</v>
      </c>
      <c r="H99" s="29">
        <f t="shared" si="5"/>
        <v>26.020399999999999</v>
      </c>
      <c r="I99" s="30">
        <f t="shared" si="3"/>
        <v>5.4358133333333404E-3</v>
      </c>
      <c r="J99" s="33">
        <f t="shared" si="4"/>
        <v>524.99999999999989</v>
      </c>
    </row>
    <row r="100" spans="2:10" x14ac:dyDescent="0.3">
      <c r="B100" s="23">
        <v>1</v>
      </c>
      <c r="C100" s="23">
        <v>3</v>
      </c>
      <c r="D100" s="23">
        <v>26</v>
      </c>
      <c r="E100" s="35">
        <v>2.0408200000000001E-2</v>
      </c>
      <c r="F100" s="35">
        <v>0.39618100000000001</v>
      </c>
      <c r="G100" s="34">
        <v>4</v>
      </c>
      <c r="H100" s="29">
        <f t="shared" si="5"/>
        <v>2.0408200000000001</v>
      </c>
      <c r="I100" s="30">
        <f t="shared" si="3"/>
        <v>1.0564826666666679E-3</v>
      </c>
      <c r="J100" s="33">
        <f t="shared" si="4"/>
        <v>99.999999999999986</v>
      </c>
    </row>
    <row r="101" spans="2:10" x14ac:dyDescent="0.3">
      <c r="B101" s="23">
        <v>1</v>
      </c>
      <c r="C101" s="23">
        <v>3</v>
      </c>
      <c r="D101" s="23">
        <v>27</v>
      </c>
      <c r="E101" s="35">
        <v>0.37755100000000003</v>
      </c>
      <c r="F101" s="35">
        <v>2.2787700000000002</v>
      </c>
      <c r="G101" s="34">
        <v>7</v>
      </c>
      <c r="H101" s="29">
        <f t="shared" si="5"/>
        <v>37.755100000000006</v>
      </c>
      <c r="I101" s="30">
        <f t="shared" si="3"/>
        <v>6.0767200000000085E-3</v>
      </c>
      <c r="J101" s="33">
        <f t="shared" si="4"/>
        <v>174.99999999999997</v>
      </c>
    </row>
    <row r="102" spans="2:10" x14ac:dyDescent="0.3">
      <c r="B102" s="23">
        <v>1</v>
      </c>
      <c r="C102" s="23">
        <v>3</v>
      </c>
      <c r="D102" s="23">
        <v>28</v>
      </c>
      <c r="E102" s="35">
        <v>0.77551000000000003</v>
      </c>
      <c r="F102" s="35">
        <v>2.4742899999999999</v>
      </c>
      <c r="G102" s="34">
        <v>9</v>
      </c>
      <c r="H102" s="29">
        <f t="shared" si="5"/>
        <v>77.551000000000002</v>
      </c>
      <c r="I102" s="30">
        <f t="shared" si="3"/>
        <v>6.5981066666666744E-3</v>
      </c>
      <c r="J102" s="33">
        <f t="shared" si="4"/>
        <v>224.99999999999994</v>
      </c>
    </row>
    <row r="103" spans="2:10" x14ac:dyDescent="0.3">
      <c r="B103" s="23">
        <v>1</v>
      </c>
      <c r="C103" s="23">
        <v>3</v>
      </c>
      <c r="D103" s="23">
        <v>29</v>
      </c>
      <c r="E103" s="35">
        <v>0</v>
      </c>
      <c r="F103" s="35">
        <v>0</v>
      </c>
      <c r="G103" s="34">
        <v>8</v>
      </c>
      <c r="H103" s="29">
        <f t="shared" si="5"/>
        <v>0</v>
      </c>
      <c r="I103" s="30">
        <f t="shared" si="3"/>
        <v>0</v>
      </c>
      <c r="J103" s="33">
        <f t="shared" si="4"/>
        <v>199.99999999999997</v>
      </c>
    </row>
    <row r="104" spans="2:10" x14ac:dyDescent="0.3">
      <c r="B104" s="23">
        <v>1</v>
      </c>
      <c r="C104" s="23">
        <v>3</v>
      </c>
      <c r="D104" s="23">
        <v>30</v>
      </c>
      <c r="E104" s="35">
        <v>0</v>
      </c>
      <c r="F104" s="35">
        <v>0</v>
      </c>
      <c r="G104" s="34">
        <v>14</v>
      </c>
      <c r="H104" s="29">
        <f t="shared" si="5"/>
        <v>0</v>
      </c>
      <c r="I104" s="30">
        <f t="shared" si="3"/>
        <v>0</v>
      </c>
      <c r="J104" s="33">
        <f t="shared" si="4"/>
        <v>349.99999999999994</v>
      </c>
    </row>
    <row r="105" spans="2:10" x14ac:dyDescent="0.3">
      <c r="B105" s="23">
        <v>1</v>
      </c>
      <c r="C105" s="23">
        <v>3</v>
      </c>
      <c r="D105" s="23">
        <v>31</v>
      </c>
      <c r="E105" s="35">
        <v>0.88265300000000002</v>
      </c>
      <c r="F105" s="35">
        <v>1.27586</v>
      </c>
      <c r="G105" s="34">
        <v>0</v>
      </c>
      <c r="H105" s="29">
        <f t="shared" si="5"/>
        <v>88.265299999999996</v>
      </c>
      <c r="I105" s="30">
        <f t="shared" si="3"/>
        <v>3.4022933333333377E-3</v>
      </c>
      <c r="J105" s="33">
        <f t="shared" si="4"/>
        <v>0</v>
      </c>
    </row>
    <row r="106" spans="2:10" x14ac:dyDescent="0.3">
      <c r="B106" s="23">
        <v>1</v>
      </c>
      <c r="C106" s="23">
        <v>3</v>
      </c>
      <c r="D106" s="23">
        <v>32</v>
      </c>
      <c r="E106" s="35">
        <v>1.53061E-2</v>
      </c>
      <c r="F106" s="35">
        <v>0.33626499999999998</v>
      </c>
      <c r="G106" s="34">
        <v>10</v>
      </c>
      <c r="H106" s="29">
        <f t="shared" si="5"/>
        <v>1.53061</v>
      </c>
      <c r="I106" s="30">
        <f t="shared" si="3"/>
        <v>8.9670666666666777E-4</v>
      </c>
      <c r="J106" s="33">
        <f t="shared" si="4"/>
        <v>249.99999999999994</v>
      </c>
    </row>
    <row r="107" spans="2:10" x14ac:dyDescent="0.3">
      <c r="B107" s="23">
        <v>1</v>
      </c>
      <c r="C107" s="23">
        <v>3</v>
      </c>
      <c r="D107" s="23">
        <v>33</v>
      </c>
      <c r="E107" s="35">
        <v>5.6122400000000003E-2</v>
      </c>
      <c r="F107" s="35">
        <v>1.2111700000000001</v>
      </c>
      <c r="G107" s="34">
        <v>8</v>
      </c>
      <c r="H107" s="29">
        <f t="shared" si="5"/>
        <v>5.6122399999999999</v>
      </c>
      <c r="I107" s="30">
        <f t="shared" si="3"/>
        <v>3.2297866666666708E-3</v>
      </c>
      <c r="J107" s="33">
        <f t="shared" si="4"/>
        <v>199.99999999999997</v>
      </c>
    </row>
    <row r="108" spans="2:10" x14ac:dyDescent="0.3">
      <c r="B108" s="23">
        <v>1</v>
      </c>
      <c r="C108" s="23">
        <v>3</v>
      </c>
      <c r="D108" s="23">
        <v>34</v>
      </c>
      <c r="E108" s="35">
        <v>1</v>
      </c>
      <c r="F108" s="35">
        <v>0</v>
      </c>
      <c r="G108" s="34">
        <v>10</v>
      </c>
      <c r="H108" s="29">
        <f t="shared" si="5"/>
        <v>100</v>
      </c>
      <c r="I108" s="30">
        <f t="shared" si="3"/>
        <v>0</v>
      </c>
      <c r="J108" s="33">
        <f t="shared" si="4"/>
        <v>249.99999999999994</v>
      </c>
    </row>
    <row r="109" spans="2:10" x14ac:dyDescent="0.3">
      <c r="B109" s="23">
        <v>1</v>
      </c>
      <c r="C109" s="23">
        <v>3</v>
      </c>
      <c r="D109" s="23">
        <v>35</v>
      </c>
      <c r="E109" s="35">
        <v>0</v>
      </c>
      <c r="F109" s="35">
        <v>0.19808999999999999</v>
      </c>
      <c r="G109" s="34">
        <v>2</v>
      </c>
      <c r="H109" s="29">
        <f t="shared" si="5"/>
        <v>0</v>
      </c>
      <c r="I109" s="30">
        <f t="shared" si="3"/>
        <v>5.2824000000000068E-4</v>
      </c>
      <c r="J109" s="33">
        <f t="shared" si="4"/>
        <v>49.999999999999993</v>
      </c>
    </row>
    <row r="110" spans="2:10" x14ac:dyDescent="0.3">
      <c r="B110" s="23">
        <v>1</v>
      </c>
      <c r="C110" s="23">
        <v>3</v>
      </c>
      <c r="D110" s="23">
        <v>36</v>
      </c>
      <c r="E110" s="35">
        <v>0</v>
      </c>
      <c r="F110" s="35">
        <v>0</v>
      </c>
      <c r="G110" s="34">
        <v>13</v>
      </c>
      <c r="H110" s="29">
        <f t="shared" si="5"/>
        <v>0</v>
      </c>
      <c r="I110" s="30">
        <f t="shared" si="3"/>
        <v>0</v>
      </c>
      <c r="J110" s="33">
        <f t="shared" si="4"/>
        <v>324.99999999999994</v>
      </c>
    </row>
    <row r="111" spans="2:10" x14ac:dyDescent="0.3">
      <c r="B111" s="23">
        <v>2</v>
      </c>
      <c r="C111" s="23">
        <v>1</v>
      </c>
      <c r="D111" s="23">
        <v>1</v>
      </c>
      <c r="E111" s="35">
        <v>0.19897999999999999</v>
      </c>
      <c r="F111" s="35">
        <v>1.44815</v>
      </c>
      <c r="G111" s="34">
        <v>14</v>
      </c>
      <c r="H111" s="29">
        <f t="shared" si="5"/>
        <v>19.898</v>
      </c>
      <c r="I111" s="30">
        <f t="shared" si="3"/>
        <v>3.8617333333333384E-3</v>
      </c>
      <c r="J111" s="33">
        <f t="shared" si="4"/>
        <v>349.99999999999994</v>
      </c>
    </row>
    <row r="112" spans="2:10" x14ac:dyDescent="0.3">
      <c r="B112" s="23">
        <v>2</v>
      </c>
      <c r="C112" s="23">
        <v>1</v>
      </c>
      <c r="D112" s="23">
        <v>2</v>
      </c>
      <c r="E112" s="35">
        <v>0</v>
      </c>
      <c r="F112" s="35">
        <v>0</v>
      </c>
      <c r="G112" s="34">
        <v>13</v>
      </c>
      <c r="H112" s="29">
        <f t="shared" si="5"/>
        <v>0</v>
      </c>
      <c r="I112" s="30">
        <f t="shared" si="3"/>
        <v>0</v>
      </c>
      <c r="J112" s="33">
        <f t="shared" si="4"/>
        <v>324.99999999999994</v>
      </c>
    </row>
    <row r="113" spans="2:10" x14ac:dyDescent="0.3">
      <c r="B113" s="23">
        <v>2</v>
      </c>
      <c r="C113" s="23">
        <v>1</v>
      </c>
      <c r="D113" s="23">
        <v>3</v>
      </c>
      <c r="E113" s="35">
        <v>0</v>
      </c>
      <c r="F113" s="35">
        <v>0</v>
      </c>
      <c r="G113" s="34">
        <v>6</v>
      </c>
      <c r="H113" s="29">
        <f t="shared" si="5"/>
        <v>0</v>
      </c>
      <c r="I113" s="30">
        <f t="shared" si="3"/>
        <v>0</v>
      </c>
      <c r="J113" s="33">
        <f t="shared" si="4"/>
        <v>149.99999999999997</v>
      </c>
    </row>
    <row r="114" spans="2:10" x14ac:dyDescent="0.3">
      <c r="B114" s="23">
        <v>2</v>
      </c>
      <c r="C114" s="23">
        <v>1</v>
      </c>
      <c r="D114" s="23">
        <v>4</v>
      </c>
      <c r="E114" s="35">
        <v>0.98979600000000001</v>
      </c>
      <c r="F114" s="35">
        <v>0.45103799999999999</v>
      </c>
      <c r="G114" s="34">
        <v>4</v>
      </c>
      <c r="H114" s="29">
        <f t="shared" si="5"/>
        <v>98.979600000000005</v>
      </c>
      <c r="I114" s="30">
        <f t="shared" si="3"/>
        <v>1.2027680000000014E-3</v>
      </c>
      <c r="J114" s="33">
        <f t="shared" si="4"/>
        <v>99.999999999999986</v>
      </c>
    </row>
    <row r="115" spans="2:10" x14ac:dyDescent="0.3">
      <c r="B115" s="23">
        <v>2</v>
      </c>
      <c r="C115" s="23">
        <v>1</v>
      </c>
      <c r="D115" s="23">
        <v>5</v>
      </c>
      <c r="E115" s="35">
        <v>8.6734699999999998E-2</v>
      </c>
      <c r="F115" s="35">
        <v>1.2172799999999999</v>
      </c>
      <c r="G115" s="34">
        <v>2</v>
      </c>
      <c r="H115" s="29">
        <f t="shared" si="5"/>
        <v>8.67347</v>
      </c>
      <c r="I115" s="30">
        <f t="shared" si="3"/>
        <v>3.246080000000004E-3</v>
      </c>
      <c r="J115" s="33">
        <f t="shared" si="4"/>
        <v>49.999999999999993</v>
      </c>
    </row>
    <row r="116" spans="2:10" x14ac:dyDescent="0.3">
      <c r="B116" s="23">
        <v>2</v>
      </c>
      <c r="C116" s="23">
        <v>1</v>
      </c>
      <c r="D116" s="23">
        <v>6</v>
      </c>
      <c r="E116" s="35">
        <v>0</v>
      </c>
      <c r="F116" s="35">
        <v>0</v>
      </c>
      <c r="G116" s="34">
        <v>12</v>
      </c>
      <c r="H116" s="29">
        <f t="shared" si="5"/>
        <v>0</v>
      </c>
      <c r="I116" s="30">
        <f t="shared" si="3"/>
        <v>0</v>
      </c>
      <c r="J116" s="33">
        <f t="shared" si="4"/>
        <v>299.99999999999994</v>
      </c>
    </row>
    <row r="117" spans="2:10" x14ac:dyDescent="0.3">
      <c r="B117" s="23">
        <v>2</v>
      </c>
      <c r="C117" s="23">
        <v>1</v>
      </c>
      <c r="D117" s="23">
        <v>7</v>
      </c>
      <c r="E117" s="35">
        <v>1.0204100000000001E-2</v>
      </c>
      <c r="F117" s="35">
        <v>0.19808999999999999</v>
      </c>
      <c r="G117" s="34">
        <v>13</v>
      </c>
      <c r="H117" s="29">
        <f t="shared" si="5"/>
        <v>1.02041</v>
      </c>
      <c r="I117" s="30">
        <f t="shared" si="3"/>
        <v>5.2824000000000068E-4</v>
      </c>
      <c r="J117" s="33">
        <f t="shared" si="4"/>
        <v>324.99999999999994</v>
      </c>
    </row>
    <row r="118" spans="2:10" x14ac:dyDescent="0.3">
      <c r="B118" s="23">
        <v>2</v>
      </c>
      <c r="C118" s="23">
        <v>1</v>
      </c>
      <c r="D118" s="23">
        <v>8</v>
      </c>
      <c r="E118" s="35">
        <v>0.41836699999999999</v>
      </c>
      <c r="F118" s="35">
        <v>1.4031499999999999</v>
      </c>
      <c r="G118" s="34">
        <v>7</v>
      </c>
      <c r="H118" s="29">
        <f t="shared" si="5"/>
        <v>41.8367</v>
      </c>
      <c r="I118" s="30">
        <f t="shared" si="3"/>
        <v>3.7417333333333376E-3</v>
      </c>
      <c r="J118" s="33">
        <f t="shared" si="4"/>
        <v>174.99999999999997</v>
      </c>
    </row>
    <row r="119" spans="2:10" x14ac:dyDescent="0.3">
      <c r="B119" s="23">
        <v>2</v>
      </c>
      <c r="C119" s="23">
        <v>1</v>
      </c>
      <c r="D119" s="23">
        <v>9</v>
      </c>
      <c r="E119" s="35">
        <v>0</v>
      </c>
      <c r="F119" s="35">
        <v>0</v>
      </c>
      <c r="G119" s="34">
        <v>9</v>
      </c>
      <c r="H119" s="29">
        <f t="shared" si="5"/>
        <v>0</v>
      </c>
      <c r="I119" s="30">
        <f t="shared" si="3"/>
        <v>0</v>
      </c>
      <c r="J119" s="33">
        <f t="shared" si="4"/>
        <v>224.99999999999994</v>
      </c>
    </row>
    <row r="120" spans="2:10" x14ac:dyDescent="0.3">
      <c r="B120" s="23">
        <v>2</v>
      </c>
      <c r="C120" s="23">
        <v>1</v>
      </c>
      <c r="D120" s="23">
        <v>10</v>
      </c>
      <c r="E120" s="35">
        <v>0</v>
      </c>
      <c r="F120" s="35">
        <v>0</v>
      </c>
      <c r="G120" s="34">
        <v>2</v>
      </c>
      <c r="H120" s="29">
        <f t="shared" si="5"/>
        <v>0</v>
      </c>
      <c r="I120" s="30">
        <f t="shared" si="3"/>
        <v>0</v>
      </c>
      <c r="J120" s="33">
        <f t="shared" si="4"/>
        <v>49.999999999999993</v>
      </c>
    </row>
    <row r="121" spans="2:10" x14ac:dyDescent="0.3">
      <c r="B121" s="23">
        <v>2</v>
      </c>
      <c r="C121" s="23">
        <v>1</v>
      </c>
      <c r="D121" s="23">
        <v>11</v>
      </c>
      <c r="E121" s="35">
        <v>0</v>
      </c>
      <c r="F121" s="35">
        <v>0</v>
      </c>
      <c r="G121" s="34">
        <v>13</v>
      </c>
      <c r="H121" s="29">
        <f t="shared" si="5"/>
        <v>0</v>
      </c>
      <c r="I121" s="30">
        <f t="shared" si="3"/>
        <v>0</v>
      </c>
      <c r="J121" s="33">
        <f t="shared" si="4"/>
        <v>324.99999999999994</v>
      </c>
    </row>
    <row r="122" spans="2:10" x14ac:dyDescent="0.3">
      <c r="B122" s="23">
        <v>2</v>
      </c>
      <c r="C122" s="23">
        <v>1</v>
      </c>
      <c r="D122" s="23">
        <v>12</v>
      </c>
      <c r="E122" s="35">
        <v>0</v>
      </c>
      <c r="F122" s="35">
        <v>0</v>
      </c>
      <c r="G122" s="34">
        <v>9</v>
      </c>
      <c r="H122" s="29">
        <f t="shared" si="5"/>
        <v>0</v>
      </c>
      <c r="I122" s="30">
        <f t="shared" si="3"/>
        <v>0</v>
      </c>
      <c r="J122" s="33">
        <f t="shared" si="4"/>
        <v>224.99999999999994</v>
      </c>
    </row>
    <row r="123" spans="2:10" x14ac:dyDescent="0.3">
      <c r="B123" s="23">
        <v>2</v>
      </c>
      <c r="C123" s="23">
        <v>1</v>
      </c>
      <c r="D123" s="23">
        <v>13</v>
      </c>
      <c r="E123" s="35">
        <v>0</v>
      </c>
      <c r="F123" s="35">
        <v>0</v>
      </c>
      <c r="G123" s="34">
        <v>1</v>
      </c>
      <c r="H123" s="29">
        <f t="shared" si="5"/>
        <v>0</v>
      </c>
      <c r="I123" s="30">
        <f t="shared" si="3"/>
        <v>0</v>
      </c>
      <c r="J123" s="33">
        <f t="shared" si="4"/>
        <v>24.999999999999996</v>
      </c>
    </row>
    <row r="124" spans="2:10" x14ac:dyDescent="0.3">
      <c r="B124" s="23">
        <v>2</v>
      </c>
      <c r="C124" s="23">
        <v>1</v>
      </c>
      <c r="D124" s="23">
        <v>14</v>
      </c>
      <c r="E124" s="35">
        <v>0.73979600000000001</v>
      </c>
      <c r="F124" s="35">
        <v>1.52067</v>
      </c>
      <c r="G124" s="34">
        <v>14</v>
      </c>
      <c r="H124" s="29">
        <f t="shared" si="5"/>
        <v>73.979600000000005</v>
      </c>
      <c r="I124" s="30">
        <f t="shared" si="3"/>
        <v>4.0551200000000049E-3</v>
      </c>
      <c r="J124" s="33">
        <f t="shared" si="4"/>
        <v>349.99999999999994</v>
      </c>
    </row>
    <row r="125" spans="2:10" x14ac:dyDescent="0.3">
      <c r="B125" s="23">
        <v>2</v>
      </c>
      <c r="C125" s="23">
        <v>1</v>
      </c>
      <c r="D125" s="23">
        <v>15</v>
      </c>
      <c r="E125" s="35">
        <v>0</v>
      </c>
      <c r="F125" s="35">
        <v>0</v>
      </c>
      <c r="G125" s="34">
        <v>5</v>
      </c>
      <c r="H125" s="29">
        <f t="shared" si="5"/>
        <v>0</v>
      </c>
      <c r="I125" s="30">
        <f t="shared" si="3"/>
        <v>0</v>
      </c>
      <c r="J125" s="33">
        <f t="shared" si="4"/>
        <v>124.99999999999997</v>
      </c>
    </row>
    <row r="126" spans="2:10" x14ac:dyDescent="0.3">
      <c r="B126" s="23">
        <v>2</v>
      </c>
      <c r="C126" s="23">
        <v>1</v>
      </c>
      <c r="D126" s="23">
        <v>16</v>
      </c>
      <c r="E126" s="35">
        <v>0</v>
      </c>
      <c r="F126" s="35">
        <v>0</v>
      </c>
      <c r="G126" s="34">
        <v>10</v>
      </c>
      <c r="H126" s="29">
        <f t="shared" si="5"/>
        <v>0</v>
      </c>
      <c r="I126" s="30">
        <f t="shared" si="3"/>
        <v>0</v>
      </c>
      <c r="J126" s="33">
        <f t="shared" si="4"/>
        <v>249.99999999999994</v>
      </c>
    </row>
    <row r="127" spans="2:10" x14ac:dyDescent="0.3">
      <c r="B127" s="23">
        <v>2</v>
      </c>
      <c r="C127" s="23">
        <v>1</v>
      </c>
      <c r="D127" s="23">
        <v>17</v>
      </c>
      <c r="E127" s="35">
        <v>0</v>
      </c>
      <c r="F127" s="35">
        <v>0</v>
      </c>
      <c r="G127" s="34">
        <v>10</v>
      </c>
      <c r="H127" s="29">
        <f t="shared" si="5"/>
        <v>0</v>
      </c>
      <c r="I127" s="30">
        <f t="shared" si="3"/>
        <v>0</v>
      </c>
      <c r="J127" s="33">
        <f t="shared" si="4"/>
        <v>249.99999999999994</v>
      </c>
    </row>
    <row r="128" spans="2:10" x14ac:dyDescent="0.3">
      <c r="B128" s="23">
        <v>2</v>
      </c>
      <c r="C128" s="23">
        <v>1</v>
      </c>
      <c r="D128" s="23">
        <v>18</v>
      </c>
      <c r="E128" s="35">
        <v>0</v>
      </c>
      <c r="F128" s="35">
        <v>0</v>
      </c>
      <c r="G128" s="34">
        <v>18</v>
      </c>
      <c r="H128" s="29">
        <f t="shared" si="5"/>
        <v>0</v>
      </c>
      <c r="I128" s="30">
        <f t="shared" si="3"/>
        <v>0</v>
      </c>
      <c r="J128" s="33">
        <f t="shared" si="4"/>
        <v>449.99999999999989</v>
      </c>
    </row>
    <row r="129" spans="2:10" x14ac:dyDescent="0.3">
      <c r="B129" s="23">
        <v>2</v>
      </c>
      <c r="C129" s="23">
        <v>1</v>
      </c>
      <c r="D129" s="23">
        <v>19</v>
      </c>
      <c r="E129" s="35">
        <v>0</v>
      </c>
      <c r="F129" s="35">
        <v>0</v>
      </c>
      <c r="G129" s="34">
        <v>14</v>
      </c>
      <c r="H129" s="29">
        <f t="shared" si="5"/>
        <v>0</v>
      </c>
      <c r="I129" s="30">
        <f t="shared" si="3"/>
        <v>0</v>
      </c>
      <c r="J129" s="33">
        <f t="shared" si="4"/>
        <v>349.99999999999994</v>
      </c>
    </row>
    <row r="130" spans="2:10" x14ac:dyDescent="0.3">
      <c r="B130" s="23">
        <v>2</v>
      </c>
      <c r="C130" s="23">
        <v>1</v>
      </c>
      <c r="D130" s="23">
        <v>20</v>
      </c>
      <c r="E130" s="35">
        <v>0</v>
      </c>
      <c r="F130" s="35">
        <v>0</v>
      </c>
      <c r="G130" s="34">
        <v>2</v>
      </c>
      <c r="H130" s="29">
        <f t="shared" si="5"/>
        <v>0</v>
      </c>
      <c r="I130" s="30">
        <f t="shared" si="3"/>
        <v>0</v>
      </c>
      <c r="J130" s="33">
        <f t="shared" si="4"/>
        <v>49.999999999999993</v>
      </c>
    </row>
    <row r="131" spans="2:10" x14ac:dyDescent="0.3">
      <c r="B131" s="23">
        <v>2</v>
      </c>
      <c r="C131" s="23">
        <v>1</v>
      </c>
      <c r="D131" s="23">
        <v>21</v>
      </c>
      <c r="E131" s="35">
        <v>0</v>
      </c>
      <c r="F131" s="35">
        <v>0</v>
      </c>
      <c r="G131" s="34">
        <v>2</v>
      </c>
      <c r="H131" s="29">
        <f t="shared" si="5"/>
        <v>0</v>
      </c>
      <c r="I131" s="30">
        <f t="shared" ref="I131:I194" si="6">F131*0.00266666666666667</f>
        <v>0</v>
      </c>
      <c r="J131" s="33">
        <f t="shared" ref="J131:J194" si="7">G131/(0.2*0.2)</f>
        <v>49.999999999999993</v>
      </c>
    </row>
    <row r="132" spans="2:10" x14ac:dyDescent="0.3">
      <c r="B132" s="23">
        <v>2</v>
      </c>
      <c r="C132" s="23">
        <v>1</v>
      </c>
      <c r="D132" s="23">
        <v>22</v>
      </c>
      <c r="E132" s="35">
        <v>0</v>
      </c>
      <c r="F132" s="35">
        <v>0</v>
      </c>
      <c r="G132" s="34">
        <v>32</v>
      </c>
      <c r="H132" s="29">
        <f t="shared" ref="H132:H195" si="8">E132*100</f>
        <v>0</v>
      </c>
      <c r="I132" s="30">
        <f t="shared" si="6"/>
        <v>0</v>
      </c>
      <c r="J132" s="33">
        <f t="shared" si="7"/>
        <v>799.99999999999989</v>
      </c>
    </row>
    <row r="133" spans="2:10" x14ac:dyDescent="0.3">
      <c r="B133" s="23">
        <v>2</v>
      </c>
      <c r="C133" s="23">
        <v>1</v>
      </c>
      <c r="D133" s="23">
        <v>23</v>
      </c>
      <c r="E133" s="35">
        <v>0.596939</v>
      </c>
      <c r="F133" s="35">
        <v>1.6333800000000001</v>
      </c>
      <c r="G133" s="34">
        <v>13</v>
      </c>
      <c r="H133" s="29">
        <f t="shared" si="8"/>
        <v>59.693899999999999</v>
      </c>
      <c r="I133" s="30">
        <f t="shared" si="6"/>
        <v>4.3556800000000059E-3</v>
      </c>
      <c r="J133" s="33">
        <f t="shared" si="7"/>
        <v>324.99999999999994</v>
      </c>
    </row>
    <row r="134" spans="2:10" x14ac:dyDescent="0.3">
      <c r="B134" s="23">
        <v>2</v>
      </c>
      <c r="C134" s="23">
        <v>1</v>
      </c>
      <c r="D134" s="23">
        <v>24</v>
      </c>
      <c r="E134" s="35">
        <v>0</v>
      </c>
      <c r="F134" s="35">
        <v>0</v>
      </c>
      <c r="G134" s="34">
        <v>15</v>
      </c>
      <c r="H134" s="29">
        <f t="shared" si="8"/>
        <v>0</v>
      </c>
      <c r="I134" s="30">
        <f t="shared" si="6"/>
        <v>0</v>
      </c>
      <c r="J134" s="33">
        <f t="shared" si="7"/>
        <v>374.99999999999994</v>
      </c>
    </row>
    <row r="135" spans="2:10" x14ac:dyDescent="0.3">
      <c r="B135" s="23">
        <v>2</v>
      </c>
      <c r="C135" s="23">
        <v>1</v>
      </c>
      <c r="D135" s="23">
        <v>25</v>
      </c>
      <c r="E135" s="35">
        <v>5.1020400000000004E-3</v>
      </c>
      <c r="F135" s="35">
        <v>0.30761899999999998</v>
      </c>
      <c r="G135" s="34">
        <v>28</v>
      </c>
      <c r="H135" s="29">
        <f t="shared" si="8"/>
        <v>0.51020399999999999</v>
      </c>
      <c r="I135" s="30">
        <f t="shared" si="6"/>
        <v>8.2031733333333434E-4</v>
      </c>
      <c r="J135" s="33">
        <f t="shared" si="7"/>
        <v>699.99999999999989</v>
      </c>
    </row>
    <row r="136" spans="2:10" x14ac:dyDescent="0.3">
      <c r="B136" s="23">
        <v>2</v>
      </c>
      <c r="C136" s="23">
        <v>1</v>
      </c>
      <c r="D136" s="23">
        <v>26</v>
      </c>
      <c r="E136" s="35">
        <v>0</v>
      </c>
      <c r="F136" s="35">
        <v>0</v>
      </c>
      <c r="G136" s="34">
        <v>21</v>
      </c>
      <c r="H136" s="29">
        <f t="shared" si="8"/>
        <v>0</v>
      </c>
      <c r="I136" s="30">
        <f t="shared" si="6"/>
        <v>0</v>
      </c>
      <c r="J136" s="33">
        <f t="shared" si="7"/>
        <v>524.99999999999989</v>
      </c>
    </row>
    <row r="137" spans="2:10" x14ac:dyDescent="0.3">
      <c r="B137" s="23">
        <v>2</v>
      </c>
      <c r="C137" s="23">
        <v>1</v>
      </c>
      <c r="D137" s="23">
        <v>27</v>
      </c>
      <c r="E137" s="35">
        <v>0</v>
      </c>
      <c r="F137" s="35">
        <v>0</v>
      </c>
      <c r="G137" s="34">
        <v>14</v>
      </c>
      <c r="H137" s="29">
        <f t="shared" si="8"/>
        <v>0</v>
      </c>
      <c r="I137" s="30">
        <f t="shared" si="6"/>
        <v>0</v>
      </c>
      <c r="J137" s="33">
        <f t="shared" si="7"/>
        <v>349.99999999999994</v>
      </c>
    </row>
    <row r="138" spans="2:10" x14ac:dyDescent="0.3">
      <c r="B138" s="23">
        <v>2</v>
      </c>
      <c r="C138" s="23">
        <v>1</v>
      </c>
      <c r="D138" s="23">
        <v>28</v>
      </c>
      <c r="E138" s="35">
        <v>0</v>
      </c>
      <c r="F138" s="35">
        <v>0</v>
      </c>
      <c r="G138" s="34">
        <v>8</v>
      </c>
      <c r="H138" s="29">
        <f t="shared" si="8"/>
        <v>0</v>
      </c>
      <c r="I138" s="30">
        <f t="shared" si="6"/>
        <v>0</v>
      </c>
      <c r="J138" s="33">
        <f t="shared" si="7"/>
        <v>199.99999999999997</v>
      </c>
    </row>
    <row r="139" spans="2:10" x14ac:dyDescent="0.3">
      <c r="B139" s="23">
        <v>2</v>
      </c>
      <c r="C139" s="23">
        <v>1</v>
      </c>
      <c r="D139" s="23">
        <v>29</v>
      </c>
      <c r="E139" s="35">
        <v>1</v>
      </c>
      <c r="F139" s="35">
        <v>0</v>
      </c>
      <c r="G139" s="34">
        <v>7</v>
      </c>
      <c r="H139" s="29">
        <f t="shared" si="8"/>
        <v>100</v>
      </c>
      <c r="I139" s="30">
        <f t="shared" si="6"/>
        <v>0</v>
      </c>
      <c r="J139" s="33">
        <f t="shared" si="7"/>
        <v>174.99999999999997</v>
      </c>
    </row>
    <row r="140" spans="2:10" x14ac:dyDescent="0.3">
      <c r="B140" s="23">
        <v>2</v>
      </c>
      <c r="C140" s="23">
        <v>1</v>
      </c>
      <c r="D140" s="23">
        <v>30</v>
      </c>
      <c r="E140" s="35">
        <v>0</v>
      </c>
      <c r="F140" s="35">
        <v>0</v>
      </c>
      <c r="G140" s="34">
        <v>3</v>
      </c>
      <c r="H140" s="29">
        <f t="shared" si="8"/>
        <v>0</v>
      </c>
      <c r="I140" s="30">
        <f t="shared" si="6"/>
        <v>0</v>
      </c>
      <c r="J140" s="33">
        <f t="shared" si="7"/>
        <v>74.999999999999986</v>
      </c>
    </row>
    <row r="141" spans="2:10" x14ac:dyDescent="0.3">
      <c r="B141" s="23">
        <v>2</v>
      </c>
      <c r="C141" s="23">
        <v>1</v>
      </c>
      <c r="D141" s="23">
        <v>31</v>
      </c>
      <c r="E141" s="35">
        <v>0</v>
      </c>
      <c r="F141" s="35">
        <v>0</v>
      </c>
      <c r="G141" s="34">
        <v>12</v>
      </c>
      <c r="H141" s="29">
        <f t="shared" si="8"/>
        <v>0</v>
      </c>
      <c r="I141" s="30">
        <f t="shared" si="6"/>
        <v>0</v>
      </c>
      <c r="J141" s="33">
        <f t="shared" si="7"/>
        <v>299.99999999999994</v>
      </c>
    </row>
    <row r="142" spans="2:10" x14ac:dyDescent="0.3">
      <c r="B142" s="23">
        <v>2</v>
      </c>
      <c r="C142" s="23">
        <v>1</v>
      </c>
      <c r="D142" s="23">
        <v>32</v>
      </c>
      <c r="E142" s="35">
        <v>0</v>
      </c>
      <c r="F142" s="35">
        <v>0</v>
      </c>
      <c r="G142" s="34">
        <v>21</v>
      </c>
      <c r="H142" s="29">
        <f t="shared" si="8"/>
        <v>0</v>
      </c>
      <c r="I142" s="30">
        <f t="shared" si="6"/>
        <v>0</v>
      </c>
      <c r="J142" s="33">
        <f t="shared" si="7"/>
        <v>524.99999999999989</v>
      </c>
    </row>
    <row r="143" spans="2:10" x14ac:dyDescent="0.3">
      <c r="B143" s="23">
        <v>2</v>
      </c>
      <c r="C143" s="23">
        <v>1</v>
      </c>
      <c r="D143" s="23">
        <v>33</v>
      </c>
      <c r="E143" s="35">
        <v>0.28571400000000002</v>
      </c>
      <c r="F143" s="35">
        <v>0.82040599999999997</v>
      </c>
      <c r="G143" s="34">
        <v>5</v>
      </c>
      <c r="H143" s="29">
        <f t="shared" si="8"/>
        <v>28.571400000000004</v>
      </c>
      <c r="I143" s="30">
        <f t="shared" si="6"/>
        <v>2.1877493333333359E-3</v>
      </c>
      <c r="J143" s="33">
        <f t="shared" si="7"/>
        <v>124.99999999999997</v>
      </c>
    </row>
    <row r="144" spans="2:10" x14ac:dyDescent="0.3">
      <c r="B144" s="23">
        <v>2</v>
      </c>
      <c r="C144" s="23">
        <v>1</v>
      </c>
      <c r="D144" s="23">
        <v>34</v>
      </c>
      <c r="E144" s="35">
        <v>0.81122399999999995</v>
      </c>
      <c r="F144" s="35">
        <v>1.40673</v>
      </c>
      <c r="G144" s="34">
        <v>5</v>
      </c>
      <c r="H144" s="29">
        <f t="shared" si="8"/>
        <v>81.122399999999999</v>
      </c>
      <c r="I144" s="30">
        <f t="shared" si="6"/>
        <v>3.7512800000000048E-3</v>
      </c>
      <c r="J144" s="33">
        <f t="shared" si="7"/>
        <v>124.99999999999997</v>
      </c>
    </row>
    <row r="145" spans="2:10" x14ac:dyDescent="0.3">
      <c r="B145" s="23">
        <v>2</v>
      </c>
      <c r="C145" s="23">
        <v>1</v>
      </c>
      <c r="D145" s="23">
        <v>35</v>
      </c>
      <c r="E145" s="35">
        <v>0</v>
      </c>
      <c r="F145" s="35">
        <v>0</v>
      </c>
      <c r="G145" s="34">
        <v>8</v>
      </c>
      <c r="H145" s="29">
        <f t="shared" si="8"/>
        <v>0</v>
      </c>
      <c r="I145" s="30">
        <f t="shared" si="6"/>
        <v>0</v>
      </c>
      <c r="J145" s="33">
        <f t="shared" si="7"/>
        <v>199.99999999999997</v>
      </c>
    </row>
    <row r="146" spans="2:10" x14ac:dyDescent="0.3">
      <c r="B146" s="23">
        <v>2</v>
      </c>
      <c r="C146" s="23">
        <v>1</v>
      </c>
      <c r="D146" s="23">
        <v>36</v>
      </c>
      <c r="E146" s="35">
        <v>0</v>
      </c>
      <c r="F146" s="35">
        <v>0</v>
      </c>
      <c r="G146" s="34">
        <v>13</v>
      </c>
      <c r="H146" s="29">
        <f t="shared" si="8"/>
        <v>0</v>
      </c>
      <c r="I146" s="30">
        <f t="shared" si="6"/>
        <v>0</v>
      </c>
      <c r="J146" s="33">
        <f t="shared" si="7"/>
        <v>324.99999999999994</v>
      </c>
    </row>
    <row r="147" spans="2:10" x14ac:dyDescent="0.3">
      <c r="B147" s="23">
        <v>2</v>
      </c>
      <c r="C147" s="23">
        <v>2</v>
      </c>
      <c r="D147" s="23">
        <v>1</v>
      </c>
      <c r="E147" s="35">
        <v>0</v>
      </c>
      <c r="F147" s="35">
        <v>0</v>
      </c>
      <c r="G147" s="34">
        <v>1</v>
      </c>
      <c r="H147" s="29">
        <f t="shared" si="8"/>
        <v>0</v>
      </c>
      <c r="I147" s="30">
        <f t="shared" si="6"/>
        <v>0</v>
      </c>
      <c r="J147" s="33">
        <f t="shared" si="7"/>
        <v>24.999999999999996</v>
      </c>
    </row>
    <row r="148" spans="2:10" x14ac:dyDescent="0.3">
      <c r="B148" s="23">
        <v>2</v>
      </c>
      <c r="C148" s="23">
        <v>2</v>
      </c>
      <c r="D148" s="23">
        <v>2</v>
      </c>
      <c r="E148" s="35">
        <v>0.53061199999999997</v>
      </c>
      <c r="F148" s="35">
        <v>1.5714699999999999</v>
      </c>
      <c r="G148" s="34">
        <v>5</v>
      </c>
      <c r="H148" s="29">
        <f t="shared" si="8"/>
        <v>53.061199999999999</v>
      </c>
      <c r="I148" s="30">
        <f t="shared" si="6"/>
        <v>4.190586666666672E-3</v>
      </c>
      <c r="J148" s="33">
        <f t="shared" si="7"/>
        <v>124.99999999999997</v>
      </c>
    </row>
    <row r="149" spans="2:10" x14ac:dyDescent="0.3">
      <c r="B149" s="23">
        <v>2</v>
      </c>
      <c r="C149" s="23">
        <v>2</v>
      </c>
      <c r="D149" s="23">
        <v>3</v>
      </c>
      <c r="E149" s="35">
        <v>0</v>
      </c>
      <c r="F149" s="35">
        <v>0</v>
      </c>
      <c r="G149" s="34">
        <v>2</v>
      </c>
      <c r="H149" s="29">
        <f t="shared" si="8"/>
        <v>0</v>
      </c>
      <c r="I149" s="30">
        <f t="shared" si="6"/>
        <v>0</v>
      </c>
      <c r="J149" s="33">
        <f t="shared" si="7"/>
        <v>49.999999999999993</v>
      </c>
    </row>
    <row r="150" spans="2:10" x14ac:dyDescent="0.3">
      <c r="B150" s="23">
        <v>2</v>
      </c>
      <c r="C150" s="23">
        <v>2</v>
      </c>
      <c r="D150" s="23">
        <v>4</v>
      </c>
      <c r="E150" s="35">
        <v>0</v>
      </c>
      <c r="F150" s="35">
        <v>0</v>
      </c>
      <c r="G150" s="34">
        <v>11</v>
      </c>
      <c r="H150" s="29">
        <f t="shared" si="8"/>
        <v>0</v>
      </c>
      <c r="I150" s="30">
        <f t="shared" si="6"/>
        <v>0</v>
      </c>
      <c r="J150" s="33">
        <f t="shared" si="7"/>
        <v>274.99999999999994</v>
      </c>
    </row>
    <row r="151" spans="2:10" x14ac:dyDescent="0.3">
      <c r="B151" s="23">
        <v>2</v>
      </c>
      <c r="C151" s="23">
        <v>2</v>
      </c>
      <c r="D151" s="23">
        <v>5</v>
      </c>
      <c r="E151" s="35">
        <v>0</v>
      </c>
      <c r="F151" s="35">
        <v>0</v>
      </c>
      <c r="G151" s="34">
        <v>8</v>
      </c>
      <c r="H151" s="29">
        <f t="shared" si="8"/>
        <v>0</v>
      </c>
      <c r="I151" s="30">
        <f t="shared" si="6"/>
        <v>0</v>
      </c>
      <c r="J151" s="33">
        <f t="shared" si="7"/>
        <v>199.99999999999997</v>
      </c>
    </row>
    <row r="152" spans="2:10" x14ac:dyDescent="0.3">
      <c r="B152" s="23">
        <v>2</v>
      </c>
      <c r="C152" s="23">
        <v>2</v>
      </c>
      <c r="D152" s="23">
        <v>6</v>
      </c>
      <c r="E152" s="35">
        <v>0.188776</v>
      </c>
      <c r="F152" s="35">
        <v>2.0311599999999999</v>
      </c>
      <c r="G152" s="34">
        <v>4</v>
      </c>
      <c r="H152" s="29">
        <f t="shared" si="8"/>
        <v>18.877600000000001</v>
      </c>
      <c r="I152" s="30">
        <f t="shared" si="6"/>
        <v>5.4164266666666735E-3</v>
      </c>
      <c r="J152" s="33">
        <f t="shared" si="7"/>
        <v>99.999999999999986</v>
      </c>
    </row>
    <row r="153" spans="2:10" x14ac:dyDescent="0.3">
      <c r="B153" s="23">
        <v>2</v>
      </c>
      <c r="C153" s="23">
        <v>2</v>
      </c>
      <c r="D153" s="23">
        <v>7</v>
      </c>
      <c r="E153" s="35">
        <v>0</v>
      </c>
      <c r="F153" s="35">
        <v>0</v>
      </c>
      <c r="G153" s="34">
        <v>3</v>
      </c>
      <c r="H153" s="29">
        <f t="shared" si="8"/>
        <v>0</v>
      </c>
      <c r="I153" s="30">
        <f t="shared" si="6"/>
        <v>0</v>
      </c>
      <c r="J153" s="33">
        <f t="shared" si="7"/>
        <v>74.999999999999986</v>
      </c>
    </row>
    <row r="154" spans="2:10" x14ac:dyDescent="0.3">
      <c r="B154" s="23">
        <v>2</v>
      </c>
      <c r="C154" s="23">
        <v>2</v>
      </c>
      <c r="D154" s="23">
        <v>8</v>
      </c>
      <c r="E154" s="35">
        <v>1</v>
      </c>
      <c r="F154" s="35">
        <v>0</v>
      </c>
      <c r="G154" s="34">
        <v>3</v>
      </c>
      <c r="H154" s="29">
        <f t="shared" si="8"/>
        <v>100</v>
      </c>
      <c r="I154" s="30">
        <f t="shared" si="6"/>
        <v>0</v>
      </c>
      <c r="J154" s="33">
        <f t="shared" si="7"/>
        <v>74.999999999999986</v>
      </c>
    </row>
    <row r="155" spans="2:10" x14ac:dyDescent="0.3">
      <c r="B155" s="23">
        <v>2</v>
      </c>
      <c r="C155" s="23">
        <v>2</v>
      </c>
      <c r="D155" s="23">
        <v>9</v>
      </c>
      <c r="E155" s="35">
        <v>3.0612199999999999E-2</v>
      </c>
      <c r="F155" s="35">
        <v>0.20094000000000001</v>
      </c>
      <c r="G155" s="34">
        <v>2</v>
      </c>
      <c r="H155" s="29">
        <f t="shared" si="8"/>
        <v>3.0612200000000001</v>
      </c>
      <c r="I155" s="30">
        <f t="shared" si="6"/>
        <v>5.3584000000000075E-4</v>
      </c>
      <c r="J155" s="33">
        <f t="shared" si="7"/>
        <v>49.999999999999993</v>
      </c>
    </row>
    <row r="156" spans="2:10" x14ac:dyDescent="0.3">
      <c r="B156" s="23">
        <v>2</v>
      </c>
      <c r="C156" s="23">
        <v>2</v>
      </c>
      <c r="D156" s="23">
        <v>10</v>
      </c>
      <c r="E156" s="35">
        <v>4.08163E-2</v>
      </c>
      <c r="F156" s="35">
        <v>0.303844</v>
      </c>
      <c r="G156" s="34">
        <v>15</v>
      </c>
      <c r="H156" s="29">
        <f t="shared" si="8"/>
        <v>4.0816299999999996</v>
      </c>
      <c r="I156" s="30">
        <f t="shared" si="6"/>
        <v>8.1025066666666771E-4</v>
      </c>
      <c r="J156" s="33">
        <f t="shared" si="7"/>
        <v>374.99999999999994</v>
      </c>
    </row>
    <row r="157" spans="2:10" x14ac:dyDescent="0.3">
      <c r="B157" s="23">
        <v>2</v>
      </c>
      <c r="C157" s="23">
        <v>2</v>
      </c>
      <c r="D157" s="23">
        <v>11</v>
      </c>
      <c r="E157" s="35">
        <v>0.63775499999999996</v>
      </c>
      <c r="F157" s="35">
        <v>1.92374</v>
      </c>
      <c r="G157" s="34">
        <v>1</v>
      </c>
      <c r="H157" s="29">
        <f t="shared" si="8"/>
        <v>63.775499999999994</v>
      </c>
      <c r="I157" s="30">
        <f t="shared" si="6"/>
        <v>5.1299733333333396E-3</v>
      </c>
      <c r="J157" s="33">
        <f t="shared" si="7"/>
        <v>24.999999999999996</v>
      </c>
    </row>
    <row r="158" spans="2:10" x14ac:dyDescent="0.3">
      <c r="B158" s="23">
        <v>2</v>
      </c>
      <c r="C158" s="23">
        <v>2</v>
      </c>
      <c r="D158" s="23">
        <v>12</v>
      </c>
      <c r="E158" s="35">
        <v>0.92346899999999998</v>
      </c>
      <c r="F158" s="35">
        <v>0.58098399999999994</v>
      </c>
      <c r="G158" s="34">
        <v>4</v>
      </c>
      <c r="H158" s="29">
        <f t="shared" si="8"/>
        <v>92.346900000000005</v>
      </c>
      <c r="I158" s="30">
        <f t="shared" si="6"/>
        <v>1.5492906666666685E-3</v>
      </c>
      <c r="J158" s="33">
        <f t="shared" si="7"/>
        <v>99.999999999999986</v>
      </c>
    </row>
    <row r="159" spans="2:10" x14ac:dyDescent="0.3">
      <c r="B159" s="23">
        <v>2</v>
      </c>
      <c r="C159" s="23">
        <v>2</v>
      </c>
      <c r="D159" s="23">
        <v>13</v>
      </c>
      <c r="E159" s="35">
        <v>1.0204100000000001E-2</v>
      </c>
      <c r="F159" s="35">
        <v>0.12921099999999999</v>
      </c>
      <c r="G159" s="34">
        <v>5</v>
      </c>
      <c r="H159" s="29">
        <f t="shared" si="8"/>
        <v>1.02041</v>
      </c>
      <c r="I159" s="30">
        <f t="shared" si="6"/>
        <v>3.445626666666671E-4</v>
      </c>
      <c r="J159" s="33">
        <f t="shared" si="7"/>
        <v>124.99999999999997</v>
      </c>
    </row>
    <row r="160" spans="2:10" x14ac:dyDescent="0.3">
      <c r="B160" s="23">
        <v>2</v>
      </c>
      <c r="C160" s="23">
        <v>2</v>
      </c>
      <c r="D160" s="23">
        <v>14</v>
      </c>
      <c r="E160" s="35">
        <v>0.77040799999999998</v>
      </c>
      <c r="F160" s="35">
        <v>1.4515100000000001</v>
      </c>
      <c r="G160" s="34">
        <v>10</v>
      </c>
      <c r="H160" s="29">
        <f t="shared" si="8"/>
        <v>77.040800000000004</v>
      </c>
      <c r="I160" s="30">
        <f t="shared" si="6"/>
        <v>3.8706933333333385E-3</v>
      </c>
      <c r="J160" s="33">
        <f t="shared" si="7"/>
        <v>249.99999999999994</v>
      </c>
    </row>
    <row r="161" spans="2:10" x14ac:dyDescent="0.3">
      <c r="B161" s="23">
        <v>2</v>
      </c>
      <c r="C161" s="23">
        <v>2</v>
      </c>
      <c r="D161" s="23">
        <v>15</v>
      </c>
      <c r="E161" s="35">
        <v>0</v>
      </c>
      <c r="F161" s="35">
        <v>0</v>
      </c>
      <c r="G161" s="34">
        <v>3</v>
      </c>
      <c r="H161" s="29">
        <f t="shared" si="8"/>
        <v>0</v>
      </c>
      <c r="I161" s="30">
        <f t="shared" si="6"/>
        <v>0</v>
      </c>
      <c r="J161" s="33">
        <f t="shared" si="7"/>
        <v>74.999999999999986</v>
      </c>
    </row>
    <row r="162" spans="2:10" x14ac:dyDescent="0.3">
      <c r="B162" s="23">
        <v>2</v>
      </c>
      <c r="C162" s="23">
        <v>2</v>
      </c>
      <c r="D162" s="23">
        <v>16</v>
      </c>
      <c r="E162" s="35">
        <v>5.1020400000000004E-3</v>
      </c>
      <c r="F162" s="35">
        <v>6.3180899999999998E-2</v>
      </c>
      <c r="G162" s="34">
        <v>4</v>
      </c>
      <c r="H162" s="29">
        <f t="shared" si="8"/>
        <v>0.51020399999999999</v>
      </c>
      <c r="I162" s="30">
        <f t="shared" si="6"/>
        <v>1.6848240000000021E-4</v>
      </c>
      <c r="J162" s="33">
        <f t="shared" si="7"/>
        <v>99.999999999999986</v>
      </c>
    </row>
    <row r="163" spans="2:10" x14ac:dyDescent="0.3">
      <c r="B163" s="23">
        <v>2</v>
      </c>
      <c r="C163" s="23">
        <v>2</v>
      </c>
      <c r="D163" s="23">
        <v>17</v>
      </c>
      <c r="E163" s="35">
        <v>0</v>
      </c>
      <c r="F163" s="35">
        <v>0</v>
      </c>
      <c r="G163" s="34">
        <v>12</v>
      </c>
      <c r="H163" s="29">
        <f t="shared" si="8"/>
        <v>0</v>
      </c>
      <c r="I163" s="30">
        <f t="shared" si="6"/>
        <v>0</v>
      </c>
      <c r="J163" s="33">
        <f t="shared" si="7"/>
        <v>299.99999999999994</v>
      </c>
    </row>
    <row r="164" spans="2:10" x14ac:dyDescent="0.3">
      <c r="B164" s="23">
        <v>2</v>
      </c>
      <c r="C164" s="23">
        <v>2</v>
      </c>
      <c r="D164" s="23">
        <v>18</v>
      </c>
      <c r="E164" s="35">
        <v>0</v>
      </c>
      <c r="F164" s="35">
        <v>0</v>
      </c>
      <c r="G164" s="34">
        <v>10</v>
      </c>
      <c r="H164" s="29">
        <f t="shared" si="8"/>
        <v>0</v>
      </c>
      <c r="I164" s="30">
        <f t="shared" si="6"/>
        <v>0</v>
      </c>
      <c r="J164" s="33">
        <f t="shared" si="7"/>
        <v>249.99999999999994</v>
      </c>
    </row>
    <row r="165" spans="2:10" x14ac:dyDescent="0.3">
      <c r="B165" s="23">
        <v>2</v>
      </c>
      <c r="C165" s="23">
        <v>2</v>
      </c>
      <c r="D165" s="23">
        <v>19</v>
      </c>
      <c r="E165" s="35">
        <v>5.1020400000000004E-3</v>
      </c>
      <c r="F165" s="35">
        <v>0.13206000000000001</v>
      </c>
      <c r="G165" s="34">
        <v>0</v>
      </c>
      <c r="H165" s="29">
        <f t="shared" si="8"/>
        <v>0.51020399999999999</v>
      </c>
      <c r="I165" s="30">
        <f t="shared" si="6"/>
        <v>3.5216000000000045E-4</v>
      </c>
      <c r="J165" s="33">
        <f t="shared" si="7"/>
        <v>0</v>
      </c>
    </row>
    <row r="166" spans="2:10" x14ac:dyDescent="0.3">
      <c r="B166" s="23">
        <v>2</v>
      </c>
      <c r="C166" s="23">
        <v>2</v>
      </c>
      <c r="D166" s="23">
        <v>20</v>
      </c>
      <c r="E166" s="35">
        <v>0</v>
      </c>
      <c r="F166" s="35">
        <v>0</v>
      </c>
      <c r="G166" s="34">
        <v>0</v>
      </c>
      <c r="H166" s="29">
        <f t="shared" si="8"/>
        <v>0</v>
      </c>
      <c r="I166" s="30">
        <f t="shared" si="6"/>
        <v>0</v>
      </c>
      <c r="J166" s="33">
        <f t="shared" si="7"/>
        <v>0</v>
      </c>
    </row>
    <row r="167" spans="2:10" x14ac:dyDescent="0.3">
      <c r="B167" s="23">
        <v>2</v>
      </c>
      <c r="C167" s="23">
        <v>2</v>
      </c>
      <c r="D167" s="23">
        <v>21</v>
      </c>
      <c r="E167" s="35">
        <v>0</v>
      </c>
      <c r="F167" s="35">
        <v>0</v>
      </c>
      <c r="G167" s="34">
        <v>5</v>
      </c>
      <c r="H167" s="29">
        <f t="shared" si="8"/>
        <v>0</v>
      </c>
      <c r="I167" s="30">
        <f t="shared" si="6"/>
        <v>0</v>
      </c>
      <c r="J167" s="33">
        <f t="shared" si="7"/>
        <v>124.99999999999997</v>
      </c>
    </row>
    <row r="168" spans="2:10" x14ac:dyDescent="0.3">
      <c r="B168" s="23">
        <v>2</v>
      </c>
      <c r="C168" s="23">
        <v>2</v>
      </c>
      <c r="D168" s="23">
        <v>22</v>
      </c>
      <c r="E168" s="35">
        <v>0</v>
      </c>
      <c r="F168" s="35">
        <v>0</v>
      </c>
      <c r="G168" s="34">
        <v>11</v>
      </c>
      <c r="H168" s="29">
        <f t="shared" si="8"/>
        <v>0</v>
      </c>
      <c r="I168" s="30">
        <f t="shared" si="6"/>
        <v>0</v>
      </c>
      <c r="J168" s="33">
        <f t="shared" si="7"/>
        <v>274.99999999999994</v>
      </c>
    </row>
    <row r="169" spans="2:10" x14ac:dyDescent="0.3">
      <c r="B169" s="23">
        <v>2</v>
      </c>
      <c r="C169" s="23">
        <v>2</v>
      </c>
      <c r="D169" s="23">
        <v>23</v>
      </c>
      <c r="E169" s="35">
        <v>0</v>
      </c>
      <c r="F169" s="35">
        <v>0</v>
      </c>
      <c r="G169" s="34">
        <v>12</v>
      </c>
      <c r="H169" s="29">
        <f t="shared" si="8"/>
        <v>0</v>
      </c>
      <c r="I169" s="30">
        <f t="shared" si="6"/>
        <v>0</v>
      </c>
      <c r="J169" s="33">
        <f t="shared" si="7"/>
        <v>299.99999999999994</v>
      </c>
    </row>
    <row r="170" spans="2:10" x14ac:dyDescent="0.3">
      <c r="B170" s="23">
        <v>2</v>
      </c>
      <c r="C170" s="23">
        <v>2</v>
      </c>
      <c r="D170" s="23">
        <v>24</v>
      </c>
      <c r="E170" s="35">
        <v>7.1428599999999995E-2</v>
      </c>
      <c r="F170" s="35">
        <v>1.00204</v>
      </c>
      <c r="G170" s="34">
        <v>0</v>
      </c>
      <c r="H170" s="29">
        <f t="shared" si="8"/>
        <v>7.1428599999999998</v>
      </c>
      <c r="I170" s="30">
        <f t="shared" si="6"/>
        <v>2.6721066666666703E-3</v>
      </c>
      <c r="J170" s="33">
        <f t="shared" si="7"/>
        <v>0</v>
      </c>
    </row>
    <row r="171" spans="2:10" x14ac:dyDescent="0.3">
      <c r="B171" s="23">
        <v>2</v>
      </c>
      <c r="C171" s="23">
        <v>2</v>
      </c>
      <c r="D171" s="23">
        <v>25</v>
      </c>
      <c r="E171" s="35">
        <v>1</v>
      </c>
      <c r="F171" s="35">
        <v>0</v>
      </c>
      <c r="G171" s="34">
        <v>0</v>
      </c>
      <c r="H171" s="29">
        <f t="shared" si="8"/>
        <v>100</v>
      </c>
      <c r="I171" s="30">
        <f t="shared" si="6"/>
        <v>0</v>
      </c>
      <c r="J171" s="33">
        <f t="shared" si="7"/>
        <v>0</v>
      </c>
    </row>
    <row r="172" spans="2:10" x14ac:dyDescent="0.3">
      <c r="B172" s="23">
        <v>2</v>
      </c>
      <c r="C172" s="23">
        <v>2</v>
      </c>
      <c r="D172" s="23">
        <v>26</v>
      </c>
      <c r="E172" s="35">
        <v>1</v>
      </c>
      <c r="F172" s="35">
        <v>0</v>
      </c>
      <c r="G172" s="34">
        <v>7</v>
      </c>
      <c r="H172" s="29">
        <f t="shared" si="8"/>
        <v>100</v>
      </c>
      <c r="I172" s="30">
        <f t="shared" si="6"/>
        <v>0</v>
      </c>
      <c r="J172" s="33">
        <f t="shared" si="7"/>
        <v>174.99999999999997</v>
      </c>
    </row>
    <row r="173" spans="2:10" x14ac:dyDescent="0.3">
      <c r="B173" s="23">
        <v>2</v>
      </c>
      <c r="C173" s="23">
        <v>2</v>
      </c>
      <c r="D173" s="23">
        <v>27</v>
      </c>
      <c r="E173" s="35">
        <v>0.127551</v>
      </c>
      <c r="F173" s="35">
        <v>1.00217</v>
      </c>
      <c r="G173" s="34">
        <v>5</v>
      </c>
      <c r="H173" s="29">
        <f t="shared" si="8"/>
        <v>12.755100000000001</v>
      </c>
      <c r="I173" s="30">
        <f t="shared" si="6"/>
        <v>2.6724533333333366E-3</v>
      </c>
      <c r="J173" s="33">
        <f t="shared" si="7"/>
        <v>124.99999999999997</v>
      </c>
    </row>
    <row r="174" spans="2:10" x14ac:dyDescent="0.3">
      <c r="B174" s="23">
        <v>2</v>
      </c>
      <c r="C174" s="23">
        <v>2</v>
      </c>
      <c r="D174" s="23">
        <v>28</v>
      </c>
      <c r="E174" s="35">
        <v>0.403061</v>
      </c>
      <c r="F174" s="35">
        <v>1.98532</v>
      </c>
      <c r="G174" s="34">
        <v>0</v>
      </c>
      <c r="H174" s="29">
        <f t="shared" si="8"/>
        <v>40.306100000000001</v>
      </c>
      <c r="I174" s="30">
        <f t="shared" si="6"/>
        <v>5.2941866666666735E-3</v>
      </c>
      <c r="J174" s="33">
        <f t="shared" si="7"/>
        <v>0</v>
      </c>
    </row>
    <row r="175" spans="2:10" x14ac:dyDescent="0.3">
      <c r="B175" s="23">
        <v>2</v>
      </c>
      <c r="C175" s="23">
        <v>2</v>
      </c>
      <c r="D175" s="23">
        <v>29</v>
      </c>
      <c r="E175" s="35">
        <v>0.93367299999999998</v>
      </c>
      <c r="F175" s="35">
        <v>0.67956899999999998</v>
      </c>
      <c r="G175" s="34">
        <v>12</v>
      </c>
      <c r="H175" s="29">
        <f t="shared" si="8"/>
        <v>93.3673</v>
      </c>
      <c r="I175" s="30">
        <f t="shared" si="6"/>
        <v>1.8121840000000023E-3</v>
      </c>
      <c r="J175" s="33">
        <f t="shared" si="7"/>
        <v>299.99999999999994</v>
      </c>
    </row>
    <row r="176" spans="2:10" x14ac:dyDescent="0.3">
      <c r="B176" s="23">
        <v>2</v>
      </c>
      <c r="C176" s="23">
        <v>2</v>
      </c>
      <c r="D176" s="23">
        <v>30</v>
      </c>
      <c r="E176" s="35">
        <v>7.1428599999999995E-2</v>
      </c>
      <c r="F176" s="35">
        <v>1.1318900000000001</v>
      </c>
      <c r="G176" s="34">
        <v>15</v>
      </c>
      <c r="H176" s="29">
        <f t="shared" si="8"/>
        <v>7.1428599999999998</v>
      </c>
      <c r="I176" s="30">
        <f t="shared" si="6"/>
        <v>3.0183733333333375E-3</v>
      </c>
      <c r="J176" s="33">
        <f t="shared" si="7"/>
        <v>374.99999999999994</v>
      </c>
    </row>
    <row r="177" spans="2:10" x14ac:dyDescent="0.3">
      <c r="B177" s="23">
        <v>2</v>
      </c>
      <c r="C177" s="23">
        <v>2</v>
      </c>
      <c r="D177" s="23">
        <v>31</v>
      </c>
      <c r="E177" s="35">
        <v>5.6122400000000003E-2</v>
      </c>
      <c r="F177" s="35">
        <v>0.32480999999999999</v>
      </c>
      <c r="G177" s="34">
        <v>10</v>
      </c>
      <c r="H177" s="29">
        <f t="shared" si="8"/>
        <v>5.6122399999999999</v>
      </c>
      <c r="I177" s="30">
        <f t="shared" si="6"/>
        <v>8.6616000000000102E-4</v>
      </c>
      <c r="J177" s="33">
        <f t="shared" si="7"/>
        <v>249.99999999999994</v>
      </c>
    </row>
    <row r="178" spans="2:10" x14ac:dyDescent="0.3">
      <c r="B178" s="23">
        <v>2</v>
      </c>
      <c r="C178" s="23">
        <v>2</v>
      </c>
      <c r="D178" s="23">
        <v>32</v>
      </c>
      <c r="E178" s="35">
        <v>1</v>
      </c>
      <c r="F178" s="35">
        <v>0</v>
      </c>
      <c r="G178" s="34">
        <v>4</v>
      </c>
      <c r="H178" s="29">
        <f t="shared" si="8"/>
        <v>100</v>
      </c>
      <c r="I178" s="30">
        <f t="shared" si="6"/>
        <v>0</v>
      </c>
      <c r="J178" s="33">
        <f t="shared" si="7"/>
        <v>99.999999999999986</v>
      </c>
    </row>
    <row r="179" spans="2:10" x14ac:dyDescent="0.3">
      <c r="B179" s="23">
        <v>2</v>
      </c>
      <c r="C179" s="23">
        <v>2</v>
      </c>
      <c r="D179" s="23">
        <v>33</v>
      </c>
      <c r="E179" s="35">
        <v>0.97448999999999997</v>
      </c>
      <c r="F179" s="35">
        <v>0.142818</v>
      </c>
      <c r="G179" s="34">
        <v>57</v>
      </c>
      <c r="H179" s="29">
        <f t="shared" si="8"/>
        <v>97.448999999999998</v>
      </c>
      <c r="I179" s="30">
        <f t="shared" si="6"/>
        <v>3.8084800000000047E-4</v>
      </c>
      <c r="J179" s="33">
        <f t="shared" si="7"/>
        <v>1424.9999999999998</v>
      </c>
    </row>
    <row r="180" spans="2:10" x14ac:dyDescent="0.3">
      <c r="B180" s="23">
        <v>2</v>
      </c>
      <c r="C180" s="23">
        <v>2</v>
      </c>
      <c r="D180" s="23">
        <v>34</v>
      </c>
      <c r="E180" s="35">
        <v>0.94898000000000005</v>
      </c>
      <c r="F180" s="35">
        <v>0.75552600000000003</v>
      </c>
      <c r="G180" s="34">
        <v>2</v>
      </c>
      <c r="H180" s="29">
        <f t="shared" si="8"/>
        <v>94.89800000000001</v>
      </c>
      <c r="I180" s="30">
        <f t="shared" si="6"/>
        <v>2.0147360000000026E-3</v>
      </c>
      <c r="J180" s="33">
        <f t="shared" si="7"/>
        <v>49.999999999999993</v>
      </c>
    </row>
    <row r="181" spans="2:10" x14ac:dyDescent="0.3">
      <c r="B181" s="23">
        <v>2</v>
      </c>
      <c r="C181" s="23">
        <v>2</v>
      </c>
      <c r="D181" s="23">
        <v>35</v>
      </c>
      <c r="E181" s="35">
        <v>0.84183699999999995</v>
      </c>
      <c r="F181" s="35">
        <v>1.24404</v>
      </c>
      <c r="G181" s="34">
        <v>14</v>
      </c>
      <c r="H181" s="29">
        <f t="shared" si="8"/>
        <v>84.183699999999988</v>
      </c>
      <c r="I181" s="30">
        <f t="shared" si="6"/>
        <v>3.3174400000000044E-3</v>
      </c>
      <c r="J181" s="33">
        <f t="shared" si="7"/>
        <v>349.99999999999994</v>
      </c>
    </row>
    <row r="182" spans="2:10" x14ac:dyDescent="0.3">
      <c r="B182" s="23">
        <v>2</v>
      </c>
      <c r="C182" s="23">
        <v>2</v>
      </c>
      <c r="D182" s="23">
        <v>36</v>
      </c>
      <c r="E182" s="35">
        <v>0.403061</v>
      </c>
      <c r="F182" s="35">
        <v>1.6077699999999999</v>
      </c>
      <c r="G182" s="34">
        <v>0</v>
      </c>
      <c r="H182" s="29">
        <f t="shared" si="8"/>
        <v>40.306100000000001</v>
      </c>
      <c r="I182" s="30">
        <f t="shared" si="6"/>
        <v>4.2873866666666722E-3</v>
      </c>
      <c r="J182" s="33">
        <f t="shared" si="7"/>
        <v>0</v>
      </c>
    </row>
    <row r="183" spans="2:10" x14ac:dyDescent="0.3">
      <c r="B183" s="23">
        <v>2</v>
      </c>
      <c r="C183" s="23">
        <v>3</v>
      </c>
      <c r="D183" s="23">
        <v>1</v>
      </c>
      <c r="E183" s="35">
        <v>0</v>
      </c>
      <c r="F183" s="35">
        <v>0</v>
      </c>
      <c r="G183" s="34">
        <v>10</v>
      </c>
      <c r="H183" s="29">
        <f t="shared" si="8"/>
        <v>0</v>
      </c>
      <c r="I183" s="30">
        <f t="shared" si="6"/>
        <v>0</v>
      </c>
      <c r="J183" s="33">
        <f t="shared" si="7"/>
        <v>249.99999999999994</v>
      </c>
    </row>
    <row r="184" spans="2:10" x14ac:dyDescent="0.3">
      <c r="B184" s="23">
        <v>2</v>
      </c>
      <c r="C184" s="23">
        <v>3</v>
      </c>
      <c r="D184" s="23">
        <v>2</v>
      </c>
      <c r="E184" s="35">
        <v>1.0204100000000001E-2</v>
      </c>
      <c r="F184" s="35">
        <v>0.51352200000000003</v>
      </c>
      <c r="G184" s="34">
        <v>12</v>
      </c>
      <c r="H184" s="29">
        <f t="shared" si="8"/>
        <v>1.02041</v>
      </c>
      <c r="I184" s="30">
        <f t="shared" si="6"/>
        <v>1.3693920000000018E-3</v>
      </c>
      <c r="J184" s="33">
        <f t="shared" si="7"/>
        <v>299.99999999999994</v>
      </c>
    </row>
    <row r="185" spans="2:10" x14ac:dyDescent="0.3">
      <c r="B185" s="23">
        <v>2</v>
      </c>
      <c r="C185" s="23">
        <v>3</v>
      </c>
      <c r="D185" s="23">
        <v>3</v>
      </c>
      <c r="E185" s="35">
        <v>6.6326499999999997E-2</v>
      </c>
      <c r="F185" s="35">
        <v>0.64839400000000003</v>
      </c>
      <c r="G185" s="34">
        <v>9</v>
      </c>
      <c r="H185" s="29">
        <f t="shared" si="8"/>
        <v>6.6326499999999999</v>
      </c>
      <c r="I185" s="30">
        <f t="shared" si="6"/>
        <v>1.7290506666666689E-3</v>
      </c>
      <c r="J185" s="33">
        <f t="shared" si="7"/>
        <v>224.99999999999994</v>
      </c>
    </row>
    <row r="186" spans="2:10" x14ac:dyDescent="0.3">
      <c r="B186" s="23">
        <v>2</v>
      </c>
      <c r="C186" s="23">
        <v>3</v>
      </c>
      <c r="D186" s="23">
        <v>4</v>
      </c>
      <c r="E186" s="35">
        <v>0.75</v>
      </c>
      <c r="F186" s="35">
        <v>1.36052</v>
      </c>
      <c r="G186" s="34">
        <v>3</v>
      </c>
      <c r="H186" s="29">
        <f t="shared" si="8"/>
        <v>75</v>
      </c>
      <c r="I186" s="30">
        <f t="shared" si="6"/>
        <v>3.6280533333333379E-3</v>
      </c>
      <c r="J186" s="33">
        <f t="shared" si="7"/>
        <v>74.999999999999986</v>
      </c>
    </row>
    <row r="187" spans="2:10" x14ac:dyDescent="0.3">
      <c r="B187" s="23">
        <v>2</v>
      </c>
      <c r="C187" s="23">
        <v>3</v>
      </c>
      <c r="D187" s="23">
        <v>5</v>
      </c>
      <c r="E187" s="35">
        <v>0.52551000000000003</v>
      </c>
      <c r="F187" s="35">
        <v>1.2699400000000001</v>
      </c>
      <c r="G187" s="34">
        <v>5</v>
      </c>
      <c r="H187" s="29">
        <f t="shared" si="8"/>
        <v>52.551000000000002</v>
      </c>
      <c r="I187" s="30">
        <f t="shared" si="6"/>
        <v>3.3865066666666712E-3</v>
      </c>
      <c r="J187" s="33">
        <f t="shared" si="7"/>
        <v>124.99999999999997</v>
      </c>
    </row>
    <row r="188" spans="2:10" x14ac:dyDescent="0.3">
      <c r="B188" s="23">
        <v>2</v>
      </c>
      <c r="C188" s="23">
        <v>3</v>
      </c>
      <c r="D188" s="23">
        <v>6</v>
      </c>
      <c r="E188" s="35">
        <v>0</v>
      </c>
      <c r="F188" s="35">
        <v>0</v>
      </c>
      <c r="G188" s="34">
        <v>8</v>
      </c>
      <c r="H188" s="29">
        <f t="shared" si="8"/>
        <v>0</v>
      </c>
      <c r="I188" s="30">
        <f t="shared" si="6"/>
        <v>0</v>
      </c>
      <c r="J188" s="33">
        <f t="shared" si="7"/>
        <v>199.99999999999997</v>
      </c>
    </row>
    <row r="189" spans="2:10" x14ac:dyDescent="0.3">
      <c r="B189" s="23">
        <v>2</v>
      </c>
      <c r="C189" s="23">
        <v>3</v>
      </c>
      <c r="D189" s="23">
        <v>7</v>
      </c>
      <c r="E189" s="35">
        <v>8.1632700000000002E-2</v>
      </c>
      <c r="F189" s="35">
        <v>0.83425700000000003</v>
      </c>
      <c r="G189" s="34">
        <v>0</v>
      </c>
      <c r="H189" s="29">
        <f t="shared" si="8"/>
        <v>8.1632700000000007</v>
      </c>
      <c r="I189" s="30">
        <f t="shared" si="6"/>
        <v>2.2246853333333363E-3</v>
      </c>
      <c r="J189" s="33">
        <f t="shared" si="7"/>
        <v>0</v>
      </c>
    </row>
    <row r="190" spans="2:10" x14ac:dyDescent="0.3">
      <c r="B190" s="23">
        <v>2</v>
      </c>
      <c r="C190" s="23">
        <v>3</v>
      </c>
      <c r="D190" s="23">
        <v>8</v>
      </c>
      <c r="E190" s="35">
        <v>0.77040799999999998</v>
      </c>
      <c r="F190" s="35">
        <v>1.9294100000000001</v>
      </c>
      <c r="G190" s="34">
        <v>9</v>
      </c>
      <c r="H190" s="29">
        <f t="shared" si="8"/>
        <v>77.040800000000004</v>
      </c>
      <c r="I190" s="30">
        <f t="shared" si="6"/>
        <v>5.14509333333334E-3</v>
      </c>
      <c r="J190" s="33">
        <f t="shared" si="7"/>
        <v>224.99999999999994</v>
      </c>
    </row>
    <row r="191" spans="2:10" x14ac:dyDescent="0.3">
      <c r="B191" s="23">
        <v>2</v>
      </c>
      <c r="C191" s="23">
        <v>3</v>
      </c>
      <c r="D191" s="23">
        <v>9</v>
      </c>
      <c r="E191" s="35">
        <v>0</v>
      </c>
      <c r="F191" s="35">
        <v>0</v>
      </c>
      <c r="G191" s="34">
        <v>7</v>
      </c>
      <c r="H191" s="29">
        <f t="shared" si="8"/>
        <v>0</v>
      </c>
      <c r="I191" s="30">
        <f t="shared" si="6"/>
        <v>0</v>
      </c>
      <c r="J191" s="33">
        <f t="shared" si="7"/>
        <v>174.99999999999997</v>
      </c>
    </row>
    <row r="192" spans="2:10" x14ac:dyDescent="0.3">
      <c r="B192" s="23">
        <v>2</v>
      </c>
      <c r="C192" s="23">
        <v>3</v>
      </c>
      <c r="D192" s="23">
        <v>10</v>
      </c>
      <c r="E192" s="35">
        <v>0.66326499999999999</v>
      </c>
      <c r="F192" s="35">
        <v>1.2280500000000001</v>
      </c>
      <c r="G192" s="34">
        <v>31</v>
      </c>
      <c r="H192" s="29">
        <f t="shared" si="8"/>
        <v>66.326499999999996</v>
      </c>
      <c r="I192" s="30">
        <f t="shared" si="6"/>
        <v>3.2748000000000044E-3</v>
      </c>
      <c r="J192" s="33">
        <f t="shared" si="7"/>
        <v>774.99999999999989</v>
      </c>
    </row>
    <row r="193" spans="2:10" x14ac:dyDescent="0.3">
      <c r="B193" s="23">
        <v>2</v>
      </c>
      <c r="C193" s="23">
        <v>3</v>
      </c>
      <c r="D193" s="23">
        <v>11</v>
      </c>
      <c r="E193" s="35">
        <v>4.5918399999999998E-2</v>
      </c>
      <c r="F193" s="35">
        <v>0.28927700000000001</v>
      </c>
      <c r="G193" s="34">
        <v>11</v>
      </c>
      <c r="H193" s="29">
        <f t="shared" si="8"/>
        <v>4.5918399999999995</v>
      </c>
      <c r="I193" s="30">
        <f t="shared" si="6"/>
        <v>7.7140533333333431E-4</v>
      </c>
      <c r="J193" s="33">
        <f t="shared" si="7"/>
        <v>274.99999999999994</v>
      </c>
    </row>
    <row r="194" spans="2:10" x14ac:dyDescent="0.3">
      <c r="B194" s="23">
        <v>2</v>
      </c>
      <c r="C194" s="23">
        <v>3</v>
      </c>
      <c r="D194" s="23">
        <v>12</v>
      </c>
      <c r="E194" s="35">
        <v>0.43367299999999998</v>
      </c>
      <c r="F194" s="35">
        <v>1.2031099999999999</v>
      </c>
      <c r="G194" s="34">
        <v>10</v>
      </c>
      <c r="H194" s="29">
        <f t="shared" si="8"/>
        <v>43.3673</v>
      </c>
      <c r="I194" s="30">
        <f t="shared" si="6"/>
        <v>3.2082933333333371E-3</v>
      </c>
      <c r="J194" s="33">
        <f t="shared" si="7"/>
        <v>249.99999999999994</v>
      </c>
    </row>
    <row r="195" spans="2:10" x14ac:dyDescent="0.3">
      <c r="B195" s="23">
        <v>2</v>
      </c>
      <c r="C195" s="23">
        <v>3</v>
      </c>
      <c r="D195" s="23">
        <v>13</v>
      </c>
      <c r="E195" s="35">
        <v>1</v>
      </c>
      <c r="F195" s="35">
        <v>0</v>
      </c>
      <c r="G195" s="34">
        <v>12</v>
      </c>
      <c r="H195" s="29">
        <f t="shared" si="8"/>
        <v>100</v>
      </c>
      <c r="I195" s="30">
        <f t="shared" ref="I195:I258" si="9">F195*0.00266666666666667</f>
        <v>0</v>
      </c>
      <c r="J195" s="33">
        <f t="shared" ref="J195:J258" si="10">G195/(0.2*0.2)</f>
        <v>299.99999999999994</v>
      </c>
    </row>
    <row r="196" spans="2:10" x14ac:dyDescent="0.3">
      <c r="B196" s="23">
        <v>2</v>
      </c>
      <c r="C196" s="23">
        <v>3</v>
      </c>
      <c r="D196" s="23">
        <v>14</v>
      </c>
      <c r="E196" s="35">
        <v>0.97959200000000002</v>
      </c>
      <c r="F196" s="35">
        <v>0.52824099999999996</v>
      </c>
      <c r="G196" s="34">
        <v>22</v>
      </c>
      <c r="H196" s="29">
        <f t="shared" ref="H196:H259" si="11">E196*100</f>
        <v>97.959199999999996</v>
      </c>
      <c r="I196" s="30">
        <f t="shared" si="9"/>
        <v>1.4086426666666684E-3</v>
      </c>
      <c r="J196" s="33">
        <f t="shared" si="10"/>
        <v>549.99999999999989</v>
      </c>
    </row>
    <row r="197" spans="2:10" x14ac:dyDescent="0.3">
      <c r="B197" s="23">
        <v>2</v>
      </c>
      <c r="C197" s="23">
        <v>3</v>
      </c>
      <c r="D197" s="23">
        <v>15</v>
      </c>
      <c r="E197" s="35">
        <v>0</v>
      </c>
      <c r="F197" s="35">
        <v>0</v>
      </c>
      <c r="G197" s="34">
        <v>6</v>
      </c>
      <c r="H197" s="29">
        <f t="shared" si="11"/>
        <v>0</v>
      </c>
      <c r="I197" s="30">
        <f t="shared" si="9"/>
        <v>0</v>
      </c>
      <c r="J197" s="33">
        <f t="shared" si="10"/>
        <v>149.99999999999997</v>
      </c>
    </row>
    <row r="198" spans="2:10" x14ac:dyDescent="0.3">
      <c r="B198" s="23">
        <v>2</v>
      </c>
      <c r="C198" s="23">
        <v>3</v>
      </c>
      <c r="D198" s="23">
        <v>16</v>
      </c>
      <c r="E198" s="35">
        <v>0</v>
      </c>
      <c r="F198" s="35">
        <v>0</v>
      </c>
      <c r="G198" s="34">
        <v>4</v>
      </c>
      <c r="H198" s="29">
        <f t="shared" si="11"/>
        <v>0</v>
      </c>
      <c r="I198" s="30">
        <f t="shared" si="9"/>
        <v>0</v>
      </c>
      <c r="J198" s="33">
        <f t="shared" si="10"/>
        <v>99.999999999999986</v>
      </c>
    </row>
    <row r="199" spans="2:10" x14ac:dyDescent="0.3">
      <c r="B199" s="23">
        <v>2</v>
      </c>
      <c r="C199" s="23">
        <v>3</v>
      </c>
      <c r="D199" s="23">
        <v>17</v>
      </c>
      <c r="E199" s="35">
        <v>3.5714299999999997E-2</v>
      </c>
      <c r="F199" s="35">
        <v>0.35479699999999997</v>
      </c>
      <c r="G199" s="34">
        <v>3</v>
      </c>
      <c r="H199" s="29">
        <f t="shared" si="11"/>
        <v>3.5714299999999999</v>
      </c>
      <c r="I199" s="30">
        <f t="shared" si="9"/>
        <v>9.4612533333333448E-4</v>
      </c>
      <c r="J199" s="33">
        <f t="shared" si="10"/>
        <v>74.999999999999986</v>
      </c>
    </row>
    <row r="200" spans="2:10" x14ac:dyDescent="0.3">
      <c r="B200" s="23">
        <v>2</v>
      </c>
      <c r="C200" s="23">
        <v>3</v>
      </c>
      <c r="D200" s="23">
        <v>18</v>
      </c>
      <c r="E200" s="35">
        <v>0.107143</v>
      </c>
      <c r="F200" s="35">
        <v>0.74182400000000004</v>
      </c>
      <c r="G200" s="34">
        <v>5</v>
      </c>
      <c r="H200" s="29">
        <f t="shared" si="11"/>
        <v>10.7143</v>
      </c>
      <c r="I200" s="30">
        <f t="shared" si="9"/>
        <v>1.9781973333333359E-3</v>
      </c>
      <c r="J200" s="33">
        <f t="shared" si="10"/>
        <v>124.99999999999997</v>
      </c>
    </row>
    <row r="201" spans="2:10" x14ac:dyDescent="0.3">
      <c r="B201" s="23">
        <v>2</v>
      </c>
      <c r="C201" s="23">
        <v>3</v>
      </c>
      <c r="D201" s="23">
        <v>19</v>
      </c>
      <c r="E201" s="35">
        <v>5.1020400000000004E-3</v>
      </c>
      <c r="F201" s="35">
        <v>3.4439699999999997E-2</v>
      </c>
      <c r="G201" s="34">
        <v>19</v>
      </c>
      <c r="H201" s="29">
        <f t="shared" si="11"/>
        <v>0.51020399999999999</v>
      </c>
      <c r="I201" s="30">
        <f t="shared" si="9"/>
        <v>9.1839200000000108E-5</v>
      </c>
      <c r="J201" s="33">
        <f t="shared" si="10"/>
        <v>474.99999999999989</v>
      </c>
    </row>
    <row r="202" spans="2:10" x14ac:dyDescent="0.3">
      <c r="B202" s="23">
        <v>2</v>
      </c>
      <c r="C202" s="23">
        <v>3</v>
      </c>
      <c r="D202" s="23">
        <v>20</v>
      </c>
      <c r="E202" s="35">
        <v>9.6938800000000006E-2</v>
      </c>
      <c r="F202" s="35">
        <v>1.9147799999999999</v>
      </c>
      <c r="G202" s="34">
        <v>32</v>
      </c>
      <c r="H202" s="29">
        <f t="shared" si="11"/>
        <v>9.6938800000000001</v>
      </c>
      <c r="I202" s="30">
        <f t="shared" si="9"/>
        <v>5.1060800000000059E-3</v>
      </c>
      <c r="J202" s="33">
        <f t="shared" si="10"/>
        <v>799.99999999999989</v>
      </c>
    </row>
    <row r="203" spans="2:10" x14ac:dyDescent="0.3">
      <c r="B203" s="23">
        <v>2</v>
      </c>
      <c r="C203" s="23">
        <v>3</v>
      </c>
      <c r="D203" s="23">
        <v>21</v>
      </c>
      <c r="E203" s="35">
        <v>0.35714299999999999</v>
      </c>
      <c r="F203" s="35">
        <v>2.6589999999999998</v>
      </c>
      <c r="G203" s="34">
        <v>7</v>
      </c>
      <c r="H203" s="29">
        <f t="shared" si="11"/>
        <v>35.714300000000001</v>
      </c>
      <c r="I203" s="30">
        <f t="shared" si="9"/>
        <v>7.0906666666666748E-3</v>
      </c>
      <c r="J203" s="33">
        <f t="shared" si="10"/>
        <v>174.99999999999997</v>
      </c>
    </row>
    <row r="204" spans="2:10" x14ac:dyDescent="0.3">
      <c r="B204" s="23">
        <v>2</v>
      </c>
      <c r="C204" s="23">
        <v>3</v>
      </c>
      <c r="D204" s="23">
        <v>22</v>
      </c>
      <c r="E204" s="35">
        <v>0</v>
      </c>
      <c r="F204" s="35">
        <v>0</v>
      </c>
      <c r="G204" s="34">
        <v>5</v>
      </c>
      <c r="H204" s="29">
        <f t="shared" si="11"/>
        <v>0</v>
      </c>
      <c r="I204" s="30">
        <f t="shared" si="9"/>
        <v>0</v>
      </c>
      <c r="J204" s="33">
        <f t="shared" si="10"/>
        <v>124.99999999999997</v>
      </c>
    </row>
    <row r="205" spans="2:10" x14ac:dyDescent="0.3">
      <c r="B205" s="23">
        <v>2</v>
      </c>
      <c r="C205" s="23">
        <v>3</v>
      </c>
      <c r="D205" s="23">
        <v>23</v>
      </c>
      <c r="E205" s="35">
        <v>0</v>
      </c>
      <c r="F205" s="35">
        <v>0</v>
      </c>
      <c r="G205" s="34">
        <v>12</v>
      </c>
      <c r="H205" s="29">
        <f t="shared" si="11"/>
        <v>0</v>
      </c>
      <c r="I205" s="30">
        <f t="shared" si="9"/>
        <v>0</v>
      </c>
      <c r="J205" s="33">
        <f t="shared" si="10"/>
        <v>299.99999999999994</v>
      </c>
    </row>
    <row r="206" spans="2:10" x14ac:dyDescent="0.3">
      <c r="B206" s="23">
        <v>2</v>
      </c>
      <c r="C206" s="23">
        <v>3</v>
      </c>
      <c r="D206" s="23">
        <v>24</v>
      </c>
      <c r="E206" s="35">
        <v>0</v>
      </c>
      <c r="F206" s="35">
        <v>0</v>
      </c>
      <c r="G206" s="34">
        <v>22</v>
      </c>
      <c r="H206" s="29">
        <f t="shared" si="11"/>
        <v>0</v>
      </c>
      <c r="I206" s="30">
        <f t="shared" si="9"/>
        <v>0</v>
      </c>
      <c r="J206" s="33">
        <f t="shared" si="10"/>
        <v>549.99999999999989</v>
      </c>
    </row>
    <row r="207" spans="2:10" x14ac:dyDescent="0.3">
      <c r="B207" s="23">
        <v>2</v>
      </c>
      <c r="C207" s="23">
        <v>3</v>
      </c>
      <c r="D207" s="23">
        <v>25</v>
      </c>
      <c r="E207" s="35">
        <v>0</v>
      </c>
      <c r="F207" s="35">
        <v>0</v>
      </c>
      <c r="G207" s="34">
        <v>9</v>
      </c>
      <c r="H207" s="29">
        <f t="shared" si="11"/>
        <v>0</v>
      </c>
      <c r="I207" s="30">
        <f t="shared" si="9"/>
        <v>0</v>
      </c>
      <c r="J207" s="33">
        <f t="shared" si="10"/>
        <v>224.99999999999994</v>
      </c>
    </row>
    <row r="208" spans="2:10" x14ac:dyDescent="0.3">
      <c r="B208" s="23">
        <v>2</v>
      </c>
      <c r="C208" s="23">
        <v>3</v>
      </c>
      <c r="D208" s="23">
        <v>26</v>
      </c>
      <c r="E208" s="35">
        <v>5.1020400000000004E-3</v>
      </c>
      <c r="F208" s="35">
        <v>9.4771300000000003E-2</v>
      </c>
      <c r="G208" s="34">
        <v>2</v>
      </c>
      <c r="H208" s="29">
        <f t="shared" si="11"/>
        <v>0.51020399999999999</v>
      </c>
      <c r="I208" s="30">
        <f t="shared" si="9"/>
        <v>2.5272346666666701E-4</v>
      </c>
      <c r="J208" s="33">
        <f t="shared" si="10"/>
        <v>49.999999999999993</v>
      </c>
    </row>
    <row r="209" spans="2:10" x14ac:dyDescent="0.3">
      <c r="B209" s="23">
        <v>2</v>
      </c>
      <c r="C209" s="23">
        <v>3</v>
      </c>
      <c r="D209" s="23">
        <v>27</v>
      </c>
      <c r="E209" s="35">
        <v>0</v>
      </c>
      <c r="F209" s="35">
        <v>0</v>
      </c>
      <c r="G209" s="34">
        <v>10</v>
      </c>
      <c r="H209" s="29">
        <f t="shared" si="11"/>
        <v>0</v>
      </c>
      <c r="I209" s="30">
        <f t="shared" si="9"/>
        <v>0</v>
      </c>
      <c r="J209" s="33">
        <f t="shared" si="10"/>
        <v>249.99999999999994</v>
      </c>
    </row>
    <row r="210" spans="2:10" x14ac:dyDescent="0.3">
      <c r="B210" s="23">
        <v>2</v>
      </c>
      <c r="C210" s="23">
        <v>3</v>
      </c>
      <c r="D210" s="23">
        <v>28</v>
      </c>
      <c r="E210" s="35">
        <v>0.13265299999999999</v>
      </c>
      <c r="F210" s="35">
        <v>1.35012</v>
      </c>
      <c r="G210" s="34">
        <v>7</v>
      </c>
      <c r="H210" s="29">
        <f t="shared" si="11"/>
        <v>13.2653</v>
      </c>
      <c r="I210" s="30">
        <f t="shared" si="9"/>
        <v>3.6003200000000045E-3</v>
      </c>
      <c r="J210" s="33">
        <f t="shared" si="10"/>
        <v>174.99999999999997</v>
      </c>
    </row>
    <row r="211" spans="2:10" x14ac:dyDescent="0.3">
      <c r="B211" s="23">
        <v>2</v>
      </c>
      <c r="C211" s="23">
        <v>3</v>
      </c>
      <c r="D211" s="23">
        <v>29</v>
      </c>
      <c r="E211" s="35">
        <v>0.76020399999999999</v>
      </c>
      <c r="F211" s="35">
        <v>1.6333800000000001</v>
      </c>
      <c r="G211" s="34">
        <v>4</v>
      </c>
      <c r="H211" s="29">
        <f t="shared" si="11"/>
        <v>76.020399999999995</v>
      </c>
      <c r="I211" s="30">
        <f t="shared" si="9"/>
        <v>4.3556800000000059E-3</v>
      </c>
      <c r="J211" s="33">
        <f t="shared" si="10"/>
        <v>99.999999999999986</v>
      </c>
    </row>
    <row r="212" spans="2:10" x14ac:dyDescent="0.3">
      <c r="B212" s="23">
        <v>2</v>
      </c>
      <c r="C212" s="23">
        <v>3</v>
      </c>
      <c r="D212" s="23">
        <v>30</v>
      </c>
      <c r="E212" s="35">
        <v>0</v>
      </c>
      <c r="F212" s="35">
        <v>0</v>
      </c>
      <c r="G212" s="34">
        <v>2</v>
      </c>
      <c r="H212" s="29">
        <f t="shared" si="11"/>
        <v>0</v>
      </c>
      <c r="I212" s="30">
        <f t="shared" si="9"/>
        <v>0</v>
      </c>
      <c r="J212" s="33">
        <f t="shared" si="10"/>
        <v>49.999999999999993</v>
      </c>
    </row>
    <row r="213" spans="2:10" x14ac:dyDescent="0.3">
      <c r="B213" s="23">
        <v>2</v>
      </c>
      <c r="C213" s="23">
        <v>3</v>
      </c>
      <c r="D213" s="23">
        <v>31</v>
      </c>
      <c r="E213" s="35">
        <v>0</v>
      </c>
      <c r="F213" s="35">
        <v>0</v>
      </c>
      <c r="G213" s="34">
        <v>0</v>
      </c>
      <c r="H213" s="29">
        <f t="shared" si="11"/>
        <v>0</v>
      </c>
      <c r="I213" s="30">
        <f t="shared" si="9"/>
        <v>0</v>
      </c>
      <c r="J213" s="33">
        <f t="shared" si="10"/>
        <v>0</v>
      </c>
    </row>
    <row r="214" spans="2:10" x14ac:dyDescent="0.3">
      <c r="B214" s="23">
        <v>2</v>
      </c>
      <c r="C214" s="23">
        <v>3</v>
      </c>
      <c r="D214" s="23">
        <v>32</v>
      </c>
      <c r="E214" s="35">
        <v>0.244898</v>
      </c>
      <c r="F214" s="35">
        <v>2.1421199999999998</v>
      </c>
      <c r="G214" s="34">
        <v>11</v>
      </c>
      <c r="H214" s="29">
        <f t="shared" si="11"/>
        <v>24.489799999999999</v>
      </c>
      <c r="I214" s="30">
        <f t="shared" si="9"/>
        <v>5.7123200000000068E-3</v>
      </c>
      <c r="J214" s="33">
        <f t="shared" si="10"/>
        <v>274.99999999999994</v>
      </c>
    </row>
    <row r="215" spans="2:10" x14ac:dyDescent="0.3">
      <c r="B215" s="23">
        <v>2</v>
      </c>
      <c r="C215" s="23">
        <v>3</v>
      </c>
      <c r="D215" s="23">
        <v>33</v>
      </c>
      <c r="E215" s="35">
        <v>0</v>
      </c>
      <c r="F215" s="35">
        <v>0</v>
      </c>
      <c r="G215" s="34">
        <v>4</v>
      </c>
      <c r="H215" s="29">
        <f t="shared" si="11"/>
        <v>0</v>
      </c>
      <c r="I215" s="30">
        <f t="shared" si="9"/>
        <v>0</v>
      </c>
      <c r="J215" s="33">
        <f t="shared" si="10"/>
        <v>99.999999999999986</v>
      </c>
    </row>
    <row r="216" spans="2:10" x14ac:dyDescent="0.3">
      <c r="B216" s="23">
        <v>2</v>
      </c>
      <c r="C216" s="23">
        <v>3</v>
      </c>
      <c r="D216" s="23">
        <v>34</v>
      </c>
      <c r="E216" s="35">
        <v>0</v>
      </c>
      <c r="F216" s="35">
        <v>0</v>
      </c>
      <c r="G216" s="34">
        <v>6</v>
      </c>
      <c r="H216" s="29">
        <f t="shared" si="11"/>
        <v>0</v>
      </c>
      <c r="I216" s="30">
        <f t="shared" si="9"/>
        <v>0</v>
      </c>
      <c r="J216" s="33">
        <f t="shared" si="10"/>
        <v>149.99999999999997</v>
      </c>
    </row>
    <row r="217" spans="2:10" x14ac:dyDescent="0.3">
      <c r="B217" s="23">
        <v>2</v>
      </c>
      <c r="C217" s="23">
        <v>3</v>
      </c>
      <c r="D217" s="23">
        <v>35</v>
      </c>
      <c r="E217" s="35">
        <v>0</v>
      </c>
      <c r="F217" s="35">
        <v>0</v>
      </c>
      <c r="G217" s="34">
        <v>0</v>
      </c>
      <c r="H217" s="29">
        <f t="shared" si="11"/>
        <v>0</v>
      </c>
      <c r="I217" s="30">
        <f t="shared" si="9"/>
        <v>0</v>
      </c>
      <c r="J217" s="33">
        <f t="shared" si="10"/>
        <v>0</v>
      </c>
    </row>
    <row r="218" spans="2:10" x14ac:dyDescent="0.3">
      <c r="B218" s="23">
        <v>2</v>
      </c>
      <c r="C218" s="23">
        <v>3</v>
      </c>
      <c r="D218" s="23">
        <v>36</v>
      </c>
      <c r="E218" s="35">
        <v>0.41836699999999999</v>
      </c>
      <c r="F218" s="35">
        <v>1.855</v>
      </c>
      <c r="G218" s="34">
        <v>1</v>
      </c>
      <c r="H218" s="29">
        <f t="shared" si="11"/>
        <v>41.8367</v>
      </c>
      <c r="I218" s="30">
        <f t="shared" si="9"/>
        <v>4.946666666666673E-3</v>
      </c>
      <c r="J218" s="33">
        <f t="shared" si="10"/>
        <v>24.999999999999996</v>
      </c>
    </row>
    <row r="219" spans="2:10" x14ac:dyDescent="0.3">
      <c r="B219" s="23">
        <v>3</v>
      </c>
      <c r="C219" s="23">
        <v>1</v>
      </c>
      <c r="D219" s="23">
        <v>1</v>
      </c>
      <c r="E219" s="35">
        <v>0</v>
      </c>
      <c r="F219" s="35">
        <v>0</v>
      </c>
      <c r="G219" s="34">
        <v>3</v>
      </c>
      <c r="H219" s="29">
        <f t="shared" si="11"/>
        <v>0</v>
      </c>
      <c r="I219" s="30">
        <f t="shared" si="9"/>
        <v>0</v>
      </c>
      <c r="J219" s="33">
        <f t="shared" si="10"/>
        <v>74.999999999999986</v>
      </c>
    </row>
    <row r="220" spans="2:10" x14ac:dyDescent="0.3">
      <c r="B220" s="23">
        <v>3</v>
      </c>
      <c r="C220" s="23">
        <v>1</v>
      </c>
      <c r="D220" s="23">
        <v>2</v>
      </c>
      <c r="E220" s="35">
        <v>0.76530600000000004</v>
      </c>
      <c r="F220" s="35">
        <v>1.0053000000000001</v>
      </c>
      <c r="G220" s="34">
        <v>19</v>
      </c>
      <c r="H220" s="29">
        <f t="shared" si="11"/>
        <v>76.530600000000007</v>
      </c>
      <c r="I220" s="30">
        <f t="shared" si="9"/>
        <v>2.6808000000000036E-3</v>
      </c>
      <c r="J220" s="33">
        <f t="shared" si="10"/>
        <v>474.99999999999989</v>
      </c>
    </row>
    <row r="221" spans="2:10" x14ac:dyDescent="0.3">
      <c r="B221" s="23">
        <v>3</v>
      </c>
      <c r="C221" s="23">
        <v>1</v>
      </c>
      <c r="D221" s="23">
        <v>3</v>
      </c>
      <c r="E221" s="35">
        <v>1</v>
      </c>
      <c r="F221" s="35">
        <v>0</v>
      </c>
      <c r="G221" s="34">
        <v>18</v>
      </c>
      <c r="H221" s="29">
        <f t="shared" si="11"/>
        <v>100</v>
      </c>
      <c r="I221" s="30">
        <f t="shared" si="9"/>
        <v>0</v>
      </c>
      <c r="J221" s="33">
        <f t="shared" si="10"/>
        <v>449.99999999999989</v>
      </c>
    </row>
    <row r="222" spans="2:10" x14ac:dyDescent="0.3">
      <c r="B222" s="23">
        <v>3</v>
      </c>
      <c r="C222" s="23">
        <v>1</v>
      </c>
      <c r="D222" s="23">
        <v>4</v>
      </c>
      <c r="E222" s="35">
        <v>0.27040799999999998</v>
      </c>
      <c r="F222" s="35">
        <v>3.0332400000000002</v>
      </c>
      <c r="G222" s="34">
        <v>18</v>
      </c>
      <c r="H222" s="29">
        <f t="shared" si="11"/>
        <v>27.040799999999997</v>
      </c>
      <c r="I222" s="30">
        <f t="shared" si="9"/>
        <v>8.0886400000000115E-3</v>
      </c>
      <c r="J222" s="33">
        <f t="shared" si="10"/>
        <v>449.99999999999989</v>
      </c>
    </row>
    <row r="223" spans="2:10" x14ac:dyDescent="0.3">
      <c r="B223" s="23">
        <v>3</v>
      </c>
      <c r="C223" s="23">
        <v>1</v>
      </c>
      <c r="D223" s="23">
        <v>5</v>
      </c>
      <c r="E223" s="35">
        <v>3.5714299999999997E-2</v>
      </c>
      <c r="F223" s="35">
        <v>0.86207199999999995</v>
      </c>
      <c r="G223" s="34">
        <v>2</v>
      </c>
      <c r="H223" s="29">
        <f t="shared" si="11"/>
        <v>3.5714299999999999</v>
      </c>
      <c r="I223" s="30">
        <f t="shared" si="9"/>
        <v>2.2988586666666693E-3</v>
      </c>
      <c r="J223" s="33">
        <f t="shared" si="10"/>
        <v>49.999999999999993</v>
      </c>
    </row>
    <row r="224" spans="2:10" x14ac:dyDescent="0.3">
      <c r="B224" s="23">
        <v>3</v>
      </c>
      <c r="C224" s="23">
        <v>1</v>
      </c>
      <c r="D224" s="23">
        <v>6</v>
      </c>
      <c r="E224" s="35">
        <v>0</v>
      </c>
      <c r="F224" s="35">
        <v>0</v>
      </c>
      <c r="G224" s="34">
        <v>11</v>
      </c>
      <c r="H224" s="29">
        <f t="shared" si="11"/>
        <v>0</v>
      </c>
      <c r="I224" s="30">
        <f t="shared" si="9"/>
        <v>0</v>
      </c>
      <c r="J224" s="33">
        <f t="shared" si="10"/>
        <v>274.99999999999994</v>
      </c>
    </row>
    <row r="225" spans="2:10" x14ac:dyDescent="0.3">
      <c r="B225" s="23">
        <v>3</v>
      </c>
      <c r="C225" s="23">
        <v>1</v>
      </c>
      <c r="D225" s="23">
        <v>7</v>
      </c>
      <c r="E225" s="35">
        <v>0</v>
      </c>
      <c r="F225" s="35">
        <v>0</v>
      </c>
      <c r="G225" s="34">
        <v>10</v>
      </c>
      <c r="H225" s="29">
        <f t="shared" si="11"/>
        <v>0</v>
      </c>
      <c r="I225" s="30">
        <f t="shared" si="9"/>
        <v>0</v>
      </c>
      <c r="J225" s="33">
        <f t="shared" si="10"/>
        <v>249.99999999999994</v>
      </c>
    </row>
    <row r="226" spans="2:10" x14ac:dyDescent="0.3">
      <c r="B226" s="23">
        <v>3</v>
      </c>
      <c r="C226" s="23">
        <v>1</v>
      </c>
      <c r="D226" s="23">
        <v>8</v>
      </c>
      <c r="E226" s="35">
        <v>0.39795900000000001</v>
      </c>
      <c r="F226" s="35">
        <v>1.5543199999999999</v>
      </c>
      <c r="G226" s="34">
        <v>5</v>
      </c>
      <c r="H226" s="29">
        <f t="shared" si="11"/>
        <v>39.795900000000003</v>
      </c>
      <c r="I226" s="30">
        <f t="shared" si="9"/>
        <v>4.1448533333333388E-3</v>
      </c>
      <c r="J226" s="33">
        <f t="shared" si="10"/>
        <v>124.99999999999997</v>
      </c>
    </row>
    <row r="227" spans="2:10" x14ac:dyDescent="0.3">
      <c r="B227" s="23">
        <v>3</v>
      </c>
      <c r="C227" s="23">
        <v>1</v>
      </c>
      <c r="D227" s="23">
        <v>9</v>
      </c>
      <c r="E227" s="35">
        <v>0</v>
      </c>
      <c r="F227" s="35">
        <v>0</v>
      </c>
      <c r="G227" s="34">
        <v>11</v>
      </c>
      <c r="H227" s="29">
        <f t="shared" si="11"/>
        <v>0</v>
      </c>
      <c r="I227" s="30">
        <f t="shared" si="9"/>
        <v>0</v>
      </c>
      <c r="J227" s="33">
        <f t="shared" si="10"/>
        <v>274.99999999999994</v>
      </c>
    </row>
    <row r="228" spans="2:10" x14ac:dyDescent="0.3">
      <c r="B228" s="23">
        <v>3</v>
      </c>
      <c r="C228" s="23">
        <v>1</v>
      </c>
      <c r="D228" s="23">
        <v>10</v>
      </c>
      <c r="E228" s="35">
        <v>0</v>
      </c>
      <c r="F228" s="35">
        <v>0</v>
      </c>
      <c r="G228" s="34">
        <v>0</v>
      </c>
      <c r="H228" s="29">
        <f t="shared" si="11"/>
        <v>0</v>
      </c>
      <c r="I228" s="30">
        <f t="shared" si="9"/>
        <v>0</v>
      </c>
      <c r="J228" s="33">
        <f t="shared" si="10"/>
        <v>0</v>
      </c>
    </row>
    <row r="229" spans="2:10" x14ac:dyDescent="0.3">
      <c r="B229" s="23">
        <v>3</v>
      </c>
      <c r="C229" s="23">
        <v>1</v>
      </c>
      <c r="D229" s="23">
        <v>11</v>
      </c>
      <c r="E229" s="35">
        <v>3.5714299999999997E-2</v>
      </c>
      <c r="F229" s="35">
        <v>0.49338599999999999</v>
      </c>
      <c r="G229" s="34">
        <v>14</v>
      </c>
      <c r="H229" s="29">
        <f t="shared" si="11"/>
        <v>3.5714299999999999</v>
      </c>
      <c r="I229" s="30">
        <f t="shared" si="9"/>
        <v>1.3156960000000016E-3</v>
      </c>
      <c r="J229" s="33">
        <f t="shared" si="10"/>
        <v>349.99999999999994</v>
      </c>
    </row>
    <row r="230" spans="2:10" x14ac:dyDescent="0.3">
      <c r="B230" s="23">
        <v>3</v>
      </c>
      <c r="C230" s="23">
        <v>1</v>
      </c>
      <c r="D230" s="23">
        <v>12</v>
      </c>
      <c r="E230" s="35">
        <v>0.64285700000000001</v>
      </c>
      <c r="F230" s="35">
        <v>1.8665400000000001</v>
      </c>
      <c r="G230" s="34">
        <v>17</v>
      </c>
      <c r="H230" s="29">
        <f t="shared" si="11"/>
        <v>64.285700000000006</v>
      </c>
      <c r="I230" s="30">
        <f t="shared" si="9"/>
        <v>4.9774400000000066E-3</v>
      </c>
      <c r="J230" s="33">
        <f t="shared" si="10"/>
        <v>424.99999999999994</v>
      </c>
    </row>
    <row r="231" spans="2:10" x14ac:dyDescent="0.3">
      <c r="B231" s="23">
        <v>3</v>
      </c>
      <c r="C231" s="23">
        <v>1</v>
      </c>
      <c r="D231" s="23">
        <v>13</v>
      </c>
      <c r="E231" s="35">
        <v>0.244898</v>
      </c>
      <c r="F231" s="35">
        <v>1.42581</v>
      </c>
      <c r="G231" s="34">
        <v>23</v>
      </c>
      <c r="H231" s="29">
        <f t="shared" si="11"/>
        <v>24.489799999999999</v>
      </c>
      <c r="I231" s="30">
        <f t="shared" si="9"/>
        <v>3.8021600000000049E-3</v>
      </c>
      <c r="J231" s="33">
        <f t="shared" si="10"/>
        <v>574.99999999999989</v>
      </c>
    </row>
    <row r="232" spans="2:10" x14ac:dyDescent="0.3">
      <c r="B232" s="23">
        <v>3</v>
      </c>
      <c r="C232" s="23">
        <v>1</v>
      </c>
      <c r="D232" s="23">
        <v>14</v>
      </c>
      <c r="E232" s="35">
        <v>0.36734699999999998</v>
      </c>
      <c r="F232" s="35">
        <v>1.9115200000000001</v>
      </c>
      <c r="G232" s="34">
        <v>10</v>
      </c>
      <c r="H232" s="29">
        <f t="shared" si="11"/>
        <v>36.734699999999997</v>
      </c>
      <c r="I232" s="30">
        <f t="shared" si="9"/>
        <v>5.097386666666673E-3</v>
      </c>
      <c r="J232" s="33">
        <f t="shared" si="10"/>
        <v>249.99999999999994</v>
      </c>
    </row>
    <row r="233" spans="2:10" x14ac:dyDescent="0.3">
      <c r="B233" s="23">
        <v>3</v>
      </c>
      <c r="C233" s="23">
        <v>1</v>
      </c>
      <c r="D233" s="23">
        <v>15</v>
      </c>
      <c r="E233" s="35">
        <v>0</v>
      </c>
      <c r="F233" s="35">
        <v>0</v>
      </c>
      <c r="G233" s="34">
        <v>34</v>
      </c>
      <c r="H233" s="29">
        <f t="shared" si="11"/>
        <v>0</v>
      </c>
      <c r="I233" s="30">
        <f t="shared" si="9"/>
        <v>0</v>
      </c>
      <c r="J233" s="33">
        <f t="shared" si="10"/>
        <v>849.99999999999989</v>
      </c>
    </row>
    <row r="234" spans="2:10" x14ac:dyDescent="0.3">
      <c r="B234" s="23">
        <v>3</v>
      </c>
      <c r="C234" s="23">
        <v>1</v>
      </c>
      <c r="D234" s="23">
        <v>16</v>
      </c>
      <c r="E234" s="35">
        <v>3.0612199999999999E-2</v>
      </c>
      <c r="F234" s="35">
        <v>0.489707</v>
      </c>
      <c r="G234" s="34">
        <v>13</v>
      </c>
      <c r="H234" s="29">
        <f t="shared" si="11"/>
        <v>3.0612200000000001</v>
      </c>
      <c r="I234" s="30">
        <f t="shared" si="9"/>
        <v>1.305885333333335E-3</v>
      </c>
      <c r="J234" s="33">
        <f t="shared" si="10"/>
        <v>324.99999999999994</v>
      </c>
    </row>
    <row r="235" spans="2:10" x14ac:dyDescent="0.3">
      <c r="B235" s="23">
        <v>3</v>
      </c>
      <c r="C235" s="23">
        <v>1</v>
      </c>
      <c r="D235" s="23">
        <v>17</v>
      </c>
      <c r="E235" s="35">
        <v>0.153061</v>
      </c>
      <c r="F235" s="35">
        <v>1.5876699999999999</v>
      </c>
      <c r="G235" s="34">
        <v>16</v>
      </c>
      <c r="H235" s="29">
        <f t="shared" si="11"/>
        <v>15.306100000000001</v>
      </c>
      <c r="I235" s="30">
        <f t="shared" si="9"/>
        <v>4.2337866666666722E-3</v>
      </c>
      <c r="J235" s="33">
        <f t="shared" si="10"/>
        <v>399.99999999999994</v>
      </c>
    </row>
    <row r="236" spans="2:10" x14ac:dyDescent="0.3">
      <c r="B236" s="23">
        <v>3</v>
      </c>
      <c r="C236" s="23">
        <v>1</v>
      </c>
      <c r="D236" s="23">
        <v>18</v>
      </c>
      <c r="E236" s="35">
        <v>0.846939</v>
      </c>
      <c r="F236" s="35">
        <v>0.85903600000000002</v>
      </c>
      <c r="G236" s="34">
        <v>21</v>
      </c>
      <c r="H236" s="29">
        <f t="shared" si="11"/>
        <v>84.693899999999999</v>
      </c>
      <c r="I236" s="30">
        <f t="shared" si="9"/>
        <v>2.2907626666666698E-3</v>
      </c>
      <c r="J236" s="33">
        <f t="shared" si="10"/>
        <v>524.99999999999989</v>
      </c>
    </row>
    <row r="237" spans="2:10" x14ac:dyDescent="0.3">
      <c r="B237" s="23">
        <v>3</v>
      </c>
      <c r="C237" s="23">
        <v>1</v>
      </c>
      <c r="D237" s="23">
        <v>19</v>
      </c>
      <c r="E237" s="35">
        <v>0.27550999999999998</v>
      </c>
      <c r="F237" s="35">
        <v>1.0674600000000001</v>
      </c>
      <c r="G237" s="34">
        <v>15</v>
      </c>
      <c r="H237" s="29">
        <f t="shared" si="11"/>
        <v>27.550999999999998</v>
      </c>
      <c r="I237" s="30">
        <f t="shared" si="9"/>
        <v>2.8465600000000036E-3</v>
      </c>
      <c r="J237" s="33">
        <f t="shared" si="10"/>
        <v>374.99999999999994</v>
      </c>
    </row>
    <row r="238" spans="2:10" x14ac:dyDescent="0.3">
      <c r="B238" s="23">
        <v>3</v>
      </c>
      <c r="C238" s="23">
        <v>1</v>
      </c>
      <c r="D238" s="23">
        <v>20</v>
      </c>
      <c r="E238" s="35">
        <v>0</v>
      </c>
      <c r="F238" s="35">
        <v>0</v>
      </c>
      <c r="G238" s="34">
        <v>21</v>
      </c>
      <c r="H238" s="29">
        <f t="shared" si="11"/>
        <v>0</v>
      </c>
      <c r="I238" s="30">
        <f t="shared" si="9"/>
        <v>0</v>
      </c>
      <c r="J238" s="33">
        <f t="shared" si="10"/>
        <v>524.99999999999989</v>
      </c>
    </row>
    <row r="239" spans="2:10" x14ac:dyDescent="0.3">
      <c r="B239" s="23">
        <v>3</v>
      </c>
      <c r="C239" s="23">
        <v>1</v>
      </c>
      <c r="D239" s="23">
        <v>21</v>
      </c>
      <c r="E239" s="35">
        <v>0</v>
      </c>
      <c r="F239" s="35">
        <v>0</v>
      </c>
      <c r="G239" s="34">
        <v>19</v>
      </c>
      <c r="H239" s="29">
        <f t="shared" si="11"/>
        <v>0</v>
      </c>
      <c r="I239" s="30">
        <f t="shared" si="9"/>
        <v>0</v>
      </c>
      <c r="J239" s="33">
        <f t="shared" si="10"/>
        <v>474.99999999999989</v>
      </c>
    </row>
    <row r="240" spans="2:10" x14ac:dyDescent="0.3">
      <c r="B240" s="23">
        <v>3</v>
      </c>
      <c r="C240" s="23">
        <v>1</v>
      </c>
      <c r="D240" s="23">
        <v>22</v>
      </c>
      <c r="E240" s="35">
        <v>3.5714299999999997E-2</v>
      </c>
      <c r="F240" s="35">
        <v>0.75382700000000002</v>
      </c>
      <c r="G240" s="34">
        <v>19</v>
      </c>
      <c r="H240" s="29">
        <f t="shared" si="11"/>
        <v>3.5714299999999999</v>
      </c>
      <c r="I240" s="30">
        <f t="shared" si="9"/>
        <v>2.0102053333333359E-3</v>
      </c>
      <c r="J240" s="33">
        <f t="shared" si="10"/>
        <v>474.99999999999989</v>
      </c>
    </row>
    <row r="241" spans="2:10" x14ac:dyDescent="0.3">
      <c r="B241" s="23">
        <v>3</v>
      </c>
      <c r="C241" s="23">
        <v>1</v>
      </c>
      <c r="D241" s="23">
        <v>23</v>
      </c>
      <c r="E241" s="35">
        <v>0.35204099999999999</v>
      </c>
      <c r="F241" s="35">
        <v>1.5027900000000001</v>
      </c>
      <c r="G241" s="34">
        <v>13</v>
      </c>
      <c r="H241" s="29">
        <f t="shared" si="11"/>
        <v>35.204099999999997</v>
      </c>
      <c r="I241" s="30">
        <f t="shared" si="9"/>
        <v>4.0074400000000053E-3</v>
      </c>
      <c r="J241" s="33">
        <f t="shared" si="10"/>
        <v>324.99999999999994</v>
      </c>
    </row>
    <row r="242" spans="2:10" x14ac:dyDescent="0.3">
      <c r="B242" s="23">
        <v>3</v>
      </c>
      <c r="C242" s="23">
        <v>1</v>
      </c>
      <c r="D242" s="23">
        <v>24</v>
      </c>
      <c r="E242" s="35">
        <v>0.127551</v>
      </c>
      <c r="F242" s="35">
        <v>1.36548</v>
      </c>
      <c r="G242" s="34">
        <v>14</v>
      </c>
      <c r="H242" s="29">
        <f t="shared" si="11"/>
        <v>12.755100000000001</v>
      </c>
      <c r="I242" s="30">
        <f t="shared" si="9"/>
        <v>3.6412800000000045E-3</v>
      </c>
      <c r="J242" s="33">
        <f t="shared" si="10"/>
        <v>349.99999999999994</v>
      </c>
    </row>
    <row r="243" spans="2:10" x14ac:dyDescent="0.3">
      <c r="B243" s="23">
        <v>3</v>
      </c>
      <c r="C243" s="23">
        <v>1</v>
      </c>
      <c r="D243" s="23">
        <v>25</v>
      </c>
      <c r="E243" s="35">
        <v>0</v>
      </c>
      <c r="F243" s="35">
        <v>0</v>
      </c>
      <c r="G243" s="34">
        <v>18</v>
      </c>
      <c r="H243" s="29">
        <f t="shared" si="11"/>
        <v>0</v>
      </c>
      <c r="I243" s="30">
        <f t="shared" si="9"/>
        <v>0</v>
      </c>
      <c r="J243" s="33">
        <f t="shared" si="10"/>
        <v>449.99999999999989</v>
      </c>
    </row>
    <row r="244" spans="2:10" x14ac:dyDescent="0.3">
      <c r="B244" s="23">
        <v>3</v>
      </c>
      <c r="C244" s="23">
        <v>1</v>
      </c>
      <c r="D244" s="23">
        <v>26</v>
      </c>
      <c r="E244" s="35">
        <v>0</v>
      </c>
      <c r="F244" s="35">
        <v>0</v>
      </c>
      <c r="G244" s="34">
        <v>17</v>
      </c>
      <c r="H244" s="29">
        <f t="shared" si="11"/>
        <v>0</v>
      </c>
      <c r="I244" s="30">
        <f t="shared" si="9"/>
        <v>0</v>
      </c>
      <c r="J244" s="33">
        <f t="shared" si="10"/>
        <v>424.99999999999994</v>
      </c>
    </row>
    <row r="245" spans="2:10" x14ac:dyDescent="0.3">
      <c r="B245" s="23">
        <v>3</v>
      </c>
      <c r="C245" s="23">
        <v>1</v>
      </c>
      <c r="D245" s="23">
        <v>27</v>
      </c>
      <c r="E245" s="35">
        <v>0.69387799999999999</v>
      </c>
      <c r="F245" s="35">
        <v>1.4548700000000001</v>
      </c>
      <c r="G245" s="34">
        <v>24</v>
      </c>
      <c r="H245" s="29">
        <f t="shared" si="11"/>
        <v>69.387799999999999</v>
      </c>
      <c r="I245" s="30">
        <f t="shared" si="9"/>
        <v>3.8796533333333386E-3</v>
      </c>
      <c r="J245" s="33">
        <f t="shared" si="10"/>
        <v>599.99999999999989</v>
      </c>
    </row>
    <row r="246" spans="2:10" x14ac:dyDescent="0.3">
      <c r="B246" s="23">
        <v>3</v>
      </c>
      <c r="C246" s="23">
        <v>1</v>
      </c>
      <c r="D246" s="23">
        <v>28</v>
      </c>
      <c r="E246" s="35">
        <v>8.6734699999999998E-2</v>
      </c>
      <c r="F246" s="35">
        <v>0.91200400000000004</v>
      </c>
      <c r="G246" s="34">
        <v>22</v>
      </c>
      <c r="H246" s="29">
        <f t="shared" si="11"/>
        <v>8.67347</v>
      </c>
      <c r="I246" s="30">
        <f t="shared" si="9"/>
        <v>2.4320106666666699E-3</v>
      </c>
      <c r="J246" s="33">
        <f t="shared" si="10"/>
        <v>549.99999999999989</v>
      </c>
    </row>
    <row r="247" spans="2:10" x14ac:dyDescent="0.3">
      <c r="B247" s="23">
        <v>3</v>
      </c>
      <c r="C247" s="23">
        <v>1</v>
      </c>
      <c r="D247" s="23">
        <v>29</v>
      </c>
      <c r="E247" s="35">
        <v>0</v>
      </c>
      <c r="F247" s="35">
        <v>0</v>
      </c>
      <c r="G247" s="34">
        <v>20</v>
      </c>
      <c r="H247" s="29">
        <f t="shared" si="11"/>
        <v>0</v>
      </c>
      <c r="I247" s="30">
        <f t="shared" si="9"/>
        <v>0</v>
      </c>
      <c r="J247" s="33">
        <f t="shared" si="10"/>
        <v>499.99999999999989</v>
      </c>
    </row>
    <row r="248" spans="2:10" x14ac:dyDescent="0.3">
      <c r="B248" s="23">
        <v>3</v>
      </c>
      <c r="C248" s="23">
        <v>1</v>
      </c>
      <c r="D248" s="23">
        <v>30</v>
      </c>
      <c r="E248" s="35">
        <v>0.219388</v>
      </c>
      <c r="F248" s="35">
        <v>1.6193900000000001</v>
      </c>
      <c r="G248" s="34">
        <v>0</v>
      </c>
      <c r="H248" s="29">
        <f t="shared" si="11"/>
        <v>21.938800000000001</v>
      </c>
      <c r="I248" s="30">
        <f t="shared" si="9"/>
        <v>4.3183733333333387E-3</v>
      </c>
      <c r="J248" s="33">
        <f t="shared" si="10"/>
        <v>0</v>
      </c>
    </row>
    <row r="249" spans="2:10" x14ac:dyDescent="0.3">
      <c r="B249" s="23">
        <v>3</v>
      </c>
      <c r="C249" s="23">
        <v>1</v>
      </c>
      <c r="D249" s="23">
        <v>31</v>
      </c>
      <c r="E249" s="35">
        <v>1.53061E-2</v>
      </c>
      <c r="F249" s="35">
        <v>0.126362</v>
      </c>
      <c r="G249" s="34">
        <v>8</v>
      </c>
      <c r="H249" s="29">
        <f t="shared" si="11"/>
        <v>1.53061</v>
      </c>
      <c r="I249" s="30">
        <f t="shared" si="9"/>
        <v>3.3696533333333375E-4</v>
      </c>
      <c r="J249" s="33">
        <f t="shared" si="10"/>
        <v>199.99999999999997</v>
      </c>
    </row>
    <row r="250" spans="2:10" x14ac:dyDescent="0.3">
      <c r="B250" s="23">
        <v>3</v>
      </c>
      <c r="C250" s="23">
        <v>1</v>
      </c>
      <c r="D250" s="23">
        <v>32</v>
      </c>
      <c r="E250" s="35">
        <v>0</v>
      </c>
      <c r="F250" s="35">
        <v>0</v>
      </c>
      <c r="G250" s="34">
        <v>12</v>
      </c>
      <c r="H250" s="29">
        <f t="shared" si="11"/>
        <v>0</v>
      </c>
      <c r="I250" s="30">
        <f t="shared" si="9"/>
        <v>0</v>
      </c>
      <c r="J250" s="33">
        <f t="shared" si="10"/>
        <v>299.99999999999994</v>
      </c>
    </row>
    <row r="251" spans="2:10" x14ac:dyDescent="0.3">
      <c r="B251" s="23">
        <v>3</v>
      </c>
      <c r="C251" s="23">
        <v>1</v>
      </c>
      <c r="D251" s="23">
        <v>33</v>
      </c>
      <c r="E251" s="35">
        <v>0.83163299999999996</v>
      </c>
      <c r="F251" s="35">
        <v>1.0058100000000001</v>
      </c>
      <c r="G251" s="34">
        <v>9</v>
      </c>
      <c r="H251" s="29">
        <f t="shared" si="11"/>
        <v>83.163299999999992</v>
      </c>
      <c r="I251" s="30">
        <f t="shared" si="9"/>
        <v>2.6821600000000037E-3</v>
      </c>
      <c r="J251" s="33">
        <f t="shared" si="10"/>
        <v>224.99999999999994</v>
      </c>
    </row>
    <row r="252" spans="2:10" x14ac:dyDescent="0.3">
      <c r="B252" s="23">
        <v>3</v>
      </c>
      <c r="C252" s="23">
        <v>1</v>
      </c>
      <c r="D252" s="23">
        <v>34</v>
      </c>
      <c r="E252" s="35">
        <v>0.29081600000000002</v>
      </c>
      <c r="F252" s="35">
        <v>0.86799999999999999</v>
      </c>
      <c r="G252" s="34">
        <v>21</v>
      </c>
      <c r="H252" s="29">
        <f t="shared" si="11"/>
        <v>29.081600000000002</v>
      </c>
      <c r="I252" s="30">
        <f t="shared" si="9"/>
        <v>2.3146666666666697E-3</v>
      </c>
      <c r="J252" s="33">
        <f t="shared" si="10"/>
        <v>524.99999999999989</v>
      </c>
    </row>
    <row r="253" spans="2:10" x14ac:dyDescent="0.3">
      <c r="B253" s="23">
        <v>3</v>
      </c>
      <c r="C253" s="23">
        <v>1</v>
      </c>
      <c r="D253" s="23">
        <v>35</v>
      </c>
      <c r="E253" s="35">
        <v>0</v>
      </c>
      <c r="F253" s="35">
        <v>0</v>
      </c>
      <c r="G253" s="34">
        <v>27</v>
      </c>
      <c r="H253" s="29">
        <f t="shared" si="11"/>
        <v>0</v>
      </c>
      <c r="I253" s="30">
        <f t="shared" si="9"/>
        <v>0</v>
      </c>
      <c r="J253" s="33">
        <f t="shared" si="10"/>
        <v>674.99999999999989</v>
      </c>
    </row>
    <row r="254" spans="2:10" x14ac:dyDescent="0.3">
      <c r="B254" s="23">
        <v>3</v>
      </c>
      <c r="C254" s="23">
        <v>1</v>
      </c>
      <c r="D254" s="23">
        <v>36</v>
      </c>
      <c r="E254" s="35">
        <v>0.70918400000000004</v>
      </c>
      <c r="F254" s="35">
        <v>0.82395700000000005</v>
      </c>
      <c r="G254" s="34">
        <v>10</v>
      </c>
      <c r="H254" s="29">
        <f t="shared" si="11"/>
        <v>70.918400000000005</v>
      </c>
      <c r="I254" s="30">
        <f t="shared" si="9"/>
        <v>2.1972186666666697E-3</v>
      </c>
      <c r="J254" s="33">
        <f t="shared" si="10"/>
        <v>249.99999999999994</v>
      </c>
    </row>
    <row r="255" spans="2:10" x14ac:dyDescent="0.3">
      <c r="B255" s="23">
        <v>3</v>
      </c>
      <c r="C255" s="23">
        <v>2</v>
      </c>
      <c r="D255" s="23">
        <v>1</v>
      </c>
      <c r="E255" s="35">
        <v>0.95408199999999999</v>
      </c>
      <c r="F255" s="35">
        <v>0.19652500000000001</v>
      </c>
      <c r="G255" s="34">
        <v>31</v>
      </c>
      <c r="H255" s="29">
        <f t="shared" si="11"/>
        <v>95.408199999999994</v>
      </c>
      <c r="I255" s="30">
        <f t="shared" si="9"/>
        <v>5.240666666666673E-4</v>
      </c>
      <c r="J255" s="33">
        <f t="shared" si="10"/>
        <v>774.99999999999989</v>
      </c>
    </row>
    <row r="256" spans="2:10" x14ac:dyDescent="0.3">
      <c r="B256" s="23">
        <v>3</v>
      </c>
      <c r="C256" s="23">
        <v>2</v>
      </c>
      <c r="D256" s="23">
        <v>2</v>
      </c>
      <c r="E256" s="35">
        <v>5.6122400000000003E-2</v>
      </c>
      <c r="F256" s="35">
        <v>0.90547500000000003</v>
      </c>
      <c r="G256" s="34">
        <v>10</v>
      </c>
      <c r="H256" s="29">
        <f t="shared" si="11"/>
        <v>5.6122399999999999</v>
      </c>
      <c r="I256" s="30">
        <f t="shared" si="9"/>
        <v>2.4146000000000033E-3</v>
      </c>
      <c r="J256" s="33">
        <f t="shared" si="10"/>
        <v>249.99999999999994</v>
      </c>
    </row>
    <row r="257" spans="2:10" x14ac:dyDescent="0.3">
      <c r="B257" s="23">
        <v>3</v>
      </c>
      <c r="C257" s="23">
        <v>2</v>
      </c>
      <c r="D257" s="23">
        <v>3</v>
      </c>
      <c r="E257" s="35">
        <v>0.99489799999999995</v>
      </c>
      <c r="F257" s="35">
        <v>3.8119500000000001E-2</v>
      </c>
      <c r="G257" s="34">
        <v>17</v>
      </c>
      <c r="H257" s="29">
        <f t="shared" si="11"/>
        <v>99.489799999999988</v>
      </c>
      <c r="I257" s="30">
        <f t="shared" si="9"/>
        <v>1.0165200000000013E-4</v>
      </c>
      <c r="J257" s="33">
        <f t="shared" si="10"/>
        <v>424.99999999999994</v>
      </c>
    </row>
    <row r="258" spans="2:10" x14ac:dyDescent="0.3">
      <c r="B258" s="23">
        <v>3</v>
      </c>
      <c r="C258" s="23">
        <v>2</v>
      </c>
      <c r="D258" s="23">
        <v>4</v>
      </c>
      <c r="E258" s="35">
        <v>4.08163E-2</v>
      </c>
      <c r="F258" s="35">
        <v>0.39451999999999998</v>
      </c>
      <c r="G258" s="34">
        <v>16</v>
      </c>
      <c r="H258" s="29">
        <f t="shared" si="11"/>
        <v>4.0816299999999996</v>
      </c>
      <c r="I258" s="30">
        <f t="shared" si="9"/>
        <v>1.0520533333333345E-3</v>
      </c>
      <c r="J258" s="33">
        <f t="shared" si="10"/>
        <v>399.99999999999994</v>
      </c>
    </row>
    <row r="259" spans="2:10" x14ac:dyDescent="0.3">
      <c r="B259" s="23">
        <v>3</v>
      </c>
      <c r="C259" s="23">
        <v>2</v>
      </c>
      <c r="D259" s="23">
        <v>5</v>
      </c>
      <c r="E259" s="35">
        <v>0</v>
      </c>
      <c r="F259" s="35">
        <v>0</v>
      </c>
      <c r="G259" s="34">
        <v>22</v>
      </c>
      <c r="H259" s="29">
        <f t="shared" si="11"/>
        <v>0</v>
      </c>
      <c r="I259" s="30">
        <f t="shared" ref="I259:I326" si="12">F259*0.00266666666666667</f>
        <v>0</v>
      </c>
      <c r="J259" s="33">
        <f t="shared" ref="J259:J326" si="13">G259/(0.2*0.2)</f>
        <v>549.99999999999989</v>
      </c>
    </row>
    <row r="260" spans="2:10" x14ac:dyDescent="0.3">
      <c r="B260" s="23">
        <v>3</v>
      </c>
      <c r="C260" s="23">
        <v>2</v>
      </c>
      <c r="D260" s="23">
        <v>6</v>
      </c>
      <c r="E260" s="35">
        <v>0</v>
      </c>
      <c r="F260" s="35">
        <v>0</v>
      </c>
      <c r="G260" s="34">
        <v>12</v>
      </c>
      <c r="H260" s="29">
        <f t="shared" ref="H260:H323" si="14">E260*100</f>
        <v>0</v>
      </c>
      <c r="I260" s="30">
        <f t="shared" si="12"/>
        <v>0</v>
      </c>
      <c r="J260" s="33">
        <f t="shared" si="13"/>
        <v>299.99999999999994</v>
      </c>
    </row>
    <row r="261" spans="2:10" x14ac:dyDescent="0.3">
      <c r="B261" s="23">
        <v>3</v>
      </c>
      <c r="C261" s="23">
        <v>2</v>
      </c>
      <c r="D261" s="23">
        <v>7</v>
      </c>
      <c r="E261" s="35">
        <v>0</v>
      </c>
      <c r="F261" s="35">
        <v>0</v>
      </c>
      <c r="G261" s="34">
        <v>16</v>
      </c>
      <c r="H261" s="29">
        <f t="shared" si="14"/>
        <v>0</v>
      </c>
      <c r="I261" s="30">
        <f t="shared" si="12"/>
        <v>0</v>
      </c>
      <c r="J261" s="33">
        <f t="shared" si="13"/>
        <v>399.99999999999994</v>
      </c>
    </row>
    <row r="262" spans="2:10" x14ac:dyDescent="0.3">
      <c r="B262" s="23">
        <v>3</v>
      </c>
      <c r="C262" s="23">
        <v>2</v>
      </c>
      <c r="D262" s="23">
        <v>8</v>
      </c>
      <c r="E262" s="35">
        <v>0.92857100000000004</v>
      </c>
      <c r="F262" s="35">
        <v>0.72159300000000004</v>
      </c>
      <c r="G262" s="34">
        <v>2</v>
      </c>
      <c r="H262" s="29">
        <f t="shared" si="14"/>
        <v>92.857100000000003</v>
      </c>
      <c r="I262" s="30">
        <f t="shared" si="12"/>
        <v>1.9242480000000025E-3</v>
      </c>
      <c r="J262" s="33">
        <f t="shared" si="13"/>
        <v>49.999999999999993</v>
      </c>
    </row>
    <row r="263" spans="2:10" x14ac:dyDescent="0.3">
      <c r="B263" s="23">
        <v>3</v>
      </c>
      <c r="C263" s="23">
        <v>2</v>
      </c>
      <c r="D263" s="23">
        <v>9</v>
      </c>
      <c r="E263" s="35">
        <v>0</v>
      </c>
      <c r="F263" s="35">
        <v>0.29855999999999999</v>
      </c>
      <c r="G263" s="34">
        <v>18</v>
      </c>
      <c r="H263" s="29">
        <f t="shared" si="14"/>
        <v>0</v>
      </c>
      <c r="I263" s="30">
        <f t="shared" si="12"/>
        <v>7.9616000000000094E-4</v>
      </c>
      <c r="J263" s="33">
        <f t="shared" si="13"/>
        <v>449.99999999999989</v>
      </c>
    </row>
    <row r="264" spans="2:10" x14ac:dyDescent="0.3">
      <c r="B264" s="23">
        <v>3</v>
      </c>
      <c r="C264" s="23">
        <v>2</v>
      </c>
      <c r="D264" s="23">
        <v>10</v>
      </c>
      <c r="E264" s="35">
        <v>0.43367299999999998</v>
      </c>
      <c r="F264" s="35">
        <v>2.0475500000000002</v>
      </c>
      <c r="G264" s="34">
        <v>7</v>
      </c>
      <c r="H264" s="29">
        <f t="shared" si="14"/>
        <v>43.3673</v>
      </c>
      <c r="I264" s="30">
        <f t="shared" si="12"/>
        <v>5.4601333333333408E-3</v>
      </c>
      <c r="J264" s="33">
        <f t="shared" si="13"/>
        <v>174.99999999999997</v>
      </c>
    </row>
    <row r="265" spans="2:10" x14ac:dyDescent="0.3">
      <c r="B265" s="23">
        <v>3</v>
      </c>
      <c r="C265" s="23">
        <v>2</v>
      </c>
      <c r="D265" s="23">
        <v>11</v>
      </c>
      <c r="E265" s="35">
        <v>0.50510200000000005</v>
      </c>
      <c r="F265" s="35">
        <v>1.83256</v>
      </c>
      <c r="G265" s="34">
        <v>25</v>
      </c>
      <c r="H265" s="29">
        <f t="shared" si="14"/>
        <v>50.510200000000005</v>
      </c>
      <c r="I265" s="30">
        <f t="shared" si="12"/>
        <v>4.8868266666666728E-3</v>
      </c>
      <c r="J265" s="33">
        <f t="shared" si="13"/>
        <v>624.99999999999989</v>
      </c>
    </row>
    <row r="266" spans="2:10" x14ac:dyDescent="0.3">
      <c r="B266" s="23">
        <v>3</v>
      </c>
      <c r="C266" s="23">
        <v>2</v>
      </c>
      <c r="D266" s="23">
        <v>12</v>
      </c>
      <c r="E266" s="35">
        <v>0</v>
      </c>
      <c r="F266" s="35">
        <v>0</v>
      </c>
      <c r="G266" s="34">
        <v>15</v>
      </c>
      <c r="H266" s="29">
        <f t="shared" si="14"/>
        <v>0</v>
      </c>
      <c r="I266" s="30">
        <f t="shared" si="12"/>
        <v>0</v>
      </c>
      <c r="J266" s="33">
        <f t="shared" si="13"/>
        <v>374.99999999999994</v>
      </c>
    </row>
    <row r="267" spans="2:10" x14ac:dyDescent="0.3">
      <c r="B267" s="23">
        <v>3</v>
      </c>
      <c r="C267" s="23">
        <v>2</v>
      </c>
      <c r="D267" s="23">
        <v>13</v>
      </c>
      <c r="E267" s="35">
        <v>0</v>
      </c>
      <c r="F267" s="35">
        <v>0</v>
      </c>
      <c r="G267" s="34">
        <v>21</v>
      </c>
      <c r="H267" s="29">
        <f t="shared" si="14"/>
        <v>0</v>
      </c>
      <c r="I267" s="30">
        <f t="shared" si="12"/>
        <v>0</v>
      </c>
      <c r="J267" s="33">
        <f t="shared" si="13"/>
        <v>524.99999999999989</v>
      </c>
    </row>
    <row r="268" spans="2:10" x14ac:dyDescent="0.3">
      <c r="B268" s="23">
        <v>3</v>
      </c>
      <c r="C268" s="23">
        <v>2</v>
      </c>
      <c r="D268" s="23">
        <v>14</v>
      </c>
      <c r="E268" s="35">
        <v>5.10204E-2</v>
      </c>
      <c r="F268" s="35">
        <v>0.96865599999999996</v>
      </c>
      <c r="G268" s="34">
        <v>8</v>
      </c>
      <c r="H268" s="29">
        <f t="shared" si="14"/>
        <v>5.1020399999999997</v>
      </c>
      <c r="I268" s="30">
        <f t="shared" si="12"/>
        <v>2.5830826666666698E-3</v>
      </c>
      <c r="J268" s="33">
        <f t="shared" si="13"/>
        <v>199.99999999999997</v>
      </c>
    </row>
    <row r="269" spans="2:10" x14ac:dyDescent="0.3">
      <c r="B269" s="23">
        <v>3</v>
      </c>
      <c r="C269" s="23">
        <v>2</v>
      </c>
      <c r="D269" s="23">
        <v>15</v>
      </c>
      <c r="E269" s="35">
        <v>0.93877600000000005</v>
      </c>
      <c r="F269" s="35">
        <v>0.81649700000000003</v>
      </c>
      <c r="G269" s="34">
        <v>2</v>
      </c>
      <c r="H269" s="29">
        <f t="shared" si="14"/>
        <v>93.877600000000001</v>
      </c>
      <c r="I269" s="30">
        <f t="shared" si="12"/>
        <v>2.1773253333333361E-3</v>
      </c>
      <c r="J269" s="33">
        <f t="shared" si="13"/>
        <v>49.999999999999993</v>
      </c>
    </row>
    <row r="270" spans="2:10" x14ac:dyDescent="0.3">
      <c r="B270" s="23">
        <v>3</v>
      </c>
      <c r="C270" s="23">
        <v>2</v>
      </c>
      <c r="D270" s="23">
        <v>16</v>
      </c>
      <c r="E270" s="35">
        <v>0.64795899999999995</v>
      </c>
      <c r="F270" s="35">
        <v>2.7581899999999999</v>
      </c>
      <c r="G270" s="34">
        <v>10</v>
      </c>
      <c r="H270" s="29">
        <f t="shared" si="14"/>
        <v>64.795899999999989</v>
      </c>
      <c r="I270" s="30">
        <f t="shared" si="12"/>
        <v>7.3551733333333423E-3</v>
      </c>
      <c r="J270" s="33">
        <f t="shared" si="13"/>
        <v>249.99999999999994</v>
      </c>
    </row>
    <row r="271" spans="2:10" x14ac:dyDescent="0.3">
      <c r="B271" s="23">
        <v>3</v>
      </c>
      <c r="C271" s="23">
        <v>2</v>
      </c>
      <c r="D271" s="23">
        <v>17</v>
      </c>
      <c r="E271" s="35">
        <v>0</v>
      </c>
      <c r="F271" s="35">
        <v>0</v>
      </c>
      <c r="G271" s="34">
        <v>36</v>
      </c>
      <c r="H271" s="29">
        <f t="shared" si="14"/>
        <v>0</v>
      </c>
      <c r="I271" s="30">
        <f t="shared" si="12"/>
        <v>0</v>
      </c>
      <c r="J271" s="33">
        <f t="shared" si="13"/>
        <v>899.99999999999977</v>
      </c>
    </row>
    <row r="272" spans="2:10" x14ac:dyDescent="0.3">
      <c r="B272" s="23">
        <v>3</v>
      </c>
      <c r="C272" s="23">
        <v>2</v>
      </c>
      <c r="D272" s="23">
        <v>18</v>
      </c>
      <c r="E272" s="35">
        <v>4.08163E-2</v>
      </c>
      <c r="F272" s="35">
        <v>0.60365000000000002</v>
      </c>
      <c r="G272" s="34">
        <v>7</v>
      </c>
      <c r="H272" s="29">
        <f t="shared" si="14"/>
        <v>4.0816299999999996</v>
      </c>
      <c r="I272" s="30">
        <f t="shared" si="12"/>
        <v>1.6097333333333355E-3</v>
      </c>
      <c r="J272" s="33">
        <f t="shared" si="13"/>
        <v>174.99999999999997</v>
      </c>
    </row>
    <row r="273" spans="2:10" x14ac:dyDescent="0.3">
      <c r="B273" s="23">
        <v>3</v>
      </c>
      <c r="C273" s="23">
        <v>2</v>
      </c>
      <c r="D273" s="23">
        <v>19</v>
      </c>
      <c r="E273" s="35">
        <v>0.39285700000000001</v>
      </c>
      <c r="F273" s="35">
        <v>1.7235400000000001</v>
      </c>
      <c r="G273" s="34">
        <v>13</v>
      </c>
      <c r="H273" s="29">
        <f t="shared" si="14"/>
        <v>39.285699999999999</v>
      </c>
      <c r="I273" s="30">
        <f t="shared" si="12"/>
        <v>4.5961066666666724E-3</v>
      </c>
      <c r="J273" s="33">
        <f t="shared" si="13"/>
        <v>324.99999999999994</v>
      </c>
    </row>
    <row r="274" spans="2:10" x14ac:dyDescent="0.3">
      <c r="B274" s="23">
        <v>3</v>
      </c>
      <c r="C274" s="23">
        <v>2</v>
      </c>
      <c r="D274" s="23">
        <v>20</v>
      </c>
      <c r="E274" s="35">
        <v>0</v>
      </c>
      <c r="F274" s="35">
        <v>0</v>
      </c>
      <c r="G274" s="34">
        <v>5</v>
      </c>
      <c r="H274" s="29">
        <f t="shared" si="14"/>
        <v>0</v>
      </c>
      <c r="I274" s="30">
        <f t="shared" si="12"/>
        <v>0</v>
      </c>
      <c r="J274" s="33">
        <f t="shared" si="13"/>
        <v>124.99999999999997</v>
      </c>
    </row>
    <row r="275" spans="2:10" x14ac:dyDescent="0.3">
      <c r="B275" s="23">
        <v>3</v>
      </c>
      <c r="C275" s="23">
        <v>2</v>
      </c>
      <c r="D275" s="23">
        <v>21</v>
      </c>
      <c r="E275" s="35">
        <v>0</v>
      </c>
      <c r="F275" s="35">
        <v>0</v>
      </c>
      <c r="G275" s="34">
        <v>4</v>
      </c>
      <c r="H275" s="29">
        <f t="shared" si="14"/>
        <v>0</v>
      </c>
      <c r="I275" s="30">
        <f t="shared" si="12"/>
        <v>0</v>
      </c>
      <c r="J275" s="33">
        <f t="shared" si="13"/>
        <v>99.999999999999986</v>
      </c>
    </row>
    <row r="276" spans="2:10" x14ac:dyDescent="0.3">
      <c r="B276" s="23">
        <v>3</v>
      </c>
      <c r="C276" s="23">
        <v>2</v>
      </c>
      <c r="D276" s="23">
        <v>22</v>
      </c>
      <c r="E276" s="35">
        <v>0.64795899999999995</v>
      </c>
      <c r="F276" s="35">
        <v>2.9487299999999999</v>
      </c>
      <c r="G276" s="34">
        <v>8</v>
      </c>
      <c r="H276" s="29">
        <f t="shared" si="14"/>
        <v>64.795899999999989</v>
      </c>
      <c r="I276" s="30">
        <f t="shared" si="12"/>
        <v>7.8632800000000089E-3</v>
      </c>
      <c r="J276" s="33">
        <f t="shared" si="13"/>
        <v>199.99999999999997</v>
      </c>
    </row>
    <row r="277" spans="2:10" x14ac:dyDescent="0.3">
      <c r="B277" s="23">
        <v>3</v>
      </c>
      <c r="C277" s="23">
        <v>2</v>
      </c>
      <c r="D277" s="23">
        <v>23</v>
      </c>
      <c r="E277" s="35">
        <v>7.1428599999999995E-2</v>
      </c>
      <c r="F277" s="35">
        <v>1.10293</v>
      </c>
      <c r="G277" s="34">
        <v>13</v>
      </c>
      <c r="H277" s="29">
        <f t="shared" si="14"/>
        <v>7.1428599999999998</v>
      </c>
      <c r="I277" s="30">
        <f t="shared" si="12"/>
        <v>2.9411466666666702E-3</v>
      </c>
      <c r="J277" s="33">
        <f t="shared" si="13"/>
        <v>324.99999999999994</v>
      </c>
    </row>
    <row r="278" spans="2:10" x14ac:dyDescent="0.3">
      <c r="B278" s="23">
        <v>3</v>
      </c>
      <c r="C278" s="23">
        <v>2</v>
      </c>
      <c r="D278" s="23">
        <v>24</v>
      </c>
      <c r="E278" s="35">
        <v>0</v>
      </c>
      <c r="F278" s="35">
        <v>0</v>
      </c>
      <c r="G278" s="34">
        <v>29</v>
      </c>
      <c r="H278" s="29">
        <f t="shared" si="14"/>
        <v>0</v>
      </c>
      <c r="I278" s="30">
        <f t="shared" si="12"/>
        <v>0</v>
      </c>
      <c r="J278" s="33">
        <f t="shared" si="13"/>
        <v>724.99999999999989</v>
      </c>
    </row>
    <row r="279" spans="2:10" x14ac:dyDescent="0.3">
      <c r="B279" s="23">
        <v>3</v>
      </c>
      <c r="C279" s="23">
        <v>2</v>
      </c>
      <c r="D279" s="23">
        <v>25</v>
      </c>
      <c r="E279" s="35">
        <v>1</v>
      </c>
      <c r="F279" s="35">
        <v>0</v>
      </c>
      <c r="G279" s="34">
        <v>10</v>
      </c>
      <c r="H279" s="29">
        <f t="shared" si="14"/>
        <v>100</v>
      </c>
      <c r="I279" s="30">
        <f t="shared" si="12"/>
        <v>0</v>
      </c>
      <c r="J279" s="33">
        <f t="shared" si="13"/>
        <v>249.99999999999994</v>
      </c>
    </row>
    <row r="280" spans="2:10" x14ac:dyDescent="0.3">
      <c r="B280" s="23">
        <v>3</v>
      </c>
      <c r="C280" s="23">
        <v>2</v>
      </c>
      <c r="D280" s="23">
        <v>26</v>
      </c>
      <c r="E280" s="35">
        <v>0.58673500000000001</v>
      </c>
      <c r="F280" s="35">
        <v>1.8504499999999999</v>
      </c>
      <c r="G280" s="34">
        <v>12</v>
      </c>
      <c r="H280" s="29">
        <f t="shared" si="14"/>
        <v>58.673500000000004</v>
      </c>
      <c r="I280" s="30">
        <f t="shared" si="12"/>
        <v>4.9345333333333397E-3</v>
      </c>
      <c r="J280" s="33">
        <f t="shared" si="13"/>
        <v>299.99999999999994</v>
      </c>
    </row>
    <row r="281" spans="2:10" x14ac:dyDescent="0.3">
      <c r="B281" s="23">
        <v>3</v>
      </c>
      <c r="C281" s="23">
        <v>2</v>
      </c>
      <c r="D281" s="23">
        <v>27</v>
      </c>
      <c r="E281" s="35">
        <v>0</v>
      </c>
      <c r="F281" s="35">
        <v>0</v>
      </c>
      <c r="G281" s="34">
        <v>6</v>
      </c>
      <c r="H281" s="29">
        <f t="shared" si="14"/>
        <v>0</v>
      </c>
      <c r="I281" s="30">
        <f t="shared" si="12"/>
        <v>0</v>
      </c>
      <c r="J281" s="33">
        <f t="shared" si="13"/>
        <v>149.99999999999997</v>
      </c>
    </row>
    <row r="282" spans="2:10" x14ac:dyDescent="0.3">
      <c r="B282" s="23">
        <v>3</v>
      </c>
      <c r="C282" s="23">
        <v>2</v>
      </c>
      <c r="D282" s="23">
        <v>28</v>
      </c>
      <c r="E282" s="35">
        <v>0</v>
      </c>
      <c r="F282" s="35">
        <v>0</v>
      </c>
      <c r="G282" s="34">
        <v>8</v>
      </c>
      <c r="H282" s="29">
        <f t="shared" si="14"/>
        <v>0</v>
      </c>
      <c r="I282" s="30">
        <f t="shared" si="12"/>
        <v>0</v>
      </c>
      <c r="J282" s="33">
        <f t="shared" si="13"/>
        <v>199.99999999999997</v>
      </c>
    </row>
    <row r="283" spans="2:10" x14ac:dyDescent="0.3">
      <c r="B283" s="23">
        <v>3</v>
      </c>
      <c r="C283" s="23">
        <v>2</v>
      </c>
      <c r="D283" s="23">
        <v>29</v>
      </c>
      <c r="E283" s="35">
        <v>0</v>
      </c>
      <c r="F283" s="35">
        <v>0</v>
      </c>
      <c r="G283" s="34">
        <v>23</v>
      </c>
      <c r="H283" s="29">
        <f t="shared" si="14"/>
        <v>0</v>
      </c>
      <c r="I283" s="30">
        <f t="shared" si="12"/>
        <v>0</v>
      </c>
      <c r="J283" s="33">
        <f t="shared" si="13"/>
        <v>574.99999999999989</v>
      </c>
    </row>
    <row r="284" spans="2:10" x14ac:dyDescent="0.3">
      <c r="B284" s="23">
        <v>3</v>
      </c>
      <c r="C284" s="23">
        <v>2</v>
      </c>
      <c r="D284" s="23">
        <v>30</v>
      </c>
      <c r="E284" s="35">
        <v>4.5918399999999998E-2</v>
      </c>
      <c r="F284" s="35">
        <v>1.06016</v>
      </c>
      <c r="G284" s="34">
        <v>10</v>
      </c>
      <c r="H284" s="29">
        <f t="shared" si="14"/>
        <v>4.5918399999999995</v>
      </c>
      <c r="I284" s="30">
        <f t="shared" si="12"/>
        <v>2.8270933333333368E-3</v>
      </c>
      <c r="J284" s="33">
        <f t="shared" si="13"/>
        <v>249.99999999999994</v>
      </c>
    </row>
    <row r="285" spans="2:10" x14ac:dyDescent="0.3">
      <c r="B285" s="23">
        <v>3</v>
      </c>
      <c r="C285" s="23">
        <v>2</v>
      </c>
      <c r="D285" s="23">
        <v>31</v>
      </c>
      <c r="E285" s="35">
        <v>0</v>
      </c>
      <c r="F285" s="35">
        <v>0</v>
      </c>
      <c r="G285" s="34">
        <v>25</v>
      </c>
      <c r="H285" s="29">
        <f t="shared" si="14"/>
        <v>0</v>
      </c>
      <c r="I285" s="30">
        <f t="shared" si="12"/>
        <v>0</v>
      </c>
      <c r="J285" s="33">
        <f t="shared" si="13"/>
        <v>624.99999999999989</v>
      </c>
    </row>
    <row r="286" spans="2:10" x14ac:dyDescent="0.3">
      <c r="B286" s="23">
        <v>3</v>
      </c>
      <c r="C286" s="23">
        <v>2</v>
      </c>
      <c r="D286" s="23">
        <v>32</v>
      </c>
      <c r="E286" s="35">
        <v>0</v>
      </c>
      <c r="F286" s="35">
        <v>0</v>
      </c>
      <c r="G286" s="34">
        <v>5</v>
      </c>
      <c r="H286" s="29">
        <f t="shared" si="14"/>
        <v>0</v>
      </c>
      <c r="I286" s="30">
        <f t="shared" si="12"/>
        <v>0</v>
      </c>
      <c r="J286" s="33">
        <f t="shared" si="13"/>
        <v>124.99999999999997</v>
      </c>
    </row>
    <row r="287" spans="2:10" x14ac:dyDescent="0.3">
      <c r="B287" s="23">
        <v>3</v>
      </c>
      <c r="C287" s="23">
        <v>2</v>
      </c>
      <c r="D287" s="23">
        <v>33</v>
      </c>
      <c r="E287" s="35">
        <v>0</v>
      </c>
      <c r="F287" s="35">
        <v>0</v>
      </c>
      <c r="G287" s="34">
        <v>6</v>
      </c>
      <c r="H287" s="29">
        <f t="shared" si="14"/>
        <v>0</v>
      </c>
      <c r="I287" s="30">
        <f t="shared" si="12"/>
        <v>0</v>
      </c>
      <c r="J287" s="33">
        <f t="shared" si="13"/>
        <v>149.99999999999997</v>
      </c>
    </row>
    <row r="288" spans="2:10" x14ac:dyDescent="0.3">
      <c r="B288" s="23">
        <v>3</v>
      </c>
      <c r="C288" s="23">
        <v>2</v>
      </c>
      <c r="D288" s="23">
        <v>34</v>
      </c>
      <c r="E288" s="35">
        <v>0</v>
      </c>
      <c r="F288" s="35">
        <v>0</v>
      </c>
      <c r="G288" s="34">
        <v>0</v>
      </c>
      <c r="H288" s="29">
        <f t="shared" si="14"/>
        <v>0</v>
      </c>
      <c r="I288" s="30">
        <f t="shared" si="12"/>
        <v>0</v>
      </c>
      <c r="J288" s="33">
        <f t="shared" si="13"/>
        <v>0</v>
      </c>
    </row>
    <row r="289" spans="2:10" x14ac:dyDescent="0.3">
      <c r="B289" s="23">
        <v>3</v>
      </c>
      <c r="C289" s="23">
        <v>2</v>
      </c>
      <c r="D289" s="23">
        <v>35</v>
      </c>
      <c r="E289" s="35">
        <v>0.127551</v>
      </c>
      <c r="F289" s="35">
        <v>1.19696</v>
      </c>
      <c r="G289" s="34">
        <v>4</v>
      </c>
      <c r="H289" s="29">
        <f t="shared" si="14"/>
        <v>12.755100000000001</v>
      </c>
      <c r="I289" s="30">
        <f t="shared" si="12"/>
        <v>3.1918933333333374E-3</v>
      </c>
      <c r="J289" s="33">
        <f t="shared" si="13"/>
        <v>99.999999999999986</v>
      </c>
    </row>
    <row r="290" spans="2:10" x14ac:dyDescent="0.3">
      <c r="B290" s="23">
        <v>3</v>
      </c>
      <c r="C290" s="23">
        <v>2</v>
      </c>
      <c r="D290" s="23">
        <v>36</v>
      </c>
      <c r="E290" s="35">
        <v>0</v>
      </c>
      <c r="F290" s="35">
        <v>0</v>
      </c>
      <c r="G290" s="34">
        <v>8</v>
      </c>
      <c r="H290" s="29">
        <f t="shared" si="14"/>
        <v>0</v>
      </c>
      <c r="I290" s="30">
        <f t="shared" si="12"/>
        <v>0</v>
      </c>
      <c r="J290" s="33">
        <f t="shared" si="13"/>
        <v>199.99999999999997</v>
      </c>
    </row>
    <row r="291" spans="2:10" x14ac:dyDescent="0.3">
      <c r="B291" s="23">
        <v>3</v>
      </c>
      <c r="C291" s="23">
        <v>3</v>
      </c>
      <c r="D291" s="23">
        <v>1</v>
      </c>
      <c r="E291" s="35">
        <v>0.14285700000000001</v>
      </c>
      <c r="F291" s="35">
        <v>1.31427</v>
      </c>
      <c r="G291" s="34">
        <v>18</v>
      </c>
      <c r="H291" s="29">
        <f t="shared" si="14"/>
        <v>14.285700000000002</v>
      </c>
      <c r="I291" s="30">
        <f t="shared" si="12"/>
        <v>3.5047200000000046E-3</v>
      </c>
      <c r="J291" s="33">
        <f t="shared" si="13"/>
        <v>449.99999999999989</v>
      </c>
    </row>
    <row r="292" spans="2:10" x14ac:dyDescent="0.3">
      <c r="B292" s="23">
        <v>3</v>
      </c>
      <c r="C292" s="23">
        <v>3</v>
      </c>
      <c r="D292" s="23">
        <v>2</v>
      </c>
      <c r="E292" s="35">
        <v>0.16836699999999999</v>
      </c>
      <c r="F292" s="35">
        <v>0.70325599999999999</v>
      </c>
      <c r="G292" s="34">
        <v>2</v>
      </c>
      <c r="H292" s="29">
        <f t="shared" si="14"/>
        <v>16.8367</v>
      </c>
      <c r="I292" s="30">
        <f t="shared" si="12"/>
        <v>1.8753493333333357E-3</v>
      </c>
      <c r="J292" s="33">
        <f t="shared" si="13"/>
        <v>49.999999999999993</v>
      </c>
    </row>
    <row r="293" spans="2:10" x14ac:dyDescent="0.3">
      <c r="B293" s="23">
        <v>3</v>
      </c>
      <c r="C293" s="23">
        <v>3</v>
      </c>
      <c r="D293" s="23">
        <v>3</v>
      </c>
      <c r="E293" s="35">
        <v>0</v>
      </c>
      <c r="F293" s="35">
        <v>0</v>
      </c>
      <c r="G293" s="34">
        <v>13</v>
      </c>
      <c r="H293" s="29">
        <f t="shared" si="14"/>
        <v>0</v>
      </c>
      <c r="I293" s="30">
        <f t="shared" si="12"/>
        <v>0</v>
      </c>
      <c r="J293" s="33">
        <f t="shared" si="13"/>
        <v>324.99999999999994</v>
      </c>
    </row>
    <row r="294" spans="2:10" x14ac:dyDescent="0.3">
      <c r="B294" s="23">
        <v>3</v>
      </c>
      <c r="C294" s="23">
        <v>3</v>
      </c>
      <c r="D294" s="23">
        <v>4</v>
      </c>
      <c r="E294" s="35">
        <v>0</v>
      </c>
      <c r="F294" s="35">
        <v>0</v>
      </c>
      <c r="G294" s="34">
        <v>22</v>
      </c>
      <c r="H294" s="29">
        <f t="shared" si="14"/>
        <v>0</v>
      </c>
      <c r="I294" s="30">
        <f t="shared" si="12"/>
        <v>0</v>
      </c>
      <c r="J294" s="33">
        <f t="shared" si="13"/>
        <v>549.99999999999989</v>
      </c>
    </row>
    <row r="295" spans="2:10" x14ac:dyDescent="0.3">
      <c r="B295" s="23">
        <v>3</v>
      </c>
      <c r="C295" s="23">
        <v>3</v>
      </c>
      <c r="D295" s="23">
        <v>5</v>
      </c>
      <c r="E295" s="35">
        <v>0</v>
      </c>
      <c r="F295" s="35">
        <v>0.19808999999999999</v>
      </c>
      <c r="G295" s="34">
        <v>5</v>
      </c>
      <c r="H295" s="29">
        <f t="shared" si="14"/>
        <v>0</v>
      </c>
      <c r="I295" s="30">
        <f t="shared" si="12"/>
        <v>5.2824000000000068E-4</v>
      </c>
      <c r="J295" s="33">
        <f t="shared" si="13"/>
        <v>124.99999999999997</v>
      </c>
    </row>
    <row r="296" spans="2:10" x14ac:dyDescent="0.3">
      <c r="B296" s="23">
        <v>3</v>
      </c>
      <c r="C296" s="23">
        <v>3</v>
      </c>
      <c r="D296" s="23">
        <v>6</v>
      </c>
      <c r="E296" s="35">
        <v>5.1020400000000004E-3</v>
      </c>
      <c r="F296" s="35">
        <v>0.13775899999999999</v>
      </c>
      <c r="G296" s="34">
        <v>11</v>
      </c>
      <c r="H296" s="29">
        <f t="shared" si="14"/>
        <v>0.51020399999999999</v>
      </c>
      <c r="I296" s="30">
        <f t="shared" si="12"/>
        <v>3.6735733333333377E-4</v>
      </c>
      <c r="J296" s="33">
        <f t="shared" si="13"/>
        <v>274.99999999999994</v>
      </c>
    </row>
    <row r="297" spans="2:10" x14ac:dyDescent="0.3">
      <c r="B297" s="23">
        <v>3</v>
      </c>
      <c r="C297" s="23">
        <v>3</v>
      </c>
      <c r="D297" s="23">
        <v>7</v>
      </c>
      <c r="E297" s="35">
        <v>0.97448999999999997</v>
      </c>
      <c r="F297" s="35">
        <v>0.20020499999999999</v>
      </c>
      <c r="G297" s="34">
        <v>16</v>
      </c>
      <c r="H297" s="29">
        <f t="shared" si="14"/>
        <v>97.448999999999998</v>
      </c>
      <c r="I297" s="30">
        <f t="shared" si="12"/>
        <v>5.3388000000000068E-4</v>
      </c>
      <c r="J297" s="33">
        <f t="shared" si="13"/>
        <v>399.99999999999994</v>
      </c>
    </row>
    <row r="298" spans="2:10" x14ac:dyDescent="0.3">
      <c r="B298" s="23">
        <v>3</v>
      </c>
      <c r="C298" s="23">
        <v>3</v>
      </c>
      <c r="D298" s="23">
        <v>8</v>
      </c>
      <c r="E298" s="35">
        <v>0</v>
      </c>
      <c r="F298" s="35">
        <v>0</v>
      </c>
      <c r="G298" s="34">
        <v>24</v>
      </c>
      <c r="H298" s="29">
        <f t="shared" si="14"/>
        <v>0</v>
      </c>
      <c r="I298" s="30">
        <f t="shared" si="12"/>
        <v>0</v>
      </c>
      <c r="J298" s="33">
        <f t="shared" si="13"/>
        <v>599.99999999999989</v>
      </c>
    </row>
    <row r="299" spans="2:10" x14ac:dyDescent="0.3">
      <c r="B299" s="23">
        <v>3</v>
      </c>
      <c r="C299" s="23">
        <v>3</v>
      </c>
      <c r="D299" s="23">
        <v>9</v>
      </c>
      <c r="E299" s="35">
        <v>0</v>
      </c>
      <c r="F299" s="35">
        <v>0</v>
      </c>
      <c r="G299" s="34">
        <v>2</v>
      </c>
      <c r="H299" s="29">
        <f t="shared" si="14"/>
        <v>0</v>
      </c>
      <c r="I299" s="30">
        <f t="shared" si="12"/>
        <v>0</v>
      </c>
      <c r="J299" s="33">
        <f t="shared" si="13"/>
        <v>49.999999999999993</v>
      </c>
    </row>
    <row r="300" spans="2:10" x14ac:dyDescent="0.3">
      <c r="B300" s="23">
        <v>3</v>
      </c>
      <c r="C300" s="23">
        <v>3</v>
      </c>
      <c r="D300" s="23">
        <v>10</v>
      </c>
      <c r="E300" s="35">
        <v>0.86224500000000004</v>
      </c>
      <c r="F300" s="35">
        <v>1.1895</v>
      </c>
      <c r="G300" s="34">
        <v>1</v>
      </c>
      <c r="H300" s="29">
        <f t="shared" si="14"/>
        <v>86.224500000000006</v>
      </c>
      <c r="I300" s="30">
        <f t="shared" si="12"/>
        <v>3.1720000000000038E-3</v>
      </c>
      <c r="J300" s="33">
        <f t="shared" si="13"/>
        <v>24.999999999999996</v>
      </c>
    </row>
    <row r="301" spans="2:10" x14ac:dyDescent="0.3">
      <c r="B301" s="23">
        <v>3</v>
      </c>
      <c r="C301" s="23">
        <v>3</v>
      </c>
      <c r="D301" s="23">
        <v>11</v>
      </c>
      <c r="E301" s="35">
        <v>0.188776</v>
      </c>
      <c r="F301" s="35">
        <v>1.6378200000000001</v>
      </c>
      <c r="G301" s="34">
        <v>0</v>
      </c>
      <c r="H301" s="29">
        <f t="shared" si="14"/>
        <v>18.877600000000001</v>
      </c>
      <c r="I301" s="30">
        <f t="shared" si="12"/>
        <v>4.3675200000000058E-3</v>
      </c>
      <c r="J301" s="33">
        <f t="shared" si="13"/>
        <v>0</v>
      </c>
    </row>
    <row r="302" spans="2:10" x14ac:dyDescent="0.3">
      <c r="B302" s="23">
        <v>3</v>
      </c>
      <c r="C302" s="23">
        <v>3</v>
      </c>
      <c r="D302" s="23">
        <v>12</v>
      </c>
      <c r="E302" s="35">
        <v>0</v>
      </c>
      <c r="F302" s="35">
        <v>0</v>
      </c>
      <c r="G302" s="34">
        <v>24</v>
      </c>
      <c r="H302" s="29">
        <f t="shared" si="14"/>
        <v>0</v>
      </c>
      <c r="I302" s="30">
        <f t="shared" si="12"/>
        <v>0</v>
      </c>
      <c r="J302" s="33">
        <f t="shared" si="13"/>
        <v>599.99999999999989</v>
      </c>
    </row>
    <row r="303" spans="2:10" x14ac:dyDescent="0.3">
      <c r="B303" s="23">
        <v>3</v>
      </c>
      <c r="C303" s="23">
        <v>3</v>
      </c>
      <c r="D303" s="23">
        <v>13</v>
      </c>
      <c r="E303" s="35">
        <v>0</v>
      </c>
      <c r="F303" s="35">
        <v>0</v>
      </c>
      <c r="G303" s="34">
        <v>28</v>
      </c>
      <c r="H303" s="29">
        <f t="shared" si="14"/>
        <v>0</v>
      </c>
      <c r="I303" s="30">
        <f t="shared" si="12"/>
        <v>0</v>
      </c>
      <c r="J303" s="33">
        <f t="shared" si="13"/>
        <v>699.99999999999989</v>
      </c>
    </row>
    <row r="304" spans="2:10" x14ac:dyDescent="0.3">
      <c r="B304" s="23">
        <v>3</v>
      </c>
      <c r="C304" s="23">
        <v>3</v>
      </c>
      <c r="D304" s="23">
        <v>14</v>
      </c>
      <c r="E304" s="35">
        <v>0.72448999999999997</v>
      </c>
      <c r="F304" s="35">
        <v>2.1106600000000002</v>
      </c>
      <c r="G304" s="34">
        <v>0</v>
      </c>
      <c r="H304" s="29">
        <f t="shared" si="14"/>
        <v>72.448999999999998</v>
      </c>
      <c r="I304" s="30">
        <f t="shared" si="12"/>
        <v>5.6284266666666747E-3</v>
      </c>
      <c r="J304" s="33">
        <f t="shared" si="13"/>
        <v>0</v>
      </c>
    </row>
    <row r="305" spans="2:10" x14ac:dyDescent="0.3">
      <c r="B305" s="23">
        <v>3</v>
      </c>
      <c r="C305" s="23">
        <v>3</v>
      </c>
      <c r="D305" s="23">
        <v>15</v>
      </c>
      <c r="E305" s="35">
        <v>3.5714299999999997E-2</v>
      </c>
      <c r="F305" s="35">
        <v>0.35764600000000002</v>
      </c>
      <c r="G305" s="34">
        <v>0</v>
      </c>
      <c r="H305" s="29">
        <f t="shared" si="14"/>
        <v>3.5714299999999999</v>
      </c>
      <c r="I305" s="30">
        <f t="shared" si="12"/>
        <v>9.5372266666666789E-4</v>
      </c>
      <c r="J305" s="33">
        <f t="shared" si="13"/>
        <v>0</v>
      </c>
    </row>
    <row r="306" spans="2:10" x14ac:dyDescent="0.3">
      <c r="B306" s="23">
        <v>3</v>
      </c>
      <c r="C306" s="23">
        <v>3</v>
      </c>
      <c r="D306" s="23">
        <v>16</v>
      </c>
      <c r="E306" s="35">
        <v>0.26530599999999999</v>
      </c>
      <c r="F306" s="35">
        <v>1.2348600000000001</v>
      </c>
      <c r="G306" s="34">
        <v>25</v>
      </c>
      <c r="H306" s="29">
        <f t="shared" si="14"/>
        <v>26.5306</v>
      </c>
      <c r="I306" s="30">
        <f t="shared" si="12"/>
        <v>3.2929600000000045E-3</v>
      </c>
      <c r="J306" s="33">
        <f t="shared" si="13"/>
        <v>624.99999999999989</v>
      </c>
    </row>
    <row r="307" spans="2:10" x14ac:dyDescent="0.3">
      <c r="B307" s="23">
        <v>3</v>
      </c>
      <c r="C307" s="23">
        <v>3</v>
      </c>
      <c r="D307" s="23">
        <v>17</v>
      </c>
      <c r="E307" s="35">
        <v>0.346939</v>
      </c>
      <c r="F307" s="35">
        <v>1.58924</v>
      </c>
      <c r="G307" s="34">
        <v>11</v>
      </c>
      <c r="H307" s="29">
        <f t="shared" si="14"/>
        <v>34.693899999999999</v>
      </c>
      <c r="I307" s="30">
        <f t="shared" si="12"/>
        <v>4.2379733333333383E-3</v>
      </c>
      <c r="J307" s="33">
        <f t="shared" si="13"/>
        <v>274.99999999999994</v>
      </c>
    </row>
    <row r="308" spans="2:10" x14ac:dyDescent="0.3">
      <c r="B308" s="23">
        <v>3</v>
      </c>
      <c r="C308" s="23">
        <v>3</v>
      </c>
      <c r="D308" s="23">
        <v>18</v>
      </c>
      <c r="E308" s="35">
        <v>0</v>
      </c>
      <c r="F308" s="35">
        <v>0</v>
      </c>
      <c r="G308" s="34">
        <v>4</v>
      </c>
      <c r="H308" s="29">
        <f t="shared" si="14"/>
        <v>0</v>
      </c>
      <c r="I308" s="30">
        <f t="shared" si="12"/>
        <v>0</v>
      </c>
      <c r="J308" s="33">
        <f t="shared" si="13"/>
        <v>99.999999999999986</v>
      </c>
    </row>
    <row r="309" spans="2:10" x14ac:dyDescent="0.3">
      <c r="B309" s="23">
        <v>3</v>
      </c>
      <c r="C309" s="23">
        <v>3</v>
      </c>
      <c r="D309" s="23">
        <v>19</v>
      </c>
      <c r="E309" s="35">
        <v>0</v>
      </c>
      <c r="F309" s="35">
        <v>0</v>
      </c>
      <c r="G309" s="34">
        <v>12</v>
      </c>
      <c r="H309" s="29">
        <f t="shared" si="14"/>
        <v>0</v>
      </c>
      <c r="I309" s="30">
        <f t="shared" si="12"/>
        <v>0</v>
      </c>
      <c r="J309" s="33">
        <f t="shared" si="13"/>
        <v>299.99999999999994</v>
      </c>
    </row>
    <row r="310" spans="2:10" x14ac:dyDescent="0.3">
      <c r="B310" s="23">
        <v>3</v>
      </c>
      <c r="C310" s="23">
        <v>3</v>
      </c>
      <c r="D310" s="23">
        <v>20</v>
      </c>
      <c r="E310" s="35">
        <v>3.5714299999999997E-2</v>
      </c>
      <c r="F310" s="35">
        <v>0.52258099999999996</v>
      </c>
      <c r="G310" s="34">
        <v>16</v>
      </c>
      <c r="H310" s="29">
        <f t="shared" si="14"/>
        <v>3.5714299999999999</v>
      </c>
      <c r="I310" s="30">
        <f t="shared" si="12"/>
        <v>1.3935493333333349E-3</v>
      </c>
      <c r="J310" s="33">
        <f t="shared" si="13"/>
        <v>399.99999999999994</v>
      </c>
    </row>
    <row r="311" spans="2:10" x14ac:dyDescent="0.3">
      <c r="B311" s="23">
        <v>3</v>
      </c>
      <c r="C311" s="23">
        <v>3</v>
      </c>
      <c r="D311" s="23">
        <v>21</v>
      </c>
      <c r="E311" s="35">
        <v>1</v>
      </c>
      <c r="F311" s="35">
        <v>0</v>
      </c>
      <c r="G311" s="34">
        <v>14</v>
      </c>
      <c r="H311" s="29">
        <f t="shared" si="14"/>
        <v>100</v>
      </c>
      <c r="I311" s="30">
        <f t="shared" si="12"/>
        <v>0</v>
      </c>
      <c r="J311" s="33">
        <f t="shared" si="13"/>
        <v>349.99999999999994</v>
      </c>
    </row>
    <row r="312" spans="2:10" x14ac:dyDescent="0.3">
      <c r="B312" s="23">
        <v>3</v>
      </c>
      <c r="C312" s="23">
        <v>3</v>
      </c>
      <c r="D312" s="23">
        <v>22</v>
      </c>
      <c r="E312" s="35">
        <v>0</v>
      </c>
      <c r="F312" s="35">
        <v>0</v>
      </c>
      <c r="G312" s="34">
        <v>2</v>
      </c>
      <c r="H312" s="29">
        <f t="shared" si="14"/>
        <v>0</v>
      </c>
      <c r="I312" s="30">
        <f t="shared" si="12"/>
        <v>0</v>
      </c>
      <c r="J312" s="33">
        <f t="shared" si="13"/>
        <v>49.999999999999993</v>
      </c>
    </row>
    <row r="313" spans="2:10" x14ac:dyDescent="0.3">
      <c r="B313" s="23">
        <v>3</v>
      </c>
      <c r="C313" s="23">
        <v>3</v>
      </c>
      <c r="D313" s="23">
        <v>23</v>
      </c>
      <c r="E313" s="35">
        <v>0.75510200000000005</v>
      </c>
      <c r="F313" s="35">
        <v>1.2743899999999999</v>
      </c>
      <c r="G313" s="34">
        <v>22</v>
      </c>
      <c r="H313" s="29">
        <f t="shared" si="14"/>
        <v>75.510200000000012</v>
      </c>
      <c r="I313" s="30">
        <f t="shared" si="12"/>
        <v>3.3983733333333376E-3</v>
      </c>
      <c r="J313" s="33">
        <f t="shared" si="13"/>
        <v>549.99999999999989</v>
      </c>
    </row>
    <row r="314" spans="2:10" x14ac:dyDescent="0.3">
      <c r="B314" s="23">
        <v>3</v>
      </c>
      <c r="C314" s="23">
        <v>3</v>
      </c>
      <c r="D314" s="23">
        <v>24</v>
      </c>
      <c r="E314" s="35">
        <v>0</v>
      </c>
      <c r="F314" s="35">
        <v>0</v>
      </c>
      <c r="G314" s="34">
        <v>0</v>
      </c>
      <c r="H314" s="29">
        <f t="shared" si="14"/>
        <v>0</v>
      </c>
      <c r="I314" s="30">
        <f t="shared" si="12"/>
        <v>0</v>
      </c>
      <c r="J314" s="33">
        <f t="shared" si="13"/>
        <v>0</v>
      </c>
    </row>
    <row r="315" spans="2:10" x14ac:dyDescent="0.3">
      <c r="B315" s="23">
        <v>3</v>
      </c>
      <c r="C315" s="23">
        <v>3</v>
      </c>
      <c r="D315" s="23">
        <v>25</v>
      </c>
      <c r="E315" s="35">
        <v>0.20918400000000001</v>
      </c>
      <c r="F315" s="35">
        <v>1.1473500000000001</v>
      </c>
      <c r="G315" s="34">
        <v>14</v>
      </c>
      <c r="H315" s="29">
        <f t="shared" si="14"/>
        <v>20.918400000000002</v>
      </c>
      <c r="I315" s="30">
        <f t="shared" si="12"/>
        <v>3.0596000000000043E-3</v>
      </c>
      <c r="J315" s="33">
        <f t="shared" si="13"/>
        <v>349.99999999999994</v>
      </c>
    </row>
    <row r="316" spans="2:10" x14ac:dyDescent="0.3">
      <c r="B316" s="23">
        <v>3</v>
      </c>
      <c r="C316" s="23">
        <v>3</v>
      </c>
      <c r="D316" s="23">
        <v>26</v>
      </c>
      <c r="E316" s="35">
        <v>0</v>
      </c>
      <c r="F316" s="35">
        <v>0</v>
      </c>
      <c r="G316" s="34">
        <v>7</v>
      </c>
      <c r="H316" s="29">
        <f t="shared" si="14"/>
        <v>0</v>
      </c>
      <c r="I316" s="30">
        <f t="shared" si="12"/>
        <v>0</v>
      </c>
      <c r="J316" s="33">
        <f t="shared" si="13"/>
        <v>174.99999999999997</v>
      </c>
    </row>
    <row r="317" spans="2:10" x14ac:dyDescent="0.3">
      <c r="B317" s="23">
        <v>3</v>
      </c>
      <c r="C317" s="23">
        <v>3</v>
      </c>
      <c r="D317" s="23">
        <v>27</v>
      </c>
      <c r="E317" s="35">
        <v>1</v>
      </c>
      <c r="F317" s="35">
        <v>0</v>
      </c>
      <c r="G317" s="34">
        <v>29</v>
      </c>
      <c r="H317" s="29">
        <f t="shared" si="14"/>
        <v>100</v>
      </c>
      <c r="I317" s="30">
        <f t="shared" si="12"/>
        <v>0</v>
      </c>
      <c r="J317" s="33">
        <f t="shared" si="13"/>
        <v>724.99999999999989</v>
      </c>
    </row>
    <row r="318" spans="2:10" x14ac:dyDescent="0.3">
      <c r="B318" s="23">
        <v>3</v>
      </c>
      <c r="C318" s="23">
        <v>3</v>
      </c>
      <c r="D318" s="23">
        <v>28</v>
      </c>
      <c r="E318" s="35">
        <v>1</v>
      </c>
      <c r="F318" s="35">
        <v>0</v>
      </c>
      <c r="G318" s="34">
        <v>24</v>
      </c>
      <c r="H318" s="29">
        <f t="shared" si="14"/>
        <v>100</v>
      </c>
      <c r="I318" s="30">
        <f t="shared" si="12"/>
        <v>0</v>
      </c>
      <c r="J318" s="33">
        <f t="shared" si="13"/>
        <v>599.99999999999989</v>
      </c>
    </row>
    <row r="319" spans="2:10" x14ac:dyDescent="0.3">
      <c r="B319" s="23">
        <v>3</v>
      </c>
      <c r="C319" s="23">
        <v>3</v>
      </c>
      <c r="D319" s="23">
        <v>29</v>
      </c>
      <c r="E319" s="35">
        <v>0.57142899999999996</v>
      </c>
      <c r="F319" s="35">
        <v>1.80166</v>
      </c>
      <c r="G319" s="34">
        <v>3</v>
      </c>
      <c r="H319" s="29">
        <f t="shared" si="14"/>
        <v>57.142899999999997</v>
      </c>
      <c r="I319" s="30">
        <f t="shared" si="12"/>
        <v>4.8044266666666729E-3</v>
      </c>
      <c r="J319" s="33">
        <f t="shared" si="13"/>
        <v>74.999999999999986</v>
      </c>
    </row>
    <row r="320" spans="2:10" x14ac:dyDescent="0.3">
      <c r="B320" s="23">
        <v>3</v>
      </c>
      <c r="C320" s="23">
        <v>3</v>
      </c>
      <c r="D320" s="23">
        <v>30</v>
      </c>
      <c r="E320" s="35">
        <v>1.0204100000000001E-2</v>
      </c>
      <c r="F320" s="35">
        <v>0.23538000000000001</v>
      </c>
      <c r="G320" s="34">
        <v>17</v>
      </c>
      <c r="H320" s="29">
        <f t="shared" si="14"/>
        <v>1.02041</v>
      </c>
      <c r="I320" s="30">
        <f t="shared" si="12"/>
        <v>6.2768000000000079E-4</v>
      </c>
      <c r="J320" s="33">
        <f t="shared" si="13"/>
        <v>424.99999999999994</v>
      </c>
    </row>
    <row r="321" spans="1:10" x14ac:dyDescent="0.3">
      <c r="B321" s="23">
        <v>3</v>
      </c>
      <c r="C321" s="23">
        <v>3</v>
      </c>
      <c r="D321" s="23">
        <v>31</v>
      </c>
      <c r="E321" s="35">
        <v>0</v>
      </c>
      <c r="F321" s="35">
        <v>0</v>
      </c>
      <c r="G321" s="34">
        <v>4</v>
      </c>
      <c r="H321" s="29">
        <f t="shared" si="14"/>
        <v>0</v>
      </c>
      <c r="I321" s="30">
        <f t="shared" si="12"/>
        <v>0</v>
      </c>
      <c r="J321" s="33">
        <f t="shared" si="13"/>
        <v>99.999999999999986</v>
      </c>
    </row>
    <row r="322" spans="1:10" x14ac:dyDescent="0.3">
      <c r="B322" s="23">
        <v>3</v>
      </c>
      <c r="C322" s="23">
        <v>3</v>
      </c>
      <c r="D322" s="23">
        <v>32</v>
      </c>
      <c r="E322" s="35">
        <v>1</v>
      </c>
      <c r="F322" s="35">
        <v>0</v>
      </c>
      <c r="G322" s="34">
        <v>2</v>
      </c>
      <c r="H322" s="29">
        <f t="shared" si="14"/>
        <v>100</v>
      </c>
      <c r="I322" s="30">
        <f t="shared" si="12"/>
        <v>0</v>
      </c>
      <c r="J322" s="33">
        <f t="shared" si="13"/>
        <v>49.999999999999993</v>
      </c>
    </row>
    <row r="323" spans="1:10" x14ac:dyDescent="0.3">
      <c r="B323" s="23">
        <v>3</v>
      </c>
      <c r="C323" s="23">
        <v>3</v>
      </c>
      <c r="D323" s="23">
        <v>33</v>
      </c>
      <c r="E323" s="35">
        <v>1</v>
      </c>
      <c r="F323" s="35">
        <v>0</v>
      </c>
      <c r="G323" s="34">
        <v>16</v>
      </c>
      <c r="H323" s="29">
        <f t="shared" si="14"/>
        <v>100</v>
      </c>
      <c r="I323" s="30">
        <f t="shared" si="12"/>
        <v>0</v>
      </c>
      <c r="J323" s="33">
        <f t="shared" si="13"/>
        <v>399.99999999999994</v>
      </c>
    </row>
    <row r="324" spans="1:10" x14ac:dyDescent="0.3">
      <c r="B324" s="23">
        <v>3</v>
      </c>
      <c r="C324" s="23">
        <v>3</v>
      </c>
      <c r="D324" s="23">
        <v>34</v>
      </c>
      <c r="E324" s="35">
        <v>0</v>
      </c>
      <c r="F324" s="35">
        <v>0</v>
      </c>
      <c r="G324" s="34">
        <v>2</v>
      </c>
      <c r="H324" s="29">
        <f t="shared" ref="H324:H326" si="15">E324*100</f>
        <v>0</v>
      </c>
      <c r="I324" s="30">
        <f t="shared" si="12"/>
        <v>0</v>
      </c>
      <c r="J324" s="33">
        <f t="shared" si="13"/>
        <v>49.999999999999993</v>
      </c>
    </row>
    <row r="325" spans="1:10" x14ac:dyDescent="0.3">
      <c r="B325" s="23">
        <v>3</v>
      </c>
      <c r="C325" s="23">
        <v>3</v>
      </c>
      <c r="D325" s="23">
        <v>35</v>
      </c>
      <c r="E325" s="35">
        <v>0.10204100000000001</v>
      </c>
      <c r="F325" s="35">
        <v>1.0871500000000001</v>
      </c>
      <c r="G325" s="34">
        <v>12</v>
      </c>
      <c r="H325" s="29">
        <f t="shared" si="15"/>
        <v>10.2041</v>
      </c>
      <c r="I325" s="30">
        <f t="shared" si="12"/>
        <v>2.8990666666666707E-3</v>
      </c>
      <c r="J325" s="33">
        <f t="shared" si="13"/>
        <v>299.99999999999994</v>
      </c>
    </row>
    <row r="326" spans="1:10" x14ac:dyDescent="0.3">
      <c r="B326" s="23">
        <v>3</v>
      </c>
      <c r="C326" s="23">
        <v>3</v>
      </c>
      <c r="D326" s="23">
        <v>36</v>
      </c>
      <c r="E326" s="35">
        <v>0</v>
      </c>
      <c r="F326" s="35">
        <v>0.16240499999999999</v>
      </c>
      <c r="G326" s="34">
        <v>27</v>
      </c>
      <c r="H326" s="29">
        <f t="shared" si="15"/>
        <v>0</v>
      </c>
      <c r="I326" s="30">
        <f t="shared" si="12"/>
        <v>4.3308000000000051E-4</v>
      </c>
      <c r="J326" s="33">
        <f t="shared" si="13"/>
        <v>674.99999999999989</v>
      </c>
    </row>
    <row r="327" spans="1:10" x14ac:dyDescent="0.3">
      <c r="E327" s="31"/>
      <c r="F327" s="31"/>
    </row>
    <row r="328" spans="1:10" x14ac:dyDescent="0.3">
      <c r="A328" s="13"/>
      <c r="B328" s="13"/>
      <c r="C328" s="13"/>
      <c r="D328" s="13"/>
      <c r="E328" s="39"/>
      <c r="F328" s="31"/>
      <c r="G328" s="41"/>
      <c r="H328" s="40"/>
      <c r="I328" s="41"/>
      <c r="J328" s="41"/>
    </row>
    <row r="329" spans="1:10" x14ac:dyDescent="0.3">
      <c r="A329" s="13"/>
      <c r="B329" s="13"/>
      <c r="C329" s="13"/>
      <c r="D329" s="13"/>
      <c r="E329" s="31"/>
      <c r="F329" s="31"/>
      <c r="G329" s="41"/>
      <c r="H329" s="40"/>
      <c r="I329" s="41"/>
      <c r="J329" s="41"/>
    </row>
    <row r="330" spans="1:10" x14ac:dyDescent="0.3">
      <c r="A330" s="13"/>
      <c r="B330" s="13"/>
      <c r="C330" s="13"/>
      <c r="D330" s="13"/>
      <c r="E330" s="5"/>
      <c r="F330" s="5"/>
      <c r="H330" s="5"/>
    </row>
    <row r="331" spans="1:10" x14ac:dyDescent="0.3">
      <c r="A331" s="13"/>
      <c r="B331" s="13"/>
      <c r="C331" s="14"/>
      <c r="D331" s="13"/>
      <c r="E331" s="6"/>
      <c r="F331" s="7"/>
      <c r="H331" s="7"/>
    </row>
    <row r="332" spans="1:10" x14ac:dyDescent="0.3">
      <c r="A332" s="13"/>
      <c r="B332" s="13"/>
      <c r="C332" s="14"/>
      <c r="D332" s="13"/>
      <c r="E332" s="6"/>
      <c r="F332" s="7"/>
      <c r="H332" s="7"/>
    </row>
    <row r="333" spans="1:10" x14ac:dyDescent="0.3">
      <c r="A333" s="13"/>
      <c r="B333" s="13"/>
      <c r="C333" s="13"/>
      <c r="D333" s="13"/>
      <c r="E333" s="5"/>
      <c r="F333" s="5"/>
      <c r="H333" s="5"/>
    </row>
    <row r="334" spans="1:10" x14ac:dyDescent="0.3">
      <c r="A334" s="13"/>
      <c r="B334" s="13"/>
      <c r="C334" s="13"/>
      <c r="D334" s="13"/>
      <c r="E334" s="7"/>
      <c r="F334" s="7"/>
      <c r="H334" s="26"/>
    </row>
    <row r="335" spans="1:10" x14ac:dyDescent="0.3">
      <c r="A335" s="13"/>
      <c r="B335" s="13"/>
      <c r="C335" s="13"/>
      <c r="D335" s="13"/>
      <c r="E335" s="7"/>
      <c r="F335" s="7"/>
      <c r="H335" s="26"/>
    </row>
    <row r="336" spans="1:10" x14ac:dyDescent="0.3">
      <c r="A336" s="13"/>
      <c r="B336" s="13"/>
      <c r="C336" s="13"/>
      <c r="D336" s="13"/>
      <c r="E336" s="7"/>
      <c r="F336" s="7"/>
      <c r="H336" s="26"/>
    </row>
    <row r="337" spans="1:8" x14ac:dyDescent="0.3">
      <c r="A337" s="13"/>
      <c r="B337" s="13"/>
      <c r="C337" s="13"/>
      <c r="D337" s="13"/>
      <c r="E337" s="5"/>
      <c r="F337" s="5"/>
    </row>
    <row r="338" spans="1:8" x14ac:dyDescent="0.3">
      <c r="A338" s="13"/>
      <c r="B338" s="13"/>
      <c r="C338" s="13"/>
      <c r="D338" s="13"/>
      <c r="E338" s="7"/>
      <c r="F338" s="7"/>
      <c r="H338" s="9"/>
    </row>
    <row r="339" spans="1:8" x14ac:dyDescent="0.3">
      <c r="A339" s="13"/>
      <c r="B339" s="13"/>
      <c r="C339" s="13"/>
      <c r="D339" s="13"/>
      <c r="E339" s="7"/>
      <c r="F339" s="7"/>
      <c r="H339" s="9"/>
    </row>
    <row r="340" spans="1:8" x14ac:dyDescent="0.3">
      <c r="A340" s="13"/>
      <c r="B340" s="13"/>
      <c r="C340" s="13"/>
      <c r="D340" s="13"/>
      <c r="E340" s="7"/>
      <c r="F340" s="7"/>
      <c r="H340" s="9"/>
    </row>
    <row r="341" spans="1:8" x14ac:dyDescent="0.3">
      <c r="A341" s="13"/>
      <c r="B341" s="13"/>
      <c r="C341" s="13"/>
      <c r="D341" s="13"/>
      <c r="E341" s="7"/>
      <c r="F341" s="7"/>
      <c r="H341" s="9"/>
    </row>
    <row r="342" spans="1:8" x14ac:dyDescent="0.3">
      <c r="A342" s="13"/>
      <c r="B342" s="13"/>
      <c r="C342" s="13"/>
      <c r="D342" s="13"/>
      <c r="E342" s="7"/>
      <c r="F342" s="7"/>
      <c r="H342" s="9"/>
    </row>
    <row r="343" spans="1:8" x14ac:dyDescent="0.3">
      <c r="A343" s="13"/>
      <c r="B343" s="13"/>
      <c r="C343" s="13"/>
      <c r="D343" s="13"/>
      <c r="E343" s="7"/>
      <c r="F343" s="7"/>
      <c r="H343" s="9"/>
    </row>
    <row r="344" spans="1:8" x14ac:dyDescent="0.3">
      <c r="A344" s="13"/>
      <c r="B344" s="13"/>
      <c r="C344" s="13"/>
      <c r="D344" s="13"/>
      <c r="E344" s="7"/>
      <c r="F344" s="7"/>
      <c r="H344" s="9"/>
    </row>
    <row r="345" spans="1:8" x14ac:dyDescent="0.3">
      <c r="A345" s="13"/>
      <c r="B345" s="13"/>
      <c r="C345" s="13"/>
      <c r="D345" s="13"/>
      <c r="E345" s="7"/>
      <c r="F345" s="7"/>
      <c r="H345" s="9"/>
    </row>
    <row r="346" spans="1:8" x14ac:dyDescent="0.3">
      <c r="A346" s="13"/>
      <c r="B346" s="13"/>
      <c r="C346" s="13"/>
      <c r="D346" s="13"/>
      <c r="E346" s="7"/>
      <c r="F346" s="7"/>
      <c r="H346" s="9"/>
    </row>
    <row r="347" spans="1:8" x14ac:dyDescent="0.3">
      <c r="A347" s="13"/>
      <c r="B347" s="13"/>
      <c r="C347" s="13"/>
      <c r="D347" s="13"/>
      <c r="E347" s="31"/>
      <c r="F347" s="31"/>
    </row>
    <row r="348" spans="1:8" x14ac:dyDescent="0.3">
      <c r="A348" s="13"/>
      <c r="B348" s="13"/>
      <c r="C348" s="13"/>
      <c r="D348" s="13"/>
      <c r="E348" s="31"/>
      <c r="F348" s="31"/>
    </row>
    <row r="349" spans="1:8" x14ac:dyDescent="0.3">
      <c r="A349" s="13"/>
      <c r="B349" s="13"/>
      <c r="C349" s="13"/>
      <c r="D349" s="13"/>
      <c r="E349" s="31"/>
      <c r="F349" s="31"/>
    </row>
    <row r="350" spans="1:8" x14ac:dyDescent="0.3">
      <c r="A350" s="13"/>
      <c r="B350" s="13"/>
      <c r="C350" s="13"/>
      <c r="D350" s="13"/>
      <c r="E350" s="31"/>
      <c r="F350" s="31"/>
    </row>
    <row r="351" spans="1:8" x14ac:dyDescent="0.3">
      <c r="A351" s="13"/>
      <c r="B351" s="13"/>
      <c r="C351" s="13"/>
      <c r="D351" s="13"/>
      <c r="E351" s="31"/>
      <c r="F351" s="31"/>
    </row>
    <row r="352" spans="1:8" x14ac:dyDescent="0.3">
      <c r="A352" s="13"/>
      <c r="B352" s="13"/>
      <c r="C352" s="13"/>
      <c r="D352" s="13"/>
      <c r="E352" s="31"/>
      <c r="F352" s="31"/>
    </row>
    <row r="353" spans="1:6" x14ac:dyDescent="0.3">
      <c r="A353" s="13"/>
      <c r="B353" s="13"/>
      <c r="C353" s="13"/>
      <c r="D353" s="13"/>
      <c r="E353" s="31"/>
      <c r="F353" s="31"/>
    </row>
    <row r="354" spans="1:6" x14ac:dyDescent="0.3">
      <c r="A354" s="13"/>
      <c r="B354" s="13"/>
      <c r="C354" s="13"/>
      <c r="D354" s="13"/>
      <c r="E354" s="31"/>
      <c r="F354" s="31"/>
    </row>
    <row r="355" spans="1:6" x14ac:dyDescent="0.3">
      <c r="A355" s="13"/>
      <c r="B355" s="13"/>
      <c r="C355" s="13"/>
      <c r="D355" s="13"/>
      <c r="E355" s="31"/>
      <c r="F355" s="31"/>
    </row>
    <row r="356" spans="1:6" x14ac:dyDescent="0.3">
      <c r="A356" s="13"/>
      <c r="B356" s="13"/>
      <c r="C356" s="13"/>
      <c r="D356" s="13"/>
      <c r="E356" s="31"/>
      <c r="F356" s="31"/>
    </row>
    <row r="357" spans="1:6" x14ac:dyDescent="0.3">
      <c r="A357" s="13"/>
      <c r="B357" s="13"/>
      <c r="C357" s="13"/>
      <c r="D357" s="13"/>
      <c r="E357" s="31"/>
      <c r="F357" s="31"/>
    </row>
    <row r="358" spans="1:6" x14ac:dyDescent="0.3">
      <c r="A358" s="13"/>
      <c r="B358" s="13"/>
      <c r="C358" s="13"/>
      <c r="D358" s="13"/>
      <c r="E358" s="31"/>
      <c r="F358" s="31"/>
    </row>
    <row r="359" spans="1:6" x14ac:dyDescent="0.3">
      <c r="A359" s="13"/>
      <c r="B359" s="13"/>
      <c r="C359" s="13"/>
      <c r="D359" s="13"/>
      <c r="E359" s="31"/>
      <c r="F359" s="31"/>
    </row>
    <row r="360" spans="1:6" x14ac:dyDescent="0.3">
      <c r="A360" s="13"/>
      <c r="B360" s="13"/>
      <c r="C360" s="13"/>
      <c r="D360" s="13"/>
      <c r="E360" s="31"/>
      <c r="F360" s="31"/>
    </row>
    <row r="361" spans="1:6" x14ac:dyDescent="0.3">
      <c r="A361" s="13"/>
      <c r="B361" s="13"/>
      <c r="C361" s="13"/>
      <c r="D361" s="13"/>
      <c r="E361" s="31"/>
      <c r="F361" s="31"/>
    </row>
    <row r="362" spans="1:6" x14ac:dyDescent="0.3">
      <c r="A362" s="13"/>
      <c r="B362" s="13"/>
      <c r="C362" s="13"/>
      <c r="D362" s="13"/>
      <c r="E362" s="31"/>
      <c r="F362" s="31"/>
    </row>
    <row r="363" spans="1:6" x14ac:dyDescent="0.3">
      <c r="A363" s="13"/>
      <c r="B363" s="13"/>
      <c r="C363" s="13"/>
      <c r="D363" s="13"/>
      <c r="E363" s="31"/>
      <c r="F363" s="31"/>
    </row>
    <row r="364" spans="1:6" x14ac:dyDescent="0.3">
      <c r="A364" s="13"/>
      <c r="B364" s="13"/>
      <c r="C364" s="13"/>
      <c r="D364" s="13"/>
      <c r="E364" s="31"/>
      <c r="F364" s="31"/>
    </row>
    <row r="365" spans="1:6" x14ac:dyDescent="0.3">
      <c r="A365" s="13"/>
      <c r="B365" s="13"/>
      <c r="C365" s="13"/>
      <c r="D365" s="13"/>
      <c r="E365" s="31"/>
      <c r="F365" s="31"/>
    </row>
    <row r="366" spans="1:6" x14ac:dyDescent="0.3">
      <c r="A366" s="13"/>
      <c r="B366" s="13"/>
      <c r="C366" s="13"/>
      <c r="D366" s="13"/>
      <c r="E366" s="31"/>
      <c r="F366" s="31"/>
    </row>
    <row r="367" spans="1:6" x14ac:dyDescent="0.3">
      <c r="A367" s="13"/>
      <c r="B367" s="13"/>
      <c r="C367" s="13"/>
      <c r="D367" s="13"/>
      <c r="E367" s="31"/>
      <c r="F367" s="31"/>
    </row>
    <row r="368" spans="1:6" x14ac:dyDescent="0.3">
      <c r="A368" s="13"/>
      <c r="B368" s="13"/>
      <c r="C368" s="13"/>
      <c r="D368" s="13"/>
      <c r="E368" s="31"/>
      <c r="F368" s="31"/>
    </row>
    <row r="369" spans="1:6" x14ac:dyDescent="0.3">
      <c r="A369" s="13"/>
      <c r="B369" s="13"/>
      <c r="C369" s="13"/>
      <c r="D369" s="13"/>
      <c r="E369" s="31"/>
      <c r="F369" s="31"/>
    </row>
    <row r="370" spans="1:6" x14ac:dyDescent="0.3">
      <c r="A370" s="13"/>
      <c r="B370" s="13"/>
      <c r="C370" s="13"/>
      <c r="D370" s="13"/>
      <c r="E370" s="31"/>
      <c r="F370" s="31"/>
    </row>
    <row r="371" spans="1:6" x14ac:dyDescent="0.3">
      <c r="A371" s="13"/>
      <c r="B371" s="13"/>
      <c r="C371" s="13"/>
      <c r="D371" s="13"/>
      <c r="E371" s="31"/>
      <c r="F371" s="31"/>
    </row>
    <row r="372" spans="1:6" x14ac:dyDescent="0.3">
      <c r="A372" s="13"/>
      <c r="B372" s="13"/>
      <c r="C372" s="13"/>
      <c r="D372" s="13"/>
      <c r="E372" s="31"/>
      <c r="F372" s="31"/>
    </row>
    <row r="373" spans="1:6" x14ac:dyDescent="0.3">
      <c r="A373" s="13"/>
      <c r="B373" s="13"/>
      <c r="C373" s="13"/>
      <c r="D373" s="13"/>
      <c r="E373" s="31"/>
      <c r="F373" s="31"/>
    </row>
    <row r="374" spans="1:6" x14ac:dyDescent="0.3">
      <c r="A374" s="13"/>
      <c r="B374" s="13"/>
      <c r="C374" s="13"/>
      <c r="D374" s="13"/>
      <c r="E374" s="31"/>
      <c r="F374" s="31"/>
    </row>
    <row r="375" spans="1:6" x14ac:dyDescent="0.3">
      <c r="A375" s="13"/>
      <c r="B375" s="13"/>
      <c r="C375" s="13"/>
      <c r="D375" s="13"/>
      <c r="E375" s="31"/>
      <c r="F375" s="31"/>
    </row>
    <row r="376" spans="1:6" x14ac:dyDescent="0.3">
      <c r="A376" s="13"/>
      <c r="B376" s="13"/>
      <c r="C376" s="13"/>
      <c r="D376" s="13"/>
      <c r="E376" s="31"/>
      <c r="F376" s="31"/>
    </row>
    <row r="377" spans="1:6" x14ac:dyDescent="0.3">
      <c r="A377" s="13"/>
      <c r="B377" s="13"/>
      <c r="C377" s="13"/>
      <c r="D377" s="13"/>
      <c r="E377" s="31"/>
      <c r="F377" s="31"/>
    </row>
    <row r="378" spans="1:6" x14ac:dyDescent="0.3">
      <c r="A378" s="13"/>
      <c r="B378" s="13"/>
      <c r="C378" s="13"/>
      <c r="D378" s="13"/>
      <c r="E378" s="31"/>
      <c r="F378" s="31"/>
    </row>
    <row r="379" spans="1:6" x14ac:dyDescent="0.3">
      <c r="A379" s="13"/>
      <c r="B379" s="13"/>
      <c r="C379" s="13"/>
      <c r="D379" s="13"/>
      <c r="E379" s="31"/>
      <c r="F379" s="31"/>
    </row>
    <row r="380" spans="1:6" x14ac:dyDescent="0.3">
      <c r="A380" s="13"/>
      <c r="B380" s="13"/>
      <c r="C380" s="13"/>
      <c r="D380" s="13"/>
      <c r="E380" s="31"/>
      <c r="F380" s="31"/>
    </row>
    <row r="381" spans="1:6" x14ac:dyDescent="0.3">
      <c r="A381" s="13"/>
      <c r="B381" s="13"/>
      <c r="C381" s="13"/>
      <c r="D381" s="13"/>
      <c r="E381" s="31"/>
      <c r="F381" s="31"/>
    </row>
    <row r="382" spans="1:6" x14ac:dyDescent="0.3">
      <c r="A382" s="13"/>
      <c r="B382" s="13"/>
      <c r="C382" s="13"/>
      <c r="D382" s="13"/>
      <c r="E382" s="31"/>
      <c r="F382" s="31"/>
    </row>
    <row r="383" spans="1:6" x14ac:dyDescent="0.3">
      <c r="A383" s="13"/>
      <c r="B383" s="13"/>
      <c r="C383" s="13"/>
      <c r="D383" s="13"/>
      <c r="E383" s="31"/>
      <c r="F383" s="31"/>
    </row>
    <row r="384" spans="1:6" x14ac:dyDescent="0.3">
      <c r="A384" s="13"/>
      <c r="B384" s="13"/>
      <c r="C384" s="13"/>
      <c r="D384" s="13"/>
      <c r="E384" s="31"/>
      <c r="F384" s="31"/>
    </row>
    <row r="385" spans="1:6" x14ac:dyDescent="0.3">
      <c r="A385" s="13"/>
      <c r="B385" s="13"/>
      <c r="C385" s="13"/>
      <c r="D385" s="13"/>
      <c r="E385" s="31"/>
      <c r="F385" s="31"/>
    </row>
    <row r="386" spans="1:6" x14ac:dyDescent="0.3">
      <c r="A386" s="13"/>
      <c r="B386" s="13"/>
      <c r="C386" s="13"/>
      <c r="D386" s="13"/>
      <c r="E386" s="31"/>
      <c r="F386" s="31"/>
    </row>
    <row r="387" spans="1:6" x14ac:dyDescent="0.3">
      <c r="A387" s="13"/>
      <c r="B387" s="13"/>
      <c r="C387" s="13"/>
      <c r="D387" s="13"/>
      <c r="E387" s="31"/>
      <c r="F387" s="31"/>
    </row>
    <row r="388" spans="1:6" x14ac:dyDescent="0.3">
      <c r="A388" s="13"/>
      <c r="B388" s="13"/>
      <c r="C388" s="13"/>
      <c r="D388" s="13"/>
      <c r="E388" s="31"/>
      <c r="F388" s="31"/>
    </row>
    <row r="389" spans="1:6" x14ac:dyDescent="0.3">
      <c r="A389" s="13"/>
      <c r="B389" s="13"/>
      <c r="C389" s="13"/>
      <c r="D389" s="13"/>
      <c r="E389" s="31"/>
      <c r="F389" s="31"/>
    </row>
    <row r="390" spans="1:6" x14ac:dyDescent="0.3">
      <c r="A390" s="13"/>
      <c r="B390" s="13"/>
      <c r="C390" s="13"/>
      <c r="D390" s="13"/>
      <c r="E390" s="31"/>
      <c r="F390" s="31"/>
    </row>
    <row r="391" spans="1:6" x14ac:dyDescent="0.3">
      <c r="A391" s="13"/>
      <c r="B391" s="13"/>
      <c r="C391" s="13"/>
      <c r="D391" s="13"/>
      <c r="E391" s="31"/>
      <c r="F391" s="31"/>
    </row>
    <row r="392" spans="1:6" x14ac:dyDescent="0.3">
      <c r="A392" s="13"/>
      <c r="B392" s="13"/>
      <c r="C392" s="13"/>
      <c r="D392" s="13"/>
      <c r="E392" s="31"/>
      <c r="F392" s="31"/>
    </row>
    <row r="393" spans="1:6" x14ac:dyDescent="0.3">
      <c r="A393" s="13"/>
      <c r="B393" s="13"/>
      <c r="C393" s="13"/>
      <c r="D393" s="13"/>
      <c r="E393" s="31"/>
      <c r="F393" s="31"/>
    </row>
    <row r="394" spans="1:6" x14ac:dyDescent="0.3">
      <c r="A394" s="13"/>
      <c r="B394" s="13"/>
      <c r="C394" s="13"/>
      <c r="D394" s="13"/>
      <c r="E394" s="31"/>
      <c r="F394" s="31"/>
    </row>
    <row r="395" spans="1:6" x14ac:dyDescent="0.3">
      <c r="A395" s="13"/>
      <c r="B395" s="13"/>
      <c r="C395" s="13"/>
      <c r="D395" s="13"/>
      <c r="E395" s="31"/>
      <c r="F395" s="31"/>
    </row>
    <row r="396" spans="1:6" x14ac:dyDescent="0.3">
      <c r="A396" s="13"/>
      <c r="B396" s="13"/>
      <c r="C396" s="13"/>
      <c r="D396" s="13"/>
      <c r="E396" s="31"/>
      <c r="F396" s="31"/>
    </row>
    <row r="397" spans="1:6" x14ac:dyDescent="0.3">
      <c r="A397" s="13"/>
      <c r="B397" s="13"/>
      <c r="C397" s="13"/>
      <c r="D397" s="13"/>
      <c r="E397" s="31"/>
      <c r="F397" s="31"/>
    </row>
    <row r="398" spans="1:6" x14ac:dyDescent="0.3">
      <c r="A398" s="13"/>
      <c r="B398" s="13"/>
      <c r="C398" s="13"/>
      <c r="D398" s="13"/>
      <c r="E398" s="31"/>
      <c r="F398" s="31"/>
    </row>
    <row r="399" spans="1:6" x14ac:dyDescent="0.3">
      <c r="A399" s="13"/>
      <c r="B399" s="13"/>
      <c r="C399" s="13"/>
      <c r="D399" s="13"/>
      <c r="E399" s="31"/>
      <c r="F399" s="31"/>
    </row>
    <row r="400" spans="1:6" x14ac:dyDescent="0.3">
      <c r="A400" s="13"/>
      <c r="B400" s="13"/>
      <c r="C400" s="13"/>
      <c r="D400" s="13"/>
      <c r="E400" s="31"/>
      <c r="F400" s="31"/>
    </row>
    <row r="401" spans="1:6" x14ac:dyDescent="0.3">
      <c r="A401" s="13"/>
      <c r="B401" s="13"/>
      <c r="C401" s="13"/>
      <c r="D401" s="13"/>
      <c r="E401" s="31"/>
      <c r="F401" s="31"/>
    </row>
    <row r="402" spans="1:6" x14ac:dyDescent="0.3">
      <c r="A402" s="13"/>
      <c r="B402" s="13"/>
      <c r="C402" s="13"/>
      <c r="D402" s="13"/>
      <c r="E402" s="31"/>
      <c r="F402" s="31"/>
    </row>
    <row r="403" spans="1:6" x14ac:dyDescent="0.3">
      <c r="A403" s="13"/>
      <c r="B403" s="13"/>
      <c r="C403" s="13"/>
      <c r="D403" s="13"/>
      <c r="E403" s="31"/>
      <c r="F403" s="31"/>
    </row>
    <row r="404" spans="1:6" x14ac:dyDescent="0.3">
      <c r="A404" s="13"/>
      <c r="B404" s="13"/>
      <c r="C404" s="13"/>
      <c r="D404" s="13"/>
      <c r="E404" s="31"/>
      <c r="F404" s="31"/>
    </row>
    <row r="405" spans="1:6" x14ac:dyDescent="0.3">
      <c r="A405" s="13"/>
      <c r="B405" s="13"/>
      <c r="C405" s="13"/>
      <c r="D405" s="13"/>
      <c r="E405" s="31"/>
      <c r="F405" s="31"/>
    </row>
    <row r="406" spans="1:6" x14ac:dyDescent="0.3">
      <c r="A406" s="13"/>
      <c r="B406" s="13"/>
      <c r="C406" s="13"/>
      <c r="D406" s="13"/>
      <c r="E406" s="31"/>
      <c r="F406" s="31"/>
    </row>
    <row r="407" spans="1:6" x14ac:dyDescent="0.3">
      <c r="A407" s="13"/>
      <c r="B407" s="13"/>
      <c r="C407" s="13"/>
      <c r="D407" s="13"/>
      <c r="E407" s="31"/>
      <c r="F407" s="31"/>
    </row>
    <row r="408" spans="1:6" x14ac:dyDescent="0.3">
      <c r="A408" s="13"/>
      <c r="B408" s="13"/>
      <c r="C408" s="13"/>
      <c r="D408" s="13"/>
      <c r="E408" s="31"/>
      <c r="F408" s="31"/>
    </row>
    <row r="409" spans="1:6" x14ac:dyDescent="0.3">
      <c r="A409" s="13"/>
      <c r="B409" s="13"/>
      <c r="C409" s="13"/>
      <c r="D409" s="13"/>
      <c r="E409" s="31"/>
      <c r="F409" s="31"/>
    </row>
    <row r="410" spans="1:6" x14ac:dyDescent="0.3">
      <c r="A410" s="13"/>
      <c r="B410" s="13"/>
      <c r="C410" s="13"/>
      <c r="D410" s="13"/>
      <c r="E410" s="31"/>
      <c r="F410" s="31"/>
    </row>
    <row r="411" spans="1:6" x14ac:dyDescent="0.3">
      <c r="A411" s="13"/>
      <c r="B411" s="13"/>
      <c r="C411" s="13"/>
      <c r="D411" s="13"/>
      <c r="E411" s="31"/>
      <c r="F411" s="31"/>
    </row>
    <row r="412" spans="1:6" x14ac:dyDescent="0.3">
      <c r="A412" s="13"/>
      <c r="B412" s="13"/>
      <c r="C412" s="13"/>
      <c r="D412" s="13"/>
      <c r="E412" s="31"/>
      <c r="F412" s="31"/>
    </row>
    <row r="413" spans="1:6" x14ac:dyDescent="0.3">
      <c r="A413" s="13"/>
      <c r="B413" s="13"/>
      <c r="C413" s="13"/>
      <c r="D413" s="13"/>
      <c r="E413" s="31"/>
      <c r="F413" s="31"/>
    </row>
    <row r="414" spans="1:6" x14ac:dyDescent="0.3">
      <c r="A414" s="13"/>
      <c r="B414" s="13"/>
      <c r="C414" s="13"/>
      <c r="D414" s="13"/>
      <c r="E414" s="31"/>
      <c r="F414" s="31"/>
    </row>
    <row r="415" spans="1:6" x14ac:dyDescent="0.3">
      <c r="A415" s="13"/>
      <c r="B415" s="13"/>
      <c r="C415" s="13"/>
      <c r="D415" s="13"/>
      <c r="E415" s="31"/>
      <c r="F415" s="31"/>
    </row>
    <row r="416" spans="1:6" x14ac:dyDescent="0.3">
      <c r="A416" s="13"/>
      <c r="B416" s="13"/>
      <c r="C416" s="13"/>
      <c r="D416" s="13"/>
      <c r="E416" s="31"/>
      <c r="F416" s="31"/>
    </row>
    <row r="417" spans="1:6" x14ac:dyDescent="0.3">
      <c r="A417" s="13"/>
      <c r="B417" s="13"/>
      <c r="C417" s="13"/>
      <c r="D417" s="13"/>
      <c r="E417" s="31"/>
      <c r="F417" s="31"/>
    </row>
    <row r="418" spans="1:6" x14ac:dyDescent="0.3">
      <c r="A418" s="13"/>
      <c r="B418" s="13"/>
      <c r="C418" s="13"/>
      <c r="D418" s="13"/>
      <c r="E418" s="31"/>
      <c r="F418" s="31"/>
    </row>
    <row r="419" spans="1:6" x14ac:dyDescent="0.3">
      <c r="A419" s="13"/>
      <c r="B419" s="13"/>
      <c r="C419" s="13"/>
      <c r="D419" s="13"/>
      <c r="E419" s="31"/>
      <c r="F419" s="31"/>
    </row>
    <row r="420" spans="1:6" x14ac:dyDescent="0.3">
      <c r="A420" s="13"/>
      <c r="B420" s="13"/>
      <c r="C420" s="13"/>
      <c r="D420" s="13"/>
      <c r="E420" s="31"/>
      <c r="F420" s="31"/>
    </row>
    <row r="421" spans="1:6" x14ac:dyDescent="0.3">
      <c r="A421" s="13"/>
      <c r="B421" s="13"/>
      <c r="C421" s="13"/>
      <c r="D421" s="13"/>
      <c r="E421" s="31"/>
      <c r="F421" s="31"/>
    </row>
    <row r="422" spans="1:6" x14ac:dyDescent="0.3">
      <c r="A422" s="13"/>
      <c r="B422" s="13"/>
      <c r="C422" s="13"/>
      <c r="D422" s="13"/>
      <c r="E422" s="31"/>
      <c r="F422" s="31"/>
    </row>
    <row r="423" spans="1:6" x14ac:dyDescent="0.3">
      <c r="A423" s="13"/>
      <c r="B423" s="13"/>
      <c r="C423" s="13"/>
      <c r="D423" s="13"/>
      <c r="E423" s="31"/>
      <c r="F423" s="31"/>
    </row>
    <row r="424" spans="1:6" x14ac:dyDescent="0.3">
      <c r="A424" s="13"/>
      <c r="B424" s="13"/>
      <c r="C424" s="13"/>
      <c r="D424" s="13"/>
      <c r="E424" s="31"/>
      <c r="F424" s="31"/>
    </row>
    <row r="425" spans="1:6" x14ac:dyDescent="0.3">
      <c r="A425" s="13"/>
      <c r="B425" s="13"/>
      <c r="C425" s="13"/>
      <c r="D425" s="13"/>
      <c r="E425" s="31"/>
      <c r="F425" s="31"/>
    </row>
    <row r="426" spans="1:6" x14ac:dyDescent="0.3">
      <c r="E426" s="32"/>
      <c r="F426" s="32"/>
    </row>
    <row r="427" spans="1:6" x14ac:dyDescent="0.3">
      <c r="E427" s="28"/>
      <c r="F427" s="28"/>
    </row>
    <row r="428" spans="1:6" x14ac:dyDescent="0.3">
      <c r="E428" s="28"/>
      <c r="F428" s="28"/>
    </row>
    <row r="429" spans="1:6" x14ac:dyDescent="0.3">
      <c r="E429" s="28"/>
      <c r="F429" s="28"/>
    </row>
    <row r="430" spans="1:6" x14ac:dyDescent="0.3">
      <c r="E430" s="28"/>
      <c r="F430" s="28"/>
    </row>
    <row r="431" spans="1:6" x14ac:dyDescent="0.3">
      <c r="E431" s="28"/>
      <c r="F431" s="28"/>
    </row>
    <row r="432" spans="1:6" x14ac:dyDescent="0.3">
      <c r="E432" s="28"/>
      <c r="F432" s="28"/>
    </row>
    <row r="433" spans="5:6" x14ac:dyDescent="0.3">
      <c r="E433" s="28"/>
      <c r="F433" s="28"/>
    </row>
    <row r="434" spans="5:6" x14ac:dyDescent="0.3">
      <c r="E434" s="28"/>
      <c r="F434" s="28"/>
    </row>
    <row r="435" spans="5:6" x14ac:dyDescent="0.3">
      <c r="E435" s="28"/>
      <c r="F435" s="28"/>
    </row>
    <row r="436" spans="5:6" x14ac:dyDescent="0.3">
      <c r="E436" s="28"/>
      <c r="F436" s="28"/>
    </row>
    <row r="437" spans="5:6" x14ac:dyDescent="0.3">
      <c r="E437" s="28"/>
      <c r="F437" s="28"/>
    </row>
    <row r="438" spans="5:6" x14ac:dyDescent="0.3">
      <c r="E438" s="28"/>
      <c r="F438" s="28"/>
    </row>
    <row r="439" spans="5:6" x14ac:dyDescent="0.3">
      <c r="E439" s="28"/>
      <c r="F439" s="28"/>
    </row>
    <row r="440" spans="5:6" x14ac:dyDescent="0.3">
      <c r="E440" s="28"/>
      <c r="F440" s="28"/>
    </row>
    <row r="441" spans="5:6" x14ac:dyDescent="0.3">
      <c r="E441" s="28"/>
      <c r="F441" s="28"/>
    </row>
    <row r="442" spans="5:6" x14ac:dyDescent="0.3">
      <c r="E442" s="28"/>
      <c r="F442" s="28"/>
    </row>
    <row r="443" spans="5:6" x14ac:dyDescent="0.3">
      <c r="E443" s="28"/>
      <c r="F443" s="28"/>
    </row>
    <row r="444" spans="5:6" x14ac:dyDescent="0.3">
      <c r="E444" s="28"/>
      <c r="F444" s="28"/>
    </row>
    <row r="445" spans="5:6" x14ac:dyDescent="0.3">
      <c r="E445" s="28"/>
      <c r="F445" s="28"/>
    </row>
    <row r="446" spans="5:6" x14ac:dyDescent="0.3">
      <c r="E446" s="28"/>
      <c r="F446" s="28"/>
    </row>
    <row r="447" spans="5:6" x14ac:dyDescent="0.3">
      <c r="E447" s="28"/>
      <c r="F447" s="28"/>
    </row>
    <row r="448" spans="5:6" x14ac:dyDescent="0.3">
      <c r="E448" s="28"/>
      <c r="F448" s="28"/>
    </row>
    <row r="449" spans="5:6" x14ac:dyDescent="0.3">
      <c r="E449" s="28"/>
      <c r="F449" s="28"/>
    </row>
    <row r="450" spans="5:6" x14ac:dyDescent="0.3">
      <c r="E450" s="28"/>
      <c r="F450" s="28"/>
    </row>
    <row r="451" spans="5:6" x14ac:dyDescent="0.3">
      <c r="E451" s="28"/>
      <c r="F451" s="28"/>
    </row>
    <row r="452" spans="5:6" x14ac:dyDescent="0.3">
      <c r="E452" s="28"/>
      <c r="F452" s="28"/>
    </row>
    <row r="453" spans="5:6" x14ac:dyDescent="0.3">
      <c r="E453" s="28"/>
      <c r="F453" s="28"/>
    </row>
    <row r="454" spans="5:6" x14ac:dyDescent="0.3">
      <c r="E454" s="28"/>
      <c r="F454" s="28"/>
    </row>
    <row r="455" spans="5:6" x14ac:dyDescent="0.3">
      <c r="E455" s="28"/>
      <c r="F455" s="28"/>
    </row>
    <row r="456" spans="5:6" x14ac:dyDescent="0.3">
      <c r="E456" s="28"/>
      <c r="F456" s="28"/>
    </row>
    <row r="457" spans="5:6" x14ac:dyDescent="0.3">
      <c r="E457" s="28"/>
      <c r="F457" s="28"/>
    </row>
    <row r="458" spans="5:6" x14ac:dyDescent="0.3">
      <c r="E458" s="28"/>
      <c r="F458" s="28"/>
    </row>
    <row r="459" spans="5:6" x14ac:dyDescent="0.3">
      <c r="E459" s="28"/>
      <c r="F459" s="28"/>
    </row>
    <row r="460" spans="5:6" x14ac:dyDescent="0.3">
      <c r="E460" s="28"/>
      <c r="F460" s="28"/>
    </row>
    <row r="461" spans="5:6" x14ac:dyDescent="0.3">
      <c r="E461" s="28"/>
      <c r="F461" s="28"/>
    </row>
    <row r="462" spans="5:6" x14ac:dyDescent="0.3">
      <c r="E462" s="28"/>
      <c r="F462" s="28"/>
    </row>
    <row r="463" spans="5:6" x14ac:dyDescent="0.3">
      <c r="E463" s="28"/>
      <c r="F463" s="28"/>
    </row>
    <row r="464" spans="5:6" x14ac:dyDescent="0.3">
      <c r="E464" s="28"/>
      <c r="F464" s="28"/>
    </row>
    <row r="465" spans="5:6" x14ac:dyDescent="0.3">
      <c r="E465" s="28"/>
      <c r="F465" s="28"/>
    </row>
    <row r="466" spans="5:6" x14ac:dyDescent="0.3">
      <c r="E466" s="28"/>
      <c r="F466" s="28"/>
    </row>
    <row r="467" spans="5:6" x14ac:dyDescent="0.3">
      <c r="E467" s="28"/>
      <c r="F467" s="28"/>
    </row>
    <row r="468" spans="5:6" x14ac:dyDescent="0.3">
      <c r="E468" s="28"/>
      <c r="F468" s="28"/>
    </row>
    <row r="469" spans="5:6" x14ac:dyDescent="0.3">
      <c r="E469" s="28"/>
      <c r="F469" s="28"/>
    </row>
    <row r="470" spans="5:6" x14ac:dyDescent="0.3">
      <c r="E470" s="28"/>
      <c r="F470" s="28"/>
    </row>
    <row r="471" spans="5:6" x14ac:dyDescent="0.3">
      <c r="E471" s="28"/>
      <c r="F471" s="28"/>
    </row>
    <row r="472" spans="5:6" x14ac:dyDescent="0.3">
      <c r="E472" s="28"/>
      <c r="F472" s="28"/>
    </row>
    <row r="473" spans="5:6" x14ac:dyDescent="0.3">
      <c r="E473" s="28"/>
      <c r="F473" s="28"/>
    </row>
    <row r="474" spans="5:6" x14ac:dyDescent="0.3">
      <c r="E474" s="28"/>
      <c r="F474" s="28"/>
    </row>
    <row r="475" spans="5:6" x14ac:dyDescent="0.3">
      <c r="E475" s="28"/>
      <c r="F475" s="28"/>
    </row>
    <row r="476" spans="5:6" x14ac:dyDescent="0.3">
      <c r="E476" s="28"/>
      <c r="F476" s="28"/>
    </row>
    <row r="477" spans="5:6" x14ac:dyDescent="0.3">
      <c r="E477" s="28"/>
      <c r="F477" s="28"/>
    </row>
    <row r="478" spans="5:6" x14ac:dyDescent="0.3">
      <c r="E478" s="28"/>
      <c r="F478" s="28"/>
    </row>
    <row r="479" spans="5:6" x14ac:dyDescent="0.3">
      <c r="E479" s="28"/>
      <c r="F479" s="28"/>
    </row>
    <row r="480" spans="5:6" x14ac:dyDescent="0.3">
      <c r="E480" s="28"/>
      <c r="F480" s="28"/>
    </row>
    <row r="481" spans="5:6" x14ac:dyDescent="0.3">
      <c r="E481" s="28"/>
      <c r="F481" s="28"/>
    </row>
    <row r="482" spans="5:6" x14ac:dyDescent="0.3">
      <c r="E482" s="28"/>
      <c r="F482" s="28"/>
    </row>
    <row r="483" spans="5:6" x14ac:dyDescent="0.3">
      <c r="E483" s="28"/>
      <c r="F483" s="28"/>
    </row>
    <row r="484" spans="5:6" x14ac:dyDescent="0.3">
      <c r="E484" s="28"/>
      <c r="F484" s="28"/>
    </row>
    <row r="485" spans="5:6" x14ac:dyDescent="0.3">
      <c r="E485" s="28"/>
      <c r="F485" s="28"/>
    </row>
    <row r="486" spans="5:6" x14ac:dyDescent="0.3">
      <c r="E486" s="28"/>
      <c r="F486" s="28"/>
    </row>
    <row r="487" spans="5:6" x14ac:dyDescent="0.3">
      <c r="E487" s="28"/>
      <c r="F487" s="28"/>
    </row>
    <row r="488" spans="5:6" x14ac:dyDescent="0.3">
      <c r="E488" s="28"/>
      <c r="F488" s="28"/>
    </row>
    <row r="489" spans="5:6" x14ac:dyDescent="0.3">
      <c r="E489" s="28"/>
      <c r="F489" s="28"/>
    </row>
    <row r="490" spans="5:6" x14ac:dyDescent="0.3">
      <c r="E490" s="28"/>
      <c r="F490" s="28"/>
    </row>
    <row r="491" spans="5:6" x14ac:dyDescent="0.3">
      <c r="E491" s="28"/>
      <c r="F491" s="28"/>
    </row>
    <row r="492" spans="5:6" x14ac:dyDescent="0.3">
      <c r="E492" s="28"/>
      <c r="F492" s="28"/>
    </row>
    <row r="493" spans="5:6" x14ac:dyDescent="0.3">
      <c r="E493" s="28"/>
      <c r="F493" s="28"/>
    </row>
    <row r="494" spans="5:6" x14ac:dyDescent="0.3">
      <c r="E494" s="28"/>
      <c r="F494" s="28"/>
    </row>
    <row r="495" spans="5:6" x14ac:dyDescent="0.3">
      <c r="E495" s="28"/>
      <c r="F495" s="28"/>
    </row>
    <row r="496" spans="5:6" x14ac:dyDescent="0.3">
      <c r="E496" s="28"/>
      <c r="F496" s="28"/>
    </row>
    <row r="497" spans="5:6" x14ac:dyDescent="0.3">
      <c r="E497" s="28"/>
      <c r="F497" s="28"/>
    </row>
    <row r="498" spans="5:6" x14ac:dyDescent="0.3">
      <c r="E498" s="28"/>
      <c r="F498" s="28"/>
    </row>
    <row r="499" spans="5:6" x14ac:dyDescent="0.3">
      <c r="E499" s="28"/>
      <c r="F499" s="28"/>
    </row>
    <row r="500" spans="5:6" x14ac:dyDescent="0.3">
      <c r="E500" s="28"/>
      <c r="F500" s="28"/>
    </row>
    <row r="501" spans="5:6" x14ac:dyDescent="0.3">
      <c r="E501" s="28"/>
      <c r="F501" s="28"/>
    </row>
    <row r="502" spans="5:6" x14ac:dyDescent="0.3">
      <c r="E502" s="28"/>
      <c r="F502" s="28"/>
    </row>
    <row r="503" spans="5:6" x14ac:dyDescent="0.3">
      <c r="E503" s="28"/>
      <c r="F503" s="28"/>
    </row>
    <row r="504" spans="5:6" x14ac:dyDescent="0.3">
      <c r="E504" s="28"/>
      <c r="F504" s="28"/>
    </row>
    <row r="505" spans="5:6" x14ac:dyDescent="0.3">
      <c r="E505" s="28"/>
      <c r="F505" s="28"/>
    </row>
    <row r="506" spans="5:6" x14ac:dyDescent="0.3">
      <c r="E506" s="28"/>
      <c r="F506" s="28"/>
    </row>
    <row r="507" spans="5:6" x14ac:dyDescent="0.3">
      <c r="E507" s="28"/>
      <c r="F507" s="28"/>
    </row>
    <row r="508" spans="5:6" x14ac:dyDescent="0.3">
      <c r="E508" s="28"/>
      <c r="F508" s="28"/>
    </row>
    <row r="509" spans="5:6" x14ac:dyDescent="0.3">
      <c r="E509" s="28"/>
      <c r="F509" s="28"/>
    </row>
    <row r="510" spans="5:6" x14ac:dyDescent="0.3">
      <c r="E510" s="28"/>
      <c r="F510" s="28"/>
    </row>
    <row r="511" spans="5:6" x14ac:dyDescent="0.3">
      <c r="E511" s="28"/>
      <c r="F511" s="28"/>
    </row>
    <row r="512" spans="5:6" x14ac:dyDescent="0.3">
      <c r="E512" s="28"/>
      <c r="F512" s="28"/>
    </row>
    <row r="513" spans="5:6" x14ac:dyDescent="0.3">
      <c r="E513" s="28"/>
      <c r="F513" s="28"/>
    </row>
    <row r="514" spans="5:6" x14ac:dyDescent="0.3">
      <c r="E514" s="28"/>
      <c r="F514" s="28"/>
    </row>
    <row r="515" spans="5:6" x14ac:dyDescent="0.3">
      <c r="E515" s="28"/>
      <c r="F515" s="28"/>
    </row>
    <row r="516" spans="5:6" x14ac:dyDescent="0.3">
      <c r="E516" s="28"/>
      <c r="F516" s="28"/>
    </row>
    <row r="517" spans="5:6" x14ac:dyDescent="0.3">
      <c r="E517" s="28"/>
      <c r="F517" s="28"/>
    </row>
    <row r="518" spans="5:6" x14ac:dyDescent="0.3">
      <c r="E518" s="28"/>
      <c r="F518" s="28"/>
    </row>
    <row r="519" spans="5:6" x14ac:dyDescent="0.3">
      <c r="E519" s="28"/>
      <c r="F519" s="28"/>
    </row>
    <row r="520" spans="5:6" x14ac:dyDescent="0.3">
      <c r="E520" s="28"/>
      <c r="F520" s="28"/>
    </row>
    <row r="521" spans="5:6" x14ac:dyDescent="0.3">
      <c r="E521" s="28"/>
      <c r="F521" s="28"/>
    </row>
    <row r="522" spans="5:6" x14ac:dyDescent="0.3">
      <c r="E522" s="28"/>
      <c r="F522" s="28"/>
    </row>
    <row r="523" spans="5:6" x14ac:dyDescent="0.3">
      <c r="E523" s="28"/>
      <c r="F523" s="28"/>
    </row>
    <row r="524" spans="5:6" x14ac:dyDescent="0.3">
      <c r="E524" s="28"/>
      <c r="F524" s="28"/>
    </row>
    <row r="525" spans="5:6" x14ac:dyDescent="0.3">
      <c r="E525" s="28"/>
      <c r="F525" s="28"/>
    </row>
    <row r="526" spans="5:6" x14ac:dyDescent="0.3">
      <c r="E526" s="28"/>
      <c r="F526" s="28"/>
    </row>
    <row r="527" spans="5:6" x14ac:dyDescent="0.3">
      <c r="E527" s="28"/>
      <c r="F527" s="28"/>
    </row>
    <row r="528" spans="5:6" x14ac:dyDescent="0.3">
      <c r="E528" s="28"/>
      <c r="F528" s="28"/>
    </row>
    <row r="529" spans="5:6" x14ac:dyDescent="0.3">
      <c r="E529" s="28"/>
      <c r="F529" s="28"/>
    </row>
    <row r="530" spans="5:6" x14ac:dyDescent="0.3">
      <c r="E530" s="28"/>
      <c r="F530" s="28"/>
    </row>
    <row r="531" spans="5:6" x14ac:dyDescent="0.3">
      <c r="E531" s="28"/>
      <c r="F531" s="28"/>
    </row>
    <row r="532" spans="5:6" x14ac:dyDescent="0.3">
      <c r="E532" s="28"/>
      <c r="F532" s="28"/>
    </row>
    <row r="533" spans="5:6" x14ac:dyDescent="0.3">
      <c r="E533" s="28"/>
      <c r="F533" s="28"/>
    </row>
    <row r="534" spans="5:6" x14ac:dyDescent="0.3">
      <c r="E534" s="28"/>
      <c r="F534" s="28"/>
    </row>
    <row r="535" spans="5:6" x14ac:dyDescent="0.3">
      <c r="E535" s="28"/>
      <c r="F535" s="28"/>
    </row>
    <row r="536" spans="5:6" x14ac:dyDescent="0.3">
      <c r="E536" s="28"/>
      <c r="F536" s="28"/>
    </row>
    <row r="537" spans="5:6" x14ac:dyDescent="0.3">
      <c r="E537" s="28"/>
      <c r="F537" s="28"/>
    </row>
    <row r="538" spans="5:6" x14ac:dyDescent="0.3">
      <c r="E538" s="28"/>
      <c r="F538" s="28"/>
    </row>
    <row r="539" spans="5:6" x14ac:dyDescent="0.3">
      <c r="E539" s="28"/>
      <c r="F539" s="28"/>
    </row>
    <row r="540" spans="5:6" x14ac:dyDescent="0.3">
      <c r="E540" s="28"/>
      <c r="F540" s="28"/>
    </row>
    <row r="541" spans="5:6" x14ac:dyDescent="0.3">
      <c r="E541" s="28"/>
      <c r="F541" s="28"/>
    </row>
    <row r="542" spans="5:6" x14ac:dyDescent="0.3">
      <c r="E542" s="28"/>
      <c r="F542" s="28"/>
    </row>
    <row r="543" spans="5:6" x14ac:dyDescent="0.3">
      <c r="E543" s="28"/>
      <c r="F543" s="28"/>
    </row>
    <row r="544" spans="5:6" x14ac:dyDescent="0.3">
      <c r="E544" s="28"/>
      <c r="F544" s="28"/>
    </row>
    <row r="545" spans="5:6" x14ac:dyDescent="0.3">
      <c r="E545" s="28"/>
      <c r="F545" s="28"/>
    </row>
    <row r="546" spans="5:6" x14ac:dyDescent="0.3">
      <c r="E546" s="28"/>
      <c r="F546" s="28"/>
    </row>
    <row r="547" spans="5:6" x14ac:dyDescent="0.3">
      <c r="E547" s="28"/>
      <c r="F547" s="28"/>
    </row>
    <row r="548" spans="5:6" x14ac:dyDescent="0.3">
      <c r="E548" s="28"/>
      <c r="F548" s="28"/>
    </row>
    <row r="549" spans="5:6" x14ac:dyDescent="0.3">
      <c r="E549" s="28"/>
      <c r="F549" s="28"/>
    </row>
    <row r="550" spans="5:6" x14ac:dyDescent="0.3">
      <c r="E550" s="28"/>
      <c r="F550" s="28"/>
    </row>
    <row r="551" spans="5:6" x14ac:dyDescent="0.3">
      <c r="E551" s="28"/>
      <c r="F551" s="28"/>
    </row>
    <row r="552" spans="5:6" x14ac:dyDescent="0.3">
      <c r="E552" s="28"/>
      <c r="F552" s="28"/>
    </row>
    <row r="553" spans="5:6" x14ac:dyDescent="0.3">
      <c r="E553" s="28"/>
      <c r="F553" s="28"/>
    </row>
    <row r="554" spans="5:6" x14ac:dyDescent="0.3">
      <c r="E554" s="28"/>
      <c r="F554" s="28"/>
    </row>
    <row r="555" spans="5:6" x14ac:dyDescent="0.3">
      <c r="E555" s="28"/>
      <c r="F555" s="28"/>
    </row>
    <row r="556" spans="5:6" x14ac:dyDescent="0.3">
      <c r="E556" s="28"/>
      <c r="F556" s="28"/>
    </row>
    <row r="557" spans="5:6" x14ac:dyDescent="0.3">
      <c r="E557" s="28"/>
      <c r="F557" s="28"/>
    </row>
    <row r="558" spans="5:6" x14ac:dyDescent="0.3">
      <c r="E558" s="28"/>
      <c r="F558" s="28"/>
    </row>
    <row r="559" spans="5:6" x14ac:dyDescent="0.3">
      <c r="E559" s="28"/>
      <c r="F559" s="28"/>
    </row>
    <row r="560" spans="5:6" x14ac:dyDescent="0.3">
      <c r="E560" s="28"/>
      <c r="F560" s="28"/>
    </row>
    <row r="561" spans="5:6" x14ac:dyDescent="0.3">
      <c r="E561" s="28"/>
      <c r="F561" s="28"/>
    </row>
    <row r="562" spans="5:6" x14ac:dyDescent="0.3">
      <c r="E562" s="28"/>
      <c r="F562" s="28"/>
    </row>
    <row r="563" spans="5:6" x14ac:dyDescent="0.3">
      <c r="E563" s="28"/>
      <c r="F563" s="28"/>
    </row>
    <row r="564" spans="5:6" x14ac:dyDescent="0.3">
      <c r="E564" s="28"/>
      <c r="F564" s="28"/>
    </row>
    <row r="565" spans="5:6" x14ac:dyDescent="0.3">
      <c r="E565" s="28"/>
      <c r="F565" s="28"/>
    </row>
    <row r="566" spans="5:6" x14ac:dyDescent="0.3">
      <c r="E566" s="28"/>
      <c r="F566" s="28"/>
    </row>
    <row r="567" spans="5:6" x14ac:dyDescent="0.3">
      <c r="E567" s="28"/>
      <c r="F567" s="28"/>
    </row>
    <row r="568" spans="5:6" x14ac:dyDescent="0.3">
      <c r="E568" s="28"/>
      <c r="F568" s="28"/>
    </row>
    <row r="569" spans="5:6" x14ac:dyDescent="0.3">
      <c r="E569" s="28"/>
      <c r="F569" s="28"/>
    </row>
    <row r="570" spans="5:6" x14ac:dyDescent="0.3">
      <c r="E570" s="28"/>
      <c r="F570" s="28"/>
    </row>
    <row r="571" spans="5:6" x14ac:dyDescent="0.3">
      <c r="E571" s="28"/>
      <c r="F571" s="28"/>
    </row>
    <row r="572" spans="5:6" x14ac:dyDescent="0.3">
      <c r="E572" s="28"/>
      <c r="F572" s="28"/>
    </row>
    <row r="573" spans="5:6" x14ac:dyDescent="0.3">
      <c r="E573" s="28"/>
      <c r="F573" s="28"/>
    </row>
    <row r="574" spans="5:6" x14ac:dyDescent="0.3">
      <c r="E574" s="28"/>
      <c r="F574" s="28"/>
    </row>
    <row r="575" spans="5:6" x14ac:dyDescent="0.3">
      <c r="E575" s="28"/>
      <c r="F575" s="28"/>
    </row>
    <row r="576" spans="5:6" x14ac:dyDescent="0.3">
      <c r="E576" s="28"/>
      <c r="F576" s="28"/>
    </row>
    <row r="577" spans="5:6" x14ac:dyDescent="0.3">
      <c r="E577" s="28"/>
      <c r="F577" s="28"/>
    </row>
    <row r="578" spans="5:6" x14ac:dyDescent="0.3">
      <c r="E578" s="28"/>
      <c r="F578" s="28"/>
    </row>
    <row r="579" spans="5:6" x14ac:dyDescent="0.3">
      <c r="E579" s="28"/>
      <c r="F579" s="28"/>
    </row>
    <row r="580" spans="5:6" x14ac:dyDescent="0.3">
      <c r="E580" s="28"/>
      <c r="F580" s="28"/>
    </row>
    <row r="581" spans="5:6" x14ac:dyDescent="0.3">
      <c r="E581" s="28"/>
      <c r="F581" s="28"/>
    </row>
    <row r="582" spans="5:6" x14ac:dyDescent="0.3">
      <c r="E582" s="28"/>
      <c r="F582" s="28"/>
    </row>
    <row r="583" spans="5:6" x14ac:dyDescent="0.3">
      <c r="E583" s="28"/>
      <c r="F583" s="28"/>
    </row>
    <row r="584" spans="5:6" x14ac:dyDescent="0.3">
      <c r="E584" s="28"/>
      <c r="F584" s="28"/>
    </row>
    <row r="585" spans="5:6" x14ac:dyDescent="0.3">
      <c r="E585" s="28"/>
      <c r="F585" s="28"/>
    </row>
    <row r="586" spans="5:6" x14ac:dyDescent="0.3">
      <c r="E586" s="28"/>
      <c r="F586" s="28"/>
    </row>
    <row r="587" spans="5:6" x14ac:dyDescent="0.3">
      <c r="E587" s="28"/>
      <c r="F587" s="28"/>
    </row>
    <row r="588" spans="5:6" x14ac:dyDescent="0.3">
      <c r="E588" s="28"/>
      <c r="F588" s="28"/>
    </row>
    <row r="589" spans="5:6" x14ac:dyDescent="0.3">
      <c r="E589" s="28"/>
      <c r="F589" s="28"/>
    </row>
    <row r="590" spans="5:6" x14ac:dyDescent="0.3">
      <c r="E590" s="28"/>
      <c r="F590" s="28"/>
    </row>
    <row r="591" spans="5:6" x14ac:dyDescent="0.3">
      <c r="E591" s="28"/>
      <c r="F591" s="28"/>
    </row>
    <row r="592" spans="5:6" x14ac:dyDescent="0.3">
      <c r="E592" s="28"/>
      <c r="F592" s="28"/>
    </row>
    <row r="593" spans="5:6" x14ac:dyDescent="0.3">
      <c r="E593" s="28"/>
      <c r="F593" s="28"/>
    </row>
    <row r="594" spans="5:6" x14ac:dyDescent="0.3">
      <c r="E594" s="28"/>
      <c r="F594" s="28"/>
    </row>
    <row r="595" spans="5:6" x14ac:dyDescent="0.3">
      <c r="E595" s="28"/>
      <c r="F595" s="28"/>
    </row>
    <row r="596" spans="5:6" x14ac:dyDescent="0.3">
      <c r="E596" s="28"/>
      <c r="F596" s="28"/>
    </row>
    <row r="597" spans="5:6" x14ac:dyDescent="0.3">
      <c r="E597" s="28"/>
      <c r="F597" s="28"/>
    </row>
    <row r="598" spans="5:6" x14ac:dyDescent="0.3">
      <c r="E598" s="28"/>
      <c r="F598" s="28"/>
    </row>
    <row r="599" spans="5:6" x14ac:dyDescent="0.3">
      <c r="E599" s="28"/>
      <c r="F599" s="28"/>
    </row>
    <row r="600" spans="5:6" x14ac:dyDescent="0.3">
      <c r="E600" s="28"/>
      <c r="F600" s="28"/>
    </row>
    <row r="601" spans="5:6" x14ac:dyDescent="0.3">
      <c r="E601" s="28"/>
      <c r="F601" s="28"/>
    </row>
    <row r="602" spans="5:6" x14ac:dyDescent="0.3">
      <c r="E602" s="28"/>
      <c r="F602" s="28"/>
    </row>
    <row r="603" spans="5:6" x14ac:dyDescent="0.3">
      <c r="E603" s="28"/>
      <c r="F603" s="28"/>
    </row>
    <row r="604" spans="5:6" x14ac:dyDescent="0.3">
      <c r="E604" s="28"/>
      <c r="F604" s="28"/>
    </row>
    <row r="605" spans="5:6" x14ac:dyDescent="0.3">
      <c r="E605" s="28"/>
      <c r="F605" s="28"/>
    </row>
    <row r="606" spans="5:6" x14ac:dyDescent="0.3">
      <c r="E606" s="28"/>
      <c r="F606" s="28"/>
    </row>
    <row r="607" spans="5:6" x14ac:dyDescent="0.3">
      <c r="E607" s="28"/>
      <c r="F607" s="28"/>
    </row>
    <row r="608" spans="5:6" x14ac:dyDescent="0.3">
      <c r="E608" s="28"/>
      <c r="F608" s="28"/>
    </row>
    <row r="609" spans="5:6" x14ac:dyDescent="0.3">
      <c r="E609" s="28"/>
      <c r="F609" s="28"/>
    </row>
    <row r="610" spans="5:6" x14ac:dyDescent="0.3">
      <c r="E610" s="28"/>
      <c r="F610" s="28"/>
    </row>
    <row r="611" spans="5:6" x14ac:dyDescent="0.3">
      <c r="E611" s="28"/>
      <c r="F611" s="28"/>
    </row>
    <row r="612" spans="5:6" x14ac:dyDescent="0.3">
      <c r="E612" s="28"/>
      <c r="F612" s="28"/>
    </row>
    <row r="613" spans="5:6" x14ac:dyDescent="0.3">
      <c r="E613" s="28"/>
      <c r="F613" s="28"/>
    </row>
    <row r="614" spans="5:6" x14ac:dyDescent="0.3">
      <c r="E614" s="28"/>
      <c r="F614" s="28"/>
    </row>
    <row r="615" spans="5:6" x14ac:dyDescent="0.3">
      <c r="E615" s="28"/>
      <c r="F615" s="28"/>
    </row>
    <row r="616" spans="5:6" x14ac:dyDescent="0.3">
      <c r="E616" s="28"/>
      <c r="F616" s="28"/>
    </row>
    <row r="617" spans="5:6" x14ac:dyDescent="0.3">
      <c r="E617" s="28"/>
      <c r="F617" s="28"/>
    </row>
    <row r="618" spans="5:6" x14ac:dyDescent="0.3">
      <c r="E618" s="28"/>
      <c r="F618" s="28"/>
    </row>
    <row r="619" spans="5:6" x14ac:dyDescent="0.3">
      <c r="E619" s="28"/>
      <c r="F619" s="28"/>
    </row>
    <row r="620" spans="5:6" x14ac:dyDescent="0.3">
      <c r="E620" s="28"/>
      <c r="F620" s="28"/>
    </row>
    <row r="621" spans="5:6" x14ac:dyDescent="0.3">
      <c r="E621" s="28"/>
      <c r="F621" s="28"/>
    </row>
    <row r="622" spans="5:6" x14ac:dyDescent="0.3">
      <c r="E622" s="28"/>
      <c r="F622" s="28"/>
    </row>
    <row r="623" spans="5:6" x14ac:dyDescent="0.3">
      <c r="E623" s="28"/>
      <c r="F623" s="28"/>
    </row>
    <row r="624" spans="5:6" x14ac:dyDescent="0.3">
      <c r="E624" s="28"/>
      <c r="F624" s="28"/>
    </row>
    <row r="625" spans="5:6" x14ac:dyDescent="0.3">
      <c r="E625" s="28"/>
      <c r="F625" s="28"/>
    </row>
    <row r="626" spans="5:6" x14ac:dyDescent="0.3">
      <c r="E626" s="28"/>
      <c r="F626" s="28"/>
    </row>
    <row r="627" spans="5:6" x14ac:dyDescent="0.3">
      <c r="E627" s="28"/>
      <c r="F627" s="28"/>
    </row>
    <row r="628" spans="5:6" x14ac:dyDescent="0.3">
      <c r="E628" s="28"/>
      <c r="F628" s="28"/>
    </row>
    <row r="629" spans="5:6" x14ac:dyDescent="0.3">
      <c r="E629" s="28"/>
      <c r="F629" s="28"/>
    </row>
    <row r="630" spans="5:6" x14ac:dyDescent="0.3">
      <c r="E630" s="28"/>
      <c r="F630" s="28"/>
    </row>
    <row r="631" spans="5:6" x14ac:dyDescent="0.3">
      <c r="E631" s="28"/>
      <c r="F631" s="28"/>
    </row>
    <row r="632" spans="5:6" x14ac:dyDescent="0.3">
      <c r="E632" s="28"/>
      <c r="F632" s="28"/>
    </row>
    <row r="633" spans="5:6" x14ac:dyDescent="0.3">
      <c r="E633" s="28"/>
      <c r="F633" s="28"/>
    </row>
    <row r="634" spans="5:6" x14ac:dyDescent="0.3">
      <c r="E634" s="28"/>
      <c r="F634" s="28"/>
    </row>
    <row r="635" spans="5:6" x14ac:dyDescent="0.3">
      <c r="E635" s="28"/>
      <c r="F635" s="28"/>
    </row>
    <row r="636" spans="5:6" x14ac:dyDescent="0.3">
      <c r="E636" s="28"/>
      <c r="F636" s="28"/>
    </row>
    <row r="637" spans="5:6" x14ac:dyDescent="0.3">
      <c r="E637" s="28"/>
      <c r="F637" s="28"/>
    </row>
    <row r="638" spans="5:6" x14ac:dyDescent="0.3">
      <c r="E638" s="28"/>
      <c r="F638" s="28"/>
    </row>
    <row r="639" spans="5:6" x14ac:dyDescent="0.3">
      <c r="E639" s="28"/>
      <c r="F639" s="28"/>
    </row>
    <row r="640" spans="5:6" x14ac:dyDescent="0.3">
      <c r="E640" s="28"/>
      <c r="F640" s="28"/>
    </row>
    <row r="641" spans="5:6" x14ac:dyDescent="0.3">
      <c r="E641" s="28"/>
      <c r="F641" s="28"/>
    </row>
    <row r="642" spans="5:6" x14ac:dyDescent="0.3">
      <c r="E642" s="28"/>
      <c r="F642" s="28"/>
    </row>
    <row r="643" spans="5:6" x14ac:dyDescent="0.3">
      <c r="E643" s="28"/>
      <c r="F643" s="28"/>
    </row>
    <row r="644" spans="5:6" x14ac:dyDescent="0.3">
      <c r="E644" s="28"/>
      <c r="F644" s="28"/>
    </row>
    <row r="645" spans="5:6" x14ac:dyDescent="0.3">
      <c r="E645" s="28"/>
      <c r="F645" s="28"/>
    </row>
    <row r="646" spans="5:6" x14ac:dyDescent="0.3">
      <c r="E646" s="28"/>
      <c r="F646" s="28"/>
    </row>
    <row r="647" spans="5:6" x14ac:dyDescent="0.3">
      <c r="E647" s="28"/>
      <c r="F647" s="28"/>
    </row>
    <row r="648" spans="5:6" x14ac:dyDescent="0.3">
      <c r="E648" s="28"/>
      <c r="F648" s="28"/>
    </row>
    <row r="649" spans="5:6" x14ac:dyDescent="0.3">
      <c r="E649" s="28"/>
      <c r="F649" s="28"/>
    </row>
    <row r="650" spans="5:6" x14ac:dyDescent="0.3">
      <c r="E650" s="28"/>
      <c r="F650" s="28"/>
    </row>
    <row r="651" spans="5:6" x14ac:dyDescent="0.3">
      <c r="E651" s="28"/>
      <c r="F651" s="28"/>
    </row>
    <row r="652" spans="5:6" x14ac:dyDescent="0.3">
      <c r="E652" s="28"/>
      <c r="F652" s="28"/>
    </row>
    <row r="653" spans="5:6" x14ac:dyDescent="0.3">
      <c r="E653" s="28"/>
      <c r="F653" s="28"/>
    </row>
    <row r="654" spans="5:6" x14ac:dyDescent="0.3">
      <c r="E654" s="28"/>
      <c r="F654" s="28"/>
    </row>
    <row r="655" spans="5:6" x14ac:dyDescent="0.3">
      <c r="E655" s="28"/>
      <c r="F655" s="28"/>
    </row>
    <row r="656" spans="5:6" x14ac:dyDescent="0.3">
      <c r="E656" s="28"/>
      <c r="F656" s="28"/>
    </row>
    <row r="657" spans="5:6" x14ac:dyDescent="0.3">
      <c r="E657" s="28"/>
      <c r="F657" s="28"/>
    </row>
    <row r="658" spans="5:6" x14ac:dyDescent="0.3">
      <c r="E658" s="28"/>
      <c r="F658" s="28"/>
    </row>
    <row r="659" spans="5:6" x14ac:dyDescent="0.3">
      <c r="E659" s="28"/>
      <c r="F659" s="28"/>
    </row>
    <row r="660" spans="5:6" x14ac:dyDescent="0.3">
      <c r="E660" s="28"/>
      <c r="F660" s="28"/>
    </row>
    <row r="661" spans="5:6" x14ac:dyDescent="0.3">
      <c r="E661" s="28"/>
      <c r="F661" s="28"/>
    </row>
    <row r="662" spans="5:6" x14ac:dyDescent="0.3">
      <c r="E662" s="28"/>
      <c r="F662" s="28"/>
    </row>
    <row r="663" spans="5:6" x14ac:dyDescent="0.3">
      <c r="E663" s="28"/>
      <c r="F663" s="28"/>
    </row>
    <row r="664" spans="5:6" x14ac:dyDescent="0.3">
      <c r="E664" s="28"/>
      <c r="F664" s="28"/>
    </row>
    <row r="665" spans="5:6" x14ac:dyDescent="0.3">
      <c r="E665" s="28"/>
      <c r="F665" s="28"/>
    </row>
    <row r="666" spans="5:6" x14ac:dyDescent="0.3">
      <c r="E666" s="28"/>
      <c r="F666" s="28"/>
    </row>
    <row r="667" spans="5:6" x14ac:dyDescent="0.3">
      <c r="E667" s="28"/>
      <c r="F667" s="28"/>
    </row>
    <row r="668" spans="5:6" x14ac:dyDescent="0.3">
      <c r="E668" s="28"/>
      <c r="F668" s="28"/>
    </row>
    <row r="669" spans="5:6" x14ac:dyDescent="0.3">
      <c r="E669" s="28"/>
      <c r="F669" s="28"/>
    </row>
    <row r="670" spans="5:6" x14ac:dyDescent="0.3">
      <c r="E670" s="28"/>
      <c r="F670" s="28"/>
    </row>
    <row r="671" spans="5:6" x14ac:dyDescent="0.3">
      <c r="E671" s="28"/>
      <c r="F671" s="28"/>
    </row>
    <row r="672" spans="5:6" x14ac:dyDescent="0.3">
      <c r="E672" s="28"/>
      <c r="F672" s="28"/>
    </row>
    <row r="673" spans="5:6" x14ac:dyDescent="0.3">
      <c r="E673" s="28"/>
      <c r="F673" s="28"/>
    </row>
    <row r="674" spans="5:6" x14ac:dyDescent="0.3">
      <c r="E674" s="28"/>
      <c r="F674" s="28"/>
    </row>
    <row r="675" spans="5:6" x14ac:dyDescent="0.3">
      <c r="E675" s="28"/>
      <c r="F675" s="28"/>
    </row>
    <row r="676" spans="5:6" x14ac:dyDescent="0.3">
      <c r="E676" s="28"/>
      <c r="F676" s="28"/>
    </row>
    <row r="677" spans="5:6" x14ac:dyDescent="0.3">
      <c r="E677" s="28"/>
      <c r="F677" s="28"/>
    </row>
    <row r="678" spans="5:6" x14ac:dyDescent="0.3">
      <c r="E678" s="28"/>
      <c r="F678" s="28"/>
    </row>
    <row r="679" spans="5:6" x14ac:dyDescent="0.3">
      <c r="E679" s="28"/>
      <c r="F679" s="28"/>
    </row>
    <row r="680" spans="5:6" x14ac:dyDescent="0.3">
      <c r="E680" s="28"/>
      <c r="F680" s="28"/>
    </row>
    <row r="681" spans="5:6" x14ac:dyDescent="0.3">
      <c r="E681" s="28"/>
      <c r="F681" s="28"/>
    </row>
    <row r="682" spans="5:6" x14ac:dyDescent="0.3">
      <c r="E682" s="28"/>
      <c r="F682" s="28"/>
    </row>
    <row r="683" spans="5:6" x14ac:dyDescent="0.3">
      <c r="E683" s="28"/>
      <c r="F683" s="28"/>
    </row>
    <row r="684" spans="5:6" x14ac:dyDescent="0.3">
      <c r="E684" s="28"/>
      <c r="F684" s="28"/>
    </row>
    <row r="685" spans="5:6" x14ac:dyDescent="0.3">
      <c r="E685" s="28"/>
      <c r="F685" s="28"/>
    </row>
    <row r="686" spans="5:6" x14ac:dyDescent="0.3">
      <c r="E686" s="28"/>
      <c r="F686" s="28"/>
    </row>
    <row r="687" spans="5:6" x14ac:dyDescent="0.3">
      <c r="E687" s="28"/>
      <c r="F687" s="28"/>
    </row>
    <row r="688" spans="5:6" x14ac:dyDescent="0.3">
      <c r="E688" s="28"/>
      <c r="F688" s="28"/>
    </row>
    <row r="689" spans="5:6" x14ac:dyDescent="0.3">
      <c r="E689" s="28"/>
      <c r="F689" s="28"/>
    </row>
    <row r="690" spans="5:6" x14ac:dyDescent="0.3">
      <c r="E690" s="28"/>
      <c r="F690" s="28"/>
    </row>
    <row r="691" spans="5:6" x14ac:dyDescent="0.3">
      <c r="E691" s="28"/>
      <c r="F691" s="28"/>
    </row>
    <row r="692" spans="5:6" x14ac:dyDescent="0.3">
      <c r="E692" s="28"/>
      <c r="F692" s="28"/>
    </row>
    <row r="693" spans="5:6" x14ac:dyDescent="0.3">
      <c r="E693" s="28"/>
      <c r="F693" s="28"/>
    </row>
    <row r="694" spans="5:6" x14ac:dyDescent="0.3">
      <c r="E694" s="28"/>
      <c r="F694" s="28"/>
    </row>
    <row r="695" spans="5:6" x14ac:dyDescent="0.3">
      <c r="E695" s="28"/>
      <c r="F695" s="28"/>
    </row>
    <row r="696" spans="5:6" x14ac:dyDescent="0.3">
      <c r="E696" s="28"/>
      <c r="F696" s="28"/>
    </row>
    <row r="697" spans="5:6" x14ac:dyDescent="0.3">
      <c r="E697" s="28"/>
      <c r="F697" s="28"/>
    </row>
    <row r="698" spans="5:6" x14ac:dyDescent="0.3">
      <c r="E698" s="28"/>
      <c r="F698" s="28"/>
    </row>
    <row r="699" spans="5:6" x14ac:dyDescent="0.3">
      <c r="E699" s="28"/>
      <c r="F699" s="28"/>
    </row>
    <row r="700" spans="5:6" x14ac:dyDescent="0.3">
      <c r="E700" s="28"/>
      <c r="F700" s="28"/>
    </row>
    <row r="701" spans="5:6" x14ac:dyDescent="0.3">
      <c r="E701" s="28"/>
      <c r="F701" s="28"/>
    </row>
    <row r="702" spans="5:6" x14ac:dyDescent="0.3">
      <c r="E702" s="28"/>
      <c r="F702" s="28"/>
    </row>
    <row r="703" spans="5:6" x14ac:dyDescent="0.3">
      <c r="E703" s="28"/>
      <c r="F703" s="28"/>
    </row>
    <row r="704" spans="5:6" x14ac:dyDescent="0.3">
      <c r="E704" s="28"/>
      <c r="F704" s="28"/>
    </row>
    <row r="705" spans="5:6" x14ac:dyDescent="0.3">
      <c r="E705" s="28"/>
      <c r="F705" s="28"/>
    </row>
    <row r="706" spans="5:6" x14ac:dyDescent="0.3">
      <c r="E706" s="28"/>
      <c r="F706" s="28"/>
    </row>
    <row r="707" spans="5:6" x14ac:dyDescent="0.3">
      <c r="E707" s="28"/>
      <c r="F707" s="28"/>
    </row>
    <row r="708" spans="5:6" x14ac:dyDescent="0.3">
      <c r="E708" s="28"/>
      <c r="F708" s="28"/>
    </row>
    <row r="709" spans="5:6" x14ac:dyDescent="0.3">
      <c r="E709" s="28"/>
      <c r="F709" s="28"/>
    </row>
    <row r="710" spans="5:6" x14ac:dyDescent="0.3">
      <c r="E710" s="28"/>
      <c r="F710" s="28"/>
    </row>
    <row r="711" spans="5:6" x14ac:dyDescent="0.3">
      <c r="E711" s="28"/>
      <c r="F711" s="28"/>
    </row>
    <row r="712" spans="5:6" x14ac:dyDescent="0.3">
      <c r="E712" s="28"/>
      <c r="F712" s="28"/>
    </row>
    <row r="713" spans="5:6" x14ac:dyDescent="0.3">
      <c r="E713" s="28"/>
      <c r="F713" s="28"/>
    </row>
    <row r="714" spans="5:6" x14ac:dyDescent="0.3">
      <c r="E714" s="28"/>
      <c r="F714" s="28"/>
    </row>
    <row r="715" spans="5:6" x14ac:dyDescent="0.3">
      <c r="E715" s="28"/>
      <c r="F715" s="28"/>
    </row>
    <row r="716" spans="5:6" x14ac:dyDescent="0.3">
      <c r="E716" s="28"/>
      <c r="F716" s="28"/>
    </row>
    <row r="717" spans="5:6" x14ac:dyDescent="0.3">
      <c r="E717" s="28"/>
      <c r="F717" s="28"/>
    </row>
    <row r="718" spans="5:6" x14ac:dyDescent="0.3">
      <c r="E718" s="28"/>
      <c r="F718" s="28"/>
    </row>
    <row r="719" spans="5:6" x14ac:dyDescent="0.3">
      <c r="E719" s="28"/>
      <c r="F719" s="28"/>
    </row>
    <row r="720" spans="5:6" x14ac:dyDescent="0.3">
      <c r="E720" s="28"/>
      <c r="F720" s="28"/>
    </row>
    <row r="721" spans="5:6" x14ac:dyDescent="0.3">
      <c r="E721" s="28"/>
      <c r="F721" s="28"/>
    </row>
    <row r="722" spans="5:6" x14ac:dyDescent="0.3">
      <c r="E722" s="28"/>
      <c r="F722" s="28"/>
    </row>
    <row r="723" spans="5:6" x14ac:dyDescent="0.3">
      <c r="E723" s="28"/>
      <c r="F723" s="28"/>
    </row>
    <row r="724" spans="5:6" x14ac:dyDescent="0.3">
      <c r="E724" s="28"/>
      <c r="F724" s="28"/>
    </row>
    <row r="725" spans="5:6" x14ac:dyDescent="0.3">
      <c r="E725" s="28"/>
      <c r="F725" s="28"/>
    </row>
    <row r="726" spans="5:6" x14ac:dyDescent="0.3">
      <c r="E726" s="28"/>
      <c r="F726" s="28"/>
    </row>
    <row r="727" spans="5:6" x14ac:dyDescent="0.3">
      <c r="E727" s="28"/>
      <c r="F727" s="28"/>
    </row>
    <row r="728" spans="5:6" x14ac:dyDescent="0.3">
      <c r="E728" s="28"/>
      <c r="F728" s="28"/>
    </row>
    <row r="729" spans="5:6" x14ac:dyDescent="0.3">
      <c r="E729" s="28"/>
      <c r="F729" s="28"/>
    </row>
    <row r="730" spans="5:6" x14ac:dyDescent="0.3">
      <c r="E730" s="28"/>
      <c r="F730" s="28"/>
    </row>
    <row r="731" spans="5:6" x14ac:dyDescent="0.3">
      <c r="E731" s="28"/>
      <c r="F731" s="28"/>
    </row>
    <row r="732" spans="5:6" x14ac:dyDescent="0.3">
      <c r="E732" s="28"/>
      <c r="F732" s="28"/>
    </row>
    <row r="733" spans="5:6" x14ac:dyDescent="0.3">
      <c r="E733" s="28"/>
      <c r="F733" s="28"/>
    </row>
    <row r="734" spans="5:6" x14ac:dyDescent="0.3">
      <c r="E734" s="28"/>
      <c r="F734" s="28"/>
    </row>
    <row r="735" spans="5:6" x14ac:dyDescent="0.3">
      <c r="E735" s="28"/>
      <c r="F735" s="28"/>
    </row>
    <row r="736" spans="5:6" x14ac:dyDescent="0.3">
      <c r="E736" s="28"/>
      <c r="F736" s="28"/>
    </row>
    <row r="737" spans="5:6" x14ac:dyDescent="0.3">
      <c r="E737" s="28"/>
      <c r="F737" s="28"/>
    </row>
    <row r="738" spans="5:6" x14ac:dyDescent="0.3">
      <c r="E738" s="28"/>
      <c r="F738" s="28"/>
    </row>
    <row r="739" spans="5:6" x14ac:dyDescent="0.3">
      <c r="E739" s="28"/>
      <c r="F739" s="28"/>
    </row>
    <row r="740" spans="5:6" x14ac:dyDescent="0.3">
      <c r="E740" s="28"/>
      <c r="F740" s="28"/>
    </row>
    <row r="741" spans="5:6" x14ac:dyDescent="0.3">
      <c r="E741" s="28"/>
      <c r="F741" s="28"/>
    </row>
    <row r="742" spans="5:6" x14ac:dyDescent="0.3">
      <c r="E742" s="28"/>
      <c r="F742" s="28"/>
    </row>
    <row r="743" spans="5:6" x14ac:dyDescent="0.3">
      <c r="E743" s="28"/>
      <c r="F743" s="28"/>
    </row>
    <row r="744" spans="5:6" x14ac:dyDescent="0.3">
      <c r="E744" s="28"/>
      <c r="F744" s="28"/>
    </row>
    <row r="745" spans="5:6" x14ac:dyDescent="0.3">
      <c r="E745" s="28"/>
      <c r="F745" s="28"/>
    </row>
    <row r="746" spans="5:6" x14ac:dyDescent="0.3">
      <c r="E746" s="28"/>
      <c r="F746" s="28"/>
    </row>
    <row r="747" spans="5:6" x14ac:dyDescent="0.3">
      <c r="E747" s="28"/>
      <c r="F747" s="28"/>
    </row>
    <row r="748" spans="5:6" x14ac:dyDescent="0.3">
      <c r="E748" s="28"/>
      <c r="F748" s="28"/>
    </row>
    <row r="749" spans="5:6" x14ac:dyDescent="0.3">
      <c r="E749" s="28"/>
      <c r="F749" s="28"/>
    </row>
    <row r="750" spans="5:6" x14ac:dyDescent="0.3">
      <c r="E750" s="28"/>
      <c r="F750" s="28"/>
    </row>
    <row r="751" spans="5:6" x14ac:dyDescent="0.3">
      <c r="E751" s="28"/>
      <c r="F751" s="28"/>
    </row>
    <row r="752" spans="5:6" x14ac:dyDescent="0.3">
      <c r="E752" s="28"/>
      <c r="F752" s="28"/>
    </row>
    <row r="753" spans="5:6" x14ac:dyDescent="0.3">
      <c r="E753" s="28"/>
      <c r="F753" s="28"/>
    </row>
    <row r="754" spans="5:6" x14ac:dyDescent="0.3">
      <c r="E754" s="28"/>
      <c r="F754" s="28"/>
    </row>
    <row r="755" spans="5:6" x14ac:dyDescent="0.3">
      <c r="E755" s="28"/>
      <c r="F755" s="28"/>
    </row>
    <row r="756" spans="5:6" x14ac:dyDescent="0.3">
      <c r="E756" s="28"/>
      <c r="F756" s="28"/>
    </row>
    <row r="757" spans="5:6" x14ac:dyDescent="0.3">
      <c r="E757" s="28"/>
      <c r="F757" s="28"/>
    </row>
    <row r="758" spans="5:6" x14ac:dyDescent="0.3">
      <c r="E758" s="28"/>
      <c r="F758" s="28"/>
    </row>
    <row r="759" spans="5:6" x14ac:dyDescent="0.3">
      <c r="E759" s="28"/>
      <c r="F759" s="28"/>
    </row>
    <row r="760" spans="5:6" x14ac:dyDescent="0.3">
      <c r="E760" s="28"/>
      <c r="F760" s="28"/>
    </row>
    <row r="761" spans="5:6" x14ac:dyDescent="0.3">
      <c r="E761" s="28"/>
      <c r="F761" s="28"/>
    </row>
    <row r="762" spans="5:6" x14ac:dyDescent="0.3">
      <c r="E762" s="28"/>
      <c r="F762" s="28"/>
    </row>
    <row r="763" spans="5:6" x14ac:dyDescent="0.3">
      <c r="E763" s="28"/>
      <c r="F763" s="28"/>
    </row>
    <row r="764" spans="5:6" x14ac:dyDescent="0.3">
      <c r="E764" s="28"/>
      <c r="F764" s="28"/>
    </row>
    <row r="765" spans="5:6" x14ac:dyDescent="0.3">
      <c r="E765" s="28"/>
      <c r="F765" s="28"/>
    </row>
    <row r="766" spans="5:6" x14ac:dyDescent="0.3">
      <c r="E766" s="28"/>
      <c r="F766" s="28"/>
    </row>
    <row r="767" spans="5:6" x14ac:dyDescent="0.3">
      <c r="E767" s="28"/>
      <c r="F767" s="28"/>
    </row>
    <row r="768" spans="5:6" x14ac:dyDescent="0.3">
      <c r="E768" s="28"/>
      <c r="F768" s="28"/>
    </row>
    <row r="769" spans="5:6" x14ac:dyDescent="0.3">
      <c r="E769" s="28"/>
      <c r="F769" s="28"/>
    </row>
    <row r="770" spans="5:6" x14ac:dyDescent="0.3">
      <c r="E770" s="28"/>
      <c r="F770" s="28"/>
    </row>
    <row r="771" spans="5:6" x14ac:dyDescent="0.3">
      <c r="E771" s="28"/>
      <c r="F771" s="28"/>
    </row>
    <row r="772" spans="5:6" x14ac:dyDescent="0.3">
      <c r="E772" s="28"/>
      <c r="F772" s="28"/>
    </row>
    <row r="773" spans="5:6" x14ac:dyDescent="0.3">
      <c r="E773" s="28"/>
      <c r="F773" s="28"/>
    </row>
    <row r="774" spans="5:6" x14ac:dyDescent="0.3">
      <c r="E774" s="28"/>
      <c r="F774" s="28"/>
    </row>
    <row r="775" spans="5:6" x14ac:dyDescent="0.3">
      <c r="E775" s="28"/>
      <c r="F775" s="28"/>
    </row>
    <row r="776" spans="5:6" x14ac:dyDescent="0.3">
      <c r="E776" s="28"/>
      <c r="F776" s="28"/>
    </row>
    <row r="777" spans="5:6" x14ac:dyDescent="0.3">
      <c r="E777" s="28"/>
      <c r="F777" s="28"/>
    </row>
    <row r="778" spans="5:6" x14ac:dyDescent="0.3">
      <c r="E778" s="28"/>
      <c r="F778" s="28"/>
    </row>
    <row r="779" spans="5:6" x14ac:dyDescent="0.3">
      <c r="E779" s="28"/>
      <c r="F779" s="28"/>
    </row>
    <row r="780" spans="5:6" x14ac:dyDescent="0.3">
      <c r="E780" s="28"/>
      <c r="F780" s="28"/>
    </row>
    <row r="781" spans="5:6" x14ac:dyDescent="0.3">
      <c r="E781" s="28"/>
      <c r="F781" s="28"/>
    </row>
    <row r="782" spans="5:6" x14ac:dyDescent="0.3">
      <c r="E782" s="28"/>
      <c r="F782" s="28"/>
    </row>
    <row r="783" spans="5:6" x14ac:dyDescent="0.3">
      <c r="E783" s="28"/>
      <c r="F783" s="28"/>
    </row>
    <row r="784" spans="5:6" x14ac:dyDescent="0.3">
      <c r="E784" s="28"/>
      <c r="F784" s="28"/>
    </row>
    <row r="785" spans="5:6" x14ac:dyDescent="0.3">
      <c r="E785" s="28"/>
      <c r="F785" s="28"/>
    </row>
    <row r="786" spans="5:6" x14ac:dyDescent="0.3">
      <c r="E786" s="28"/>
      <c r="F786" s="28"/>
    </row>
    <row r="787" spans="5:6" x14ac:dyDescent="0.3">
      <c r="E787" s="28"/>
      <c r="F787" s="28"/>
    </row>
    <row r="788" spans="5:6" x14ac:dyDescent="0.3">
      <c r="E788" s="28"/>
      <c r="F788" s="28"/>
    </row>
    <row r="789" spans="5:6" x14ac:dyDescent="0.3">
      <c r="E789" s="28"/>
      <c r="F789" s="28"/>
    </row>
    <row r="790" spans="5:6" x14ac:dyDescent="0.3">
      <c r="E790" s="28"/>
      <c r="F790" s="28"/>
    </row>
    <row r="791" spans="5:6" x14ac:dyDescent="0.3">
      <c r="E791" s="28"/>
      <c r="F791" s="28"/>
    </row>
    <row r="792" spans="5:6" x14ac:dyDescent="0.3">
      <c r="E792" s="28"/>
      <c r="F792" s="28"/>
    </row>
    <row r="793" spans="5:6" x14ac:dyDescent="0.3">
      <c r="E793" s="28"/>
      <c r="F793" s="28"/>
    </row>
    <row r="794" spans="5:6" x14ac:dyDescent="0.3">
      <c r="E794" s="28"/>
      <c r="F794" s="28"/>
    </row>
    <row r="795" spans="5:6" x14ac:dyDescent="0.3">
      <c r="E795" s="28"/>
      <c r="F795" s="28"/>
    </row>
    <row r="796" spans="5:6" x14ac:dyDescent="0.3">
      <c r="E796" s="28"/>
      <c r="F796" s="28"/>
    </row>
    <row r="797" spans="5:6" x14ac:dyDescent="0.3">
      <c r="E797" s="28"/>
      <c r="F797" s="28"/>
    </row>
    <row r="798" spans="5:6" x14ac:dyDescent="0.3">
      <c r="E798" s="28"/>
      <c r="F798" s="28"/>
    </row>
    <row r="799" spans="5:6" x14ac:dyDescent="0.3">
      <c r="E799" s="28"/>
      <c r="F799" s="28"/>
    </row>
    <row r="800" spans="5:6" x14ac:dyDescent="0.3">
      <c r="E800" s="28"/>
      <c r="F800" s="28"/>
    </row>
    <row r="801" spans="5:6" x14ac:dyDescent="0.3">
      <c r="E801" s="28"/>
      <c r="F801" s="28"/>
    </row>
    <row r="802" spans="5:6" x14ac:dyDescent="0.3">
      <c r="E802" s="28"/>
      <c r="F802" s="28"/>
    </row>
    <row r="803" spans="5:6" x14ac:dyDescent="0.3">
      <c r="E803" s="28"/>
      <c r="F803" s="28"/>
    </row>
    <row r="804" spans="5:6" x14ac:dyDescent="0.3">
      <c r="E804" s="28"/>
      <c r="F804" s="28"/>
    </row>
    <row r="805" spans="5:6" x14ac:dyDescent="0.3">
      <c r="E805" s="28"/>
      <c r="F805" s="28"/>
    </row>
    <row r="806" spans="5:6" x14ac:dyDescent="0.3">
      <c r="E806" s="28"/>
      <c r="F806" s="28"/>
    </row>
    <row r="807" spans="5:6" x14ac:dyDescent="0.3">
      <c r="E807" s="28"/>
      <c r="F807" s="28"/>
    </row>
    <row r="808" spans="5:6" x14ac:dyDescent="0.3">
      <c r="E808" s="28"/>
      <c r="F808" s="28"/>
    </row>
    <row r="809" spans="5:6" x14ac:dyDescent="0.3">
      <c r="E809" s="28"/>
      <c r="F809" s="28"/>
    </row>
    <row r="810" spans="5:6" x14ac:dyDescent="0.3">
      <c r="E810" s="28"/>
      <c r="F810" s="28"/>
    </row>
    <row r="811" spans="5:6" x14ac:dyDescent="0.3">
      <c r="E811" s="28"/>
      <c r="F811" s="28"/>
    </row>
    <row r="812" spans="5:6" x14ac:dyDescent="0.3">
      <c r="E812" s="28"/>
      <c r="F812" s="28"/>
    </row>
    <row r="813" spans="5:6" x14ac:dyDescent="0.3">
      <c r="E813" s="28"/>
      <c r="F813" s="28"/>
    </row>
    <row r="814" spans="5:6" x14ac:dyDescent="0.3">
      <c r="E814" s="28"/>
      <c r="F814" s="28"/>
    </row>
    <row r="815" spans="5:6" x14ac:dyDescent="0.3">
      <c r="E815" s="28"/>
      <c r="F815" s="28"/>
    </row>
    <row r="816" spans="5:6" x14ac:dyDescent="0.3">
      <c r="E816" s="28"/>
      <c r="F816" s="28"/>
    </row>
    <row r="817" spans="5:6" x14ac:dyDescent="0.3">
      <c r="E817" s="28"/>
      <c r="F817" s="28"/>
    </row>
    <row r="818" spans="5:6" x14ac:dyDescent="0.3">
      <c r="E818" s="28"/>
      <c r="F818" s="28"/>
    </row>
    <row r="819" spans="5:6" x14ac:dyDescent="0.3">
      <c r="E819" s="28"/>
      <c r="F819" s="28"/>
    </row>
    <row r="820" spans="5:6" x14ac:dyDescent="0.3">
      <c r="E820" s="28"/>
      <c r="F820" s="28"/>
    </row>
    <row r="821" spans="5:6" x14ac:dyDescent="0.3">
      <c r="E821" s="28"/>
      <c r="F821" s="28"/>
    </row>
    <row r="822" spans="5:6" x14ac:dyDescent="0.3">
      <c r="E822" s="28"/>
      <c r="F822" s="28"/>
    </row>
    <row r="823" spans="5:6" x14ac:dyDescent="0.3">
      <c r="E823" s="28"/>
      <c r="F823" s="28"/>
    </row>
    <row r="824" spans="5:6" x14ac:dyDescent="0.3">
      <c r="E824" s="28"/>
      <c r="F824" s="28"/>
    </row>
    <row r="825" spans="5:6" x14ac:dyDescent="0.3">
      <c r="E825" s="28"/>
      <c r="F825" s="28"/>
    </row>
    <row r="826" spans="5:6" x14ac:dyDescent="0.3">
      <c r="E826" s="28"/>
      <c r="F826" s="28"/>
    </row>
    <row r="827" spans="5:6" x14ac:dyDescent="0.3">
      <c r="E827" s="28"/>
      <c r="F827" s="28"/>
    </row>
    <row r="828" spans="5:6" x14ac:dyDescent="0.3">
      <c r="E828" s="28"/>
      <c r="F828" s="28"/>
    </row>
    <row r="829" spans="5:6" x14ac:dyDescent="0.3">
      <c r="E829" s="28"/>
      <c r="F829" s="28"/>
    </row>
    <row r="830" spans="5:6" x14ac:dyDescent="0.3">
      <c r="E830" s="28"/>
      <c r="F830" s="28"/>
    </row>
    <row r="831" spans="5:6" x14ac:dyDescent="0.3">
      <c r="E831" s="28"/>
      <c r="F831" s="28"/>
    </row>
    <row r="832" spans="5:6" x14ac:dyDescent="0.3">
      <c r="E832" s="28"/>
      <c r="F832" s="28"/>
    </row>
    <row r="833" spans="5:6" x14ac:dyDescent="0.3">
      <c r="E833" s="28"/>
      <c r="F833" s="28"/>
    </row>
    <row r="834" spans="5:6" x14ac:dyDescent="0.3">
      <c r="E834" s="28"/>
      <c r="F834" s="28"/>
    </row>
    <row r="835" spans="5:6" x14ac:dyDescent="0.3">
      <c r="E835" s="28"/>
      <c r="F835" s="28"/>
    </row>
    <row r="836" spans="5:6" x14ac:dyDescent="0.3">
      <c r="E836" s="28"/>
      <c r="F836" s="28"/>
    </row>
    <row r="837" spans="5:6" x14ac:dyDescent="0.3">
      <c r="E837" s="28"/>
      <c r="F837" s="28"/>
    </row>
    <row r="838" spans="5:6" x14ac:dyDescent="0.3">
      <c r="E838" s="28"/>
      <c r="F838" s="28"/>
    </row>
    <row r="839" spans="5:6" x14ac:dyDescent="0.3">
      <c r="E839" s="28"/>
      <c r="F839" s="28"/>
    </row>
    <row r="840" spans="5:6" x14ac:dyDescent="0.3">
      <c r="E840" s="28"/>
      <c r="F840" s="28"/>
    </row>
    <row r="841" spans="5:6" x14ac:dyDescent="0.3">
      <c r="E841" s="28"/>
      <c r="F841" s="28"/>
    </row>
    <row r="842" spans="5:6" x14ac:dyDescent="0.3">
      <c r="E842" s="28"/>
      <c r="F842" s="28"/>
    </row>
    <row r="843" spans="5:6" x14ac:dyDescent="0.3">
      <c r="E843" s="28"/>
      <c r="F843" s="28"/>
    </row>
    <row r="844" spans="5:6" x14ac:dyDescent="0.3">
      <c r="E844" s="28"/>
      <c r="F844" s="28"/>
    </row>
    <row r="845" spans="5:6" x14ac:dyDescent="0.3">
      <c r="E845" s="28"/>
      <c r="F845" s="28"/>
    </row>
    <row r="846" spans="5:6" x14ac:dyDescent="0.3">
      <c r="E846" s="28"/>
      <c r="F846" s="28"/>
    </row>
    <row r="847" spans="5:6" x14ac:dyDescent="0.3">
      <c r="E847" s="28"/>
      <c r="F847" s="28"/>
    </row>
    <row r="848" spans="5:6" x14ac:dyDescent="0.3">
      <c r="E848" s="28"/>
      <c r="F848" s="28"/>
    </row>
    <row r="849" spans="5:6" x14ac:dyDescent="0.3">
      <c r="E849" s="28"/>
      <c r="F849" s="28"/>
    </row>
    <row r="850" spans="5:6" x14ac:dyDescent="0.3">
      <c r="E850" s="28"/>
      <c r="F850" s="28"/>
    </row>
    <row r="851" spans="5:6" x14ac:dyDescent="0.3">
      <c r="E851" s="28"/>
      <c r="F851" s="28"/>
    </row>
    <row r="852" spans="5:6" x14ac:dyDescent="0.3">
      <c r="E852" s="28"/>
      <c r="F852" s="28"/>
    </row>
    <row r="853" spans="5:6" x14ac:dyDescent="0.3">
      <c r="E853" s="28"/>
      <c r="F853" s="28"/>
    </row>
    <row r="854" spans="5:6" x14ac:dyDescent="0.3">
      <c r="E854" s="28"/>
      <c r="F854" s="28"/>
    </row>
    <row r="855" spans="5:6" x14ac:dyDescent="0.3">
      <c r="E855" s="28"/>
      <c r="F855" s="28"/>
    </row>
    <row r="856" spans="5:6" x14ac:dyDescent="0.3">
      <c r="E856" s="28"/>
      <c r="F856" s="28"/>
    </row>
    <row r="857" spans="5:6" x14ac:dyDescent="0.3">
      <c r="E857" s="28"/>
      <c r="F857" s="28"/>
    </row>
    <row r="858" spans="5:6" x14ac:dyDescent="0.3">
      <c r="E858" s="28"/>
      <c r="F858" s="28"/>
    </row>
    <row r="859" spans="5:6" x14ac:dyDescent="0.3">
      <c r="E859" s="28"/>
      <c r="F859" s="28"/>
    </row>
    <row r="860" spans="5:6" x14ac:dyDescent="0.3">
      <c r="E860" s="28"/>
      <c r="F860" s="28"/>
    </row>
    <row r="861" spans="5:6" x14ac:dyDescent="0.3">
      <c r="E861" s="28"/>
      <c r="F861" s="28"/>
    </row>
    <row r="862" spans="5:6" x14ac:dyDescent="0.3">
      <c r="E862" s="28"/>
      <c r="F862" s="28"/>
    </row>
    <row r="863" spans="5:6" x14ac:dyDescent="0.3">
      <c r="E863" s="28"/>
      <c r="F863" s="28"/>
    </row>
    <row r="864" spans="5:6" x14ac:dyDescent="0.3">
      <c r="E864" s="28"/>
      <c r="F864" s="28"/>
    </row>
    <row r="865" spans="5:6" x14ac:dyDescent="0.3">
      <c r="E865" s="28"/>
      <c r="F865" s="28"/>
    </row>
    <row r="866" spans="5:6" x14ac:dyDescent="0.3">
      <c r="E866" s="28"/>
      <c r="F866" s="28"/>
    </row>
    <row r="867" spans="5:6" x14ac:dyDescent="0.3">
      <c r="E867" s="28"/>
      <c r="F867" s="28"/>
    </row>
    <row r="868" spans="5:6" x14ac:dyDescent="0.3">
      <c r="E868" s="28"/>
      <c r="F868" s="28"/>
    </row>
    <row r="869" spans="5:6" x14ac:dyDescent="0.3">
      <c r="E869" s="28"/>
      <c r="F869" s="28"/>
    </row>
    <row r="870" spans="5:6" x14ac:dyDescent="0.3">
      <c r="E870" s="28"/>
      <c r="F870" s="28"/>
    </row>
    <row r="871" spans="5:6" x14ac:dyDescent="0.3">
      <c r="E871" s="28"/>
      <c r="F871" s="28"/>
    </row>
    <row r="872" spans="5:6" x14ac:dyDescent="0.3">
      <c r="E872" s="28"/>
      <c r="F872" s="28"/>
    </row>
    <row r="873" spans="5:6" x14ac:dyDescent="0.3">
      <c r="E873" s="28"/>
      <c r="F873" s="28"/>
    </row>
    <row r="874" spans="5:6" x14ac:dyDescent="0.3">
      <c r="E874" s="28"/>
      <c r="F874" s="28"/>
    </row>
    <row r="875" spans="5:6" x14ac:dyDescent="0.3">
      <c r="E875" s="28"/>
      <c r="F875" s="28"/>
    </row>
    <row r="876" spans="5:6" x14ac:dyDescent="0.3">
      <c r="E876" s="28"/>
      <c r="F876" s="28"/>
    </row>
    <row r="877" spans="5:6" x14ac:dyDescent="0.3">
      <c r="E877" s="28"/>
      <c r="F877" s="28"/>
    </row>
    <row r="878" spans="5:6" x14ac:dyDescent="0.3">
      <c r="E878" s="28"/>
      <c r="F878" s="28"/>
    </row>
    <row r="879" spans="5:6" x14ac:dyDescent="0.3">
      <c r="E879" s="28"/>
      <c r="F879" s="28"/>
    </row>
    <row r="880" spans="5:6" x14ac:dyDescent="0.3">
      <c r="E880" s="28"/>
      <c r="F880" s="28"/>
    </row>
    <row r="881" spans="5:6" x14ac:dyDescent="0.3">
      <c r="E881" s="28"/>
      <c r="F881" s="28"/>
    </row>
    <row r="882" spans="5:6" x14ac:dyDescent="0.3">
      <c r="E882" s="28"/>
      <c r="F882" s="28"/>
    </row>
    <row r="883" spans="5:6" x14ac:dyDescent="0.3">
      <c r="E883" s="28"/>
      <c r="F883" s="28"/>
    </row>
    <row r="884" spans="5:6" x14ac:dyDescent="0.3">
      <c r="E884" s="28"/>
      <c r="F884" s="28"/>
    </row>
    <row r="885" spans="5:6" x14ac:dyDescent="0.3">
      <c r="E885" s="28"/>
      <c r="F885" s="28"/>
    </row>
    <row r="886" spans="5:6" x14ac:dyDescent="0.3">
      <c r="E886" s="28"/>
      <c r="F886" s="28"/>
    </row>
    <row r="887" spans="5:6" x14ac:dyDescent="0.3">
      <c r="E887" s="28"/>
      <c r="F887" s="28"/>
    </row>
    <row r="888" spans="5:6" x14ac:dyDescent="0.3">
      <c r="E888" s="28"/>
      <c r="F888" s="28"/>
    </row>
    <row r="889" spans="5:6" x14ac:dyDescent="0.3">
      <c r="E889" s="28"/>
      <c r="F889" s="28"/>
    </row>
    <row r="890" spans="5:6" x14ac:dyDescent="0.3">
      <c r="E890" s="28"/>
      <c r="F890" s="28"/>
    </row>
    <row r="891" spans="5:6" x14ac:dyDescent="0.3">
      <c r="E891" s="28"/>
      <c r="F891" s="28"/>
    </row>
    <row r="892" spans="5:6" x14ac:dyDescent="0.3">
      <c r="E892" s="28"/>
      <c r="F892" s="28"/>
    </row>
    <row r="893" spans="5:6" x14ac:dyDescent="0.3">
      <c r="E893" s="28"/>
      <c r="F893" s="28"/>
    </row>
    <row r="894" spans="5:6" x14ac:dyDescent="0.3">
      <c r="E894" s="28"/>
      <c r="F894" s="28"/>
    </row>
    <row r="895" spans="5:6" x14ac:dyDescent="0.3">
      <c r="E895" s="28"/>
      <c r="F895" s="28"/>
    </row>
    <row r="896" spans="5:6" x14ac:dyDescent="0.3">
      <c r="E896" s="28"/>
      <c r="F896" s="28"/>
    </row>
    <row r="897" spans="5:6" x14ac:dyDescent="0.3">
      <c r="E897" s="28"/>
      <c r="F897" s="28"/>
    </row>
    <row r="898" spans="5:6" x14ac:dyDescent="0.3">
      <c r="E898" s="28"/>
      <c r="F898" s="28"/>
    </row>
    <row r="899" spans="5:6" x14ac:dyDescent="0.3">
      <c r="E899" s="28"/>
      <c r="F899" s="28"/>
    </row>
    <row r="900" spans="5:6" x14ac:dyDescent="0.3">
      <c r="E900" s="28"/>
      <c r="F900" s="28"/>
    </row>
    <row r="901" spans="5:6" x14ac:dyDescent="0.3">
      <c r="E901" s="28"/>
      <c r="F901" s="28"/>
    </row>
    <row r="902" spans="5:6" x14ac:dyDescent="0.3">
      <c r="E902" s="28"/>
      <c r="F902" s="28"/>
    </row>
    <row r="903" spans="5:6" x14ac:dyDescent="0.3">
      <c r="E903" s="28"/>
      <c r="F903" s="28"/>
    </row>
    <row r="904" spans="5:6" x14ac:dyDescent="0.3">
      <c r="E904" s="28"/>
      <c r="F904" s="28"/>
    </row>
    <row r="905" spans="5:6" x14ac:dyDescent="0.3">
      <c r="E905" s="28"/>
      <c r="F905" s="28"/>
    </row>
    <row r="906" spans="5:6" x14ac:dyDescent="0.3">
      <c r="E906" s="28"/>
      <c r="F906" s="28"/>
    </row>
    <row r="907" spans="5:6" x14ac:dyDescent="0.3">
      <c r="E907" s="28"/>
      <c r="F907" s="28"/>
    </row>
    <row r="908" spans="5:6" x14ac:dyDescent="0.3">
      <c r="E908" s="28"/>
      <c r="F908" s="28"/>
    </row>
    <row r="909" spans="5:6" x14ac:dyDescent="0.3">
      <c r="E909" s="28"/>
      <c r="F909" s="28"/>
    </row>
    <row r="910" spans="5:6" x14ac:dyDescent="0.3">
      <c r="E910" s="28"/>
      <c r="F910" s="28"/>
    </row>
    <row r="911" spans="5:6" x14ac:dyDescent="0.3">
      <c r="E911" s="28"/>
      <c r="F911" s="28"/>
    </row>
    <row r="912" spans="5:6" x14ac:dyDescent="0.3">
      <c r="E912" s="28"/>
      <c r="F912" s="28"/>
    </row>
    <row r="913" spans="5:6" x14ac:dyDescent="0.3">
      <c r="E913" s="28"/>
      <c r="F913" s="28"/>
    </row>
    <row r="914" spans="5:6" x14ac:dyDescent="0.3">
      <c r="E914" s="28"/>
      <c r="F914" s="28"/>
    </row>
    <row r="915" spans="5:6" x14ac:dyDescent="0.3">
      <c r="E915" s="28"/>
      <c r="F915" s="28"/>
    </row>
    <row r="916" spans="5:6" x14ac:dyDescent="0.3">
      <c r="E916" s="28"/>
      <c r="F916" s="28"/>
    </row>
    <row r="917" spans="5:6" x14ac:dyDescent="0.3">
      <c r="E917" s="28"/>
      <c r="F917" s="28"/>
    </row>
    <row r="918" spans="5:6" x14ac:dyDescent="0.3">
      <c r="E918" s="28"/>
      <c r="F918" s="28"/>
    </row>
    <row r="919" spans="5:6" x14ac:dyDescent="0.3">
      <c r="E919" s="28"/>
      <c r="F919" s="28"/>
    </row>
    <row r="920" spans="5:6" x14ac:dyDescent="0.3">
      <c r="E920" s="28"/>
      <c r="F920" s="28"/>
    </row>
    <row r="921" spans="5:6" x14ac:dyDescent="0.3">
      <c r="E921" s="28"/>
      <c r="F921" s="28"/>
    </row>
    <row r="922" spans="5:6" x14ac:dyDescent="0.3">
      <c r="E922" s="28"/>
      <c r="F922" s="28"/>
    </row>
    <row r="923" spans="5:6" x14ac:dyDescent="0.3">
      <c r="E923" s="28"/>
      <c r="F923" s="28"/>
    </row>
    <row r="924" spans="5:6" x14ac:dyDescent="0.3">
      <c r="E924" s="28"/>
      <c r="F924" s="28"/>
    </row>
    <row r="925" spans="5:6" x14ac:dyDescent="0.3">
      <c r="E925" s="28"/>
      <c r="F925" s="28"/>
    </row>
    <row r="926" spans="5:6" x14ac:dyDescent="0.3">
      <c r="E926" s="28"/>
      <c r="F926" s="28"/>
    </row>
    <row r="927" spans="5:6" x14ac:dyDescent="0.3">
      <c r="E927" s="28"/>
      <c r="F927" s="28"/>
    </row>
    <row r="928" spans="5:6" x14ac:dyDescent="0.3">
      <c r="E928" s="28"/>
      <c r="F928" s="28"/>
    </row>
    <row r="929" spans="5:6" x14ac:dyDescent="0.3">
      <c r="E929" s="28"/>
      <c r="F929" s="28"/>
    </row>
    <row r="930" spans="5:6" x14ac:dyDescent="0.3">
      <c r="E930" s="28"/>
      <c r="F930" s="28"/>
    </row>
    <row r="931" spans="5:6" x14ac:dyDescent="0.3">
      <c r="E931" s="28"/>
      <c r="F931" s="28"/>
    </row>
    <row r="932" spans="5:6" x14ac:dyDescent="0.3">
      <c r="E932" s="28"/>
      <c r="F932" s="28"/>
    </row>
    <row r="933" spans="5:6" x14ac:dyDescent="0.3">
      <c r="E933" s="28"/>
      <c r="F933" s="28"/>
    </row>
    <row r="934" spans="5:6" x14ac:dyDescent="0.3">
      <c r="E934" s="28"/>
      <c r="F934" s="28"/>
    </row>
    <row r="935" spans="5:6" x14ac:dyDescent="0.3">
      <c r="E935" s="28"/>
      <c r="F935" s="28"/>
    </row>
    <row r="936" spans="5:6" x14ac:dyDescent="0.3">
      <c r="E936" s="28"/>
      <c r="F936" s="28"/>
    </row>
    <row r="937" spans="5:6" x14ac:dyDescent="0.3">
      <c r="E937" s="28"/>
      <c r="F937" s="28"/>
    </row>
    <row r="938" spans="5:6" x14ac:dyDescent="0.3">
      <c r="E938" s="28"/>
      <c r="F938" s="28"/>
    </row>
    <row r="939" spans="5:6" x14ac:dyDescent="0.3">
      <c r="E939" s="28"/>
      <c r="F939" s="28"/>
    </row>
    <row r="940" spans="5:6" x14ac:dyDescent="0.3">
      <c r="E940" s="28"/>
      <c r="F940" s="28"/>
    </row>
    <row r="941" spans="5:6" x14ac:dyDescent="0.3">
      <c r="E941" s="28"/>
      <c r="F941" s="28"/>
    </row>
    <row r="942" spans="5:6" x14ac:dyDescent="0.3">
      <c r="E942" s="28"/>
      <c r="F942" s="28"/>
    </row>
    <row r="943" spans="5:6" x14ac:dyDescent="0.3">
      <c r="E943" s="28"/>
      <c r="F943" s="28"/>
    </row>
    <row r="944" spans="5:6" x14ac:dyDescent="0.3">
      <c r="E944" s="28"/>
      <c r="F944" s="28"/>
    </row>
    <row r="945" spans="5:6" x14ac:dyDescent="0.3">
      <c r="E945" s="28"/>
      <c r="F945" s="28"/>
    </row>
    <row r="946" spans="5:6" x14ac:dyDescent="0.3">
      <c r="E946" s="28"/>
      <c r="F946" s="28"/>
    </row>
    <row r="947" spans="5:6" x14ac:dyDescent="0.3">
      <c r="E947" s="28"/>
      <c r="F947" s="28"/>
    </row>
    <row r="948" spans="5:6" x14ac:dyDescent="0.3">
      <c r="E948" s="28"/>
      <c r="F948" s="28"/>
    </row>
    <row r="949" spans="5:6" x14ac:dyDescent="0.3">
      <c r="E949" s="28"/>
      <c r="F949" s="28"/>
    </row>
    <row r="950" spans="5:6" x14ac:dyDescent="0.3">
      <c r="E950" s="28"/>
      <c r="F950" s="28"/>
    </row>
    <row r="951" spans="5:6" x14ac:dyDescent="0.3">
      <c r="E951" s="28"/>
      <c r="F951" s="28"/>
    </row>
    <row r="952" spans="5:6" x14ac:dyDescent="0.3">
      <c r="E952" s="28"/>
      <c r="F952" s="28"/>
    </row>
    <row r="953" spans="5:6" x14ac:dyDescent="0.3">
      <c r="E953" s="28"/>
      <c r="F953" s="28"/>
    </row>
    <row r="954" spans="5:6" x14ac:dyDescent="0.3">
      <c r="E954" s="28"/>
      <c r="F954" s="28"/>
    </row>
    <row r="955" spans="5:6" x14ac:dyDescent="0.3">
      <c r="E955" s="28"/>
      <c r="F955" s="28"/>
    </row>
    <row r="956" spans="5:6" x14ac:dyDescent="0.3">
      <c r="E956" s="28"/>
      <c r="F956" s="28"/>
    </row>
    <row r="957" spans="5:6" x14ac:dyDescent="0.3">
      <c r="E957" s="28"/>
      <c r="F957" s="28"/>
    </row>
    <row r="958" spans="5:6" x14ac:dyDescent="0.3">
      <c r="E958" s="28"/>
      <c r="F958" s="28"/>
    </row>
    <row r="959" spans="5:6" x14ac:dyDescent="0.3">
      <c r="E959" s="28"/>
      <c r="F959" s="28"/>
    </row>
    <row r="960" spans="5:6" x14ac:dyDescent="0.3">
      <c r="E960" s="28"/>
      <c r="F960" s="28"/>
    </row>
    <row r="961" spans="5:6" x14ac:dyDescent="0.3">
      <c r="E961" s="28"/>
      <c r="F961" s="28"/>
    </row>
    <row r="962" spans="5:6" x14ac:dyDescent="0.3">
      <c r="E962" s="28"/>
      <c r="F962" s="28"/>
    </row>
    <row r="963" spans="5:6" x14ac:dyDescent="0.3">
      <c r="E963" s="28"/>
      <c r="F963" s="28"/>
    </row>
    <row r="964" spans="5:6" x14ac:dyDescent="0.3">
      <c r="E964" s="28"/>
      <c r="F964" s="28"/>
    </row>
    <row r="965" spans="5:6" x14ac:dyDescent="0.3">
      <c r="E965" s="28"/>
      <c r="F965" s="28"/>
    </row>
    <row r="966" spans="5:6" x14ac:dyDescent="0.3">
      <c r="E966" s="28"/>
      <c r="F966" s="28"/>
    </row>
    <row r="967" spans="5:6" x14ac:dyDescent="0.3">
      <c r="E967" s="28"/>
      <c r="F967" s="28"/>
    </row>
    <row r="968" spans="5:6" x14ac:dyDescent="0.3">
      <c r="E968" s="28"/>
      <c r="F968" s="28"/>
    </row>
    <row r="969" spans="5:6" x14ac:dyDescent="0.3">
      <c r="E969" s="28"/>
      <c r="F969" s="28"/>
    </row>
    <row r="970" spans="5:6" x14ac:dyDescent="0.3">
      <c r="E970" s="28"/>
      <c r="F970" s="28"/>
    </row>
    <row r="971" spans="5:6" x14ac:dyDescent="0.3">
      <c r="E971" s="28"/>
      <c r="F971" s="28"/>
    </row>
    <row r="972" spans="5:6" x14ac:dyDescent="0.3">
      <c r="E972" s="28"/>
      <c r="F972" s="28"/>
    </row>
    <row r="973" spans="5:6" x14ac:dyDescent="0.3">
      <c r="E973" s="28"/>
      <c r="F973" s="28"/>
    </row>
    <row r="974" spans="5:6" x14ac:dyDescent="0.3">
      <c r="E974" s="28"/>
      <c r="F974" s="28"/>
    </row>
    <row r="975" spans="5:6" x14ac:dyDescent="0.3">
      <c r="E975" s="28"/>
      <c r="F975" s="28"/>
    </row>
    <row r="976" spans="5:6" x14ac:dyDescent="0.3">
      <c r="E976" s="28"/>
      <c r="F976" s="28"/>
    </row>
    <row r="977" spans="5:6" x14ac:dyDescent="0.3">
      <c r="E977" s="28"/>
      <c r="F977" s="28"/>
    </row>
    <row r="978" spans="5:6" x14ac:dyDescent="0.3">
      <c r="E978" s="28"/>
      <c r="F978" s="28"/>
    </row>
    <row r="979" spans="5:6" x14ac:dyDescent="0.3">
      <c r="E979" s="28"/>
      <c r="F979" s="28"/>
    </row>
    <row r="980" spans="5:6" x14ac:dyDescent="0.3">
      <c r="E980" s="28"/>
      <c r="F980" s="28"/>
    </row>
    <row r="981" spans="5:6" x14ac:dyDescent="0.3">
      <c r="E981" s="28"/>
      <c r="F981" s="28"/>
    </row>
    <row r="982" spans="5:6" x14ac:dyDescent="0.3">
      <c r="E982" s="28"/>
      <c r="F982" s="28"/>
    </row>
    <row r="983" spans="5:6" x14ac:dyDescent="0.3">
      <c r="E983" s="28"/>
      <c r="F983" s="28"/>
    </row>
    <row r="984" spans="5:6" x14ac:dyDescent="0.3">
      <c r="E984" s="28"/>
      <c r="F984" s="28"/>
    </row>
    <row r="985" spans="5:6" x14ac:dyDescent="0.3">
      <c r="E985" s="28"/>
      <c r="F985" s="28"/>
    </row>
    <row r="986" spans="5:6" x14ac:dyDescent="0.3">
      <c r="E986" s="28"/>
      <c r="F986" s="28"/>
    </row>
    <row r="987" spans="5:6" x14ac:dyDescent="0.3">
      <c r="E987" s="28"/>
      <c r="F987" s="28"/>
    </row>
    <row r="988" spans="5:6" x14ac:dyDescent="0.3">
      <c r="E988" s="28"/>
      <c r="F988" s="28"/>
    </row>
    <row r="989" spans="5:6" x14ac:dyDescent="0.3">
      <c r="E989" s="28"/>
      <c r="F989" s="28"/>
    </row>
    <row r="990" spans="5:6" x14ac:dyDescent="0.3">
      <c r="E990" s="28"/>
      <c r="F990" s="28"/>
    </row>
    <row r="991" spans="5:6" x14ac:dyDescent="0.3">
      <c r="E991" s="28"/>
      <c r="F991" s="28"/>
    </row>
    <row r="992" spans="5:6" x14ac:dyDescent="0.3">
      <c r="E992" s="28"/>
      <c r="F992" s="28"/>
    </row>
    <row r="993" spans="5:6" x14ac:dyDescent="0.3">
      <c r="E993" s="28"/>
      <c r="F993" s="28"/>
    </row>
    <row r="994" spans="5:6" x14ac:dyDescent="0.3">
      <c r="E994" s="28"/>
      <c r="F994" s="28"/>
    </row>
    <row r="995" spans="5:6" x14ac:dyDescent="0.3">
      <c r="E995" s="28"/>
      <c r="F995" s="28"/>
    </row>
    <row r="996" spans="5:6" x14ac:dyDescent="0.3">
      <c r="E996" s="28"/>
      <c r="F996" s="28"/>
    </row>
    <row r="997" spans="5:6" x14ac:dyDescent="0.3">
      <c r="E997" s="28"/>
      <c r="F997" s="28"/>
    </row>
    <row r="998" spans="5:6" x14ac:dyDescent="0.3">
      <c r="E998" s="28"/>
      <c r="F998" s="28"/>
    </row>
    <row r="999" spans="5:6" x14ac:dyDescent="0.3">
      <c r="E999" s="28"/>
      <c r="F999" s="28"/>
    </row>
    <row r="1000" spans="5:6" x14ac:dyDescent="0.3">
      <c r="E1000" s="28"/>
      <c r="F1000" s="28"/>
    </row>
    <row r="1001" spans="5:6" x14ac:dyDescent="0.3">
      <c r="E1001" s="28"/>
      <c r="F1001" s="28"/>
    </row>
    <row r="1002" spans="5:6" x14ac:dyDescent="0.3">
      <c r="E1002" s="28"/>
      <c r="F1002" s="28"/>
    </row>
    <row r="1003" spans="5:6" x14ac:dyDescent="0.3">
      <c r="E1003" s="28"/>
      <c r="F1003" s="28"/>
    </row>
    <row r="1004" spans="5:6" x14ac:dyDescent="0.3">
      <c r="E1004" s="28"/>
      <c r="F1004" s="28"/>
    </row>
    <row r="1005" spans="5:6" x14ac:dyDescent="0.3">
      <c r="E1005" s="28"/>
      <c r="F1005" s="28"/>
    </row>
    <row r="1006" spans="5:6" x14ac:dyDescent="0.3">
      <c r="E1006" s="28"/>
      <c r="F1006" s="28"/>
    </row>
    <row r="1007" spans="5:6" x14ac:dyDescent="0.3">
      <c r="E1007" s="28"/>
      <c r="F1007" s="28"/>
    </row>
    <row r="1008" spans="5:6" x14ac:dyDescent="0.3">
      <c r="E1008" s="28"/>
      <c r="F1008" s="28"/>
    </row>
    <row r="1009" spans="5:6" x14ac:dyDescent="0.3">
      <c r="E1009" s="28"/>
      <c r="F1009" s="28"/>
    </row>
    <row r="1010" spans="5:6" x14ac:dyDescent="0.3">
      <c r="E1010" s="28"/>
      <c r="F1010" s="28"/>
    </row>
    <row r="1011" spans="5:6" x14ac:dyDescent="0.3">
      <c r="E1011" s="28"/>
      <c r="F1011" s="28"/>
    </row>
    <row r="1012" spans="5:6" x14ac:dyDescent="0.3">
      <c r="E1012" s="28"/>
      <c r="F1012" s="28"/>
    </row>
    <row r="1013" spans="5:6" x14ac:dyDescent="0.3">
      <c r="E1013" s="28"/>
      <c r="F1013" s="28"/>
    </row>
    <row r="1014" spans="5:6" x14ac:dyDescent="0.3">
      <c r="E1014" s="28"/>
      <c r="F1014" s="28"/>
    </row>
    <row r="1015" spans="5:6" x14ac:dyDescent="0.3">
      <c r="E1015" s="28"/>
      <c r="F1015" s="28"/>
    </row>
    <row r="1016" spans="5:6" x14ac:dyDescent="0.3">
      <c r="E1016" s="28"/>
      <c r="F1016" s="28"/>
    </row>
    <row r="1017" spans="5:6" x14ac:dyDescent="0.3">
      <c r="E1017" s="28"/>
      <c r="F1017" s="28"/>
    </row>
    <row r="1018" spans="5:6" x14ac:dyDescent="0.3">
      <c r="E1018" s="28"/>
      <c r="F1018" s="28"/>
    </row>
    <row r="1019" spans="5:6" x14ac:dyDescent="0.3">
      <c r="E1019" s="28"/>
      <c r="F1019" s="28"/>
    </row>
    <row r="1020" spans="5:6" x14ac:dyDescent="0.3">
      <c r="E1020" s="28"/>
      <c r="F1020" s="28"/>
    </row>
    <row r="1021" spans="5:6" x14ac:dyDescent="0.3">
      <c r="E1021" s="28"/>
      <c r="F1021" s="28"/>
    </row>
    <row r="1022" spans="5:6" x14ac:dyDescent="0.3">
      <c r="E1022" s="28"/>
      <c r="F1022" s="28"/>
    </row>
    <row r="1023" spans="5:6" x14ac:dyDescent="0.3">
      <c r="E1023" s="28"/>
      <c r="F1023" s="28"/>
    </row>
    <row r="1024" spans="5:6" x14ac:dyDescent="0.3">
      <c r="E1024" s="28"/>
      <c r="F1024" s="28"/>
    </row>
    <row r="1025" spans="5:6" x14ac:dyDescent="0.3">
      <c r="E1025" s="28"/>
      <c r="F1025" s="28"/>
    </row>
    <row r="1026" spans="5:6" x14ac:dyDescent="0.3">
      <c r="E1026" s="28"/>
      <c r="F1026" s="28"/>
    </row>
    <row r="1027" spans="5:6" x14ac:dyDescent="0.3">
      <c r="E1027" s="28"/>
      <c r="F1027" s="28"/>
    </row>
    <row r="1028" spans="5:6" x14ac:dyDescent="0.3">
      <c r="E1028" s="28"/>
      <c r="F1028" s="28"/>
    </row>
    <row r="1029" spans="5:6" x14ac:dyDescent="0.3">
      <c r="E1029" s="28"/>
      <c r="F1029" s="28"/>
    </row>
    <row r="1030" spans="5:6" x14ac:dyDescent="0.3">
      <c r="E1030" s="28"/>
      <c r="F1030" s="28"/>
    </row>
    <row r="1031" spans="5:6" x14ac:dyDescent="0.3">
      <c r="E1031" s="28"/>
      <c r="F1031" s="28"/>
    </row>
    <row r="1032" spans="5:6" x14ac:dyDescent="0.3">
      <c r="E1032" s="28"/>
      <c r="F1032" s="28"/>
    </row>
    <row r="1033" spans="5:6" x14ac:dyDescent="0.3">
      <c r="E1033" s="28"/>
      <c r="F1033" s="28"/>
    </row>
    <row r="1034" spans="5:6" x14ac:dyDescent="0.3">
      <c r="E1034" s="28"/>
      <c r="F1034" s="28"/>
    </row>
    <row r="1035" spans="5:6" x14ac:dyDescent="0.3">
      <c r="E1035" s="28"/>
      <c r="F1035" s="28"/>
    </row>
    <row r="1036" spans="5:6" x14ac:dyDescent="0.3">
      <c r="E1036" s="28"/>
      <c r="F1036" s="28"/>
    </row>
    <row r="1037" spans="5:6" x14ac:dyDescent="0.3">
      <c r="E1037" s="28"/>
      <c r="F1037" s="28"/>
    </row>
    <row r="1038" spans="5:6" x14ac:dyDescent="0.3">
      <c r="E1038" s="28"/>
      <c r="F1038" s="28"/>
    </row>
    <row r="1039" spans="5:6" x14ac:dyDescent="0.3">
      <c r="E1039" s="28"/>
      <c r="F1039" s="28"/>
    </row>
    <row r="1040" spans="5:6" x14ac:dyDescent="0.3">
      <c r="E1040" s="28"/>
      <c r="F1040" s="28"/>
    </row>
    <row r="1041" spans="5:6" x14ac:dyDescent="0.3">
      <c r="E1041" s="28"/>
      <c r="F1041" s="28"/>
    </row>
    <row r="1042" spans="5:6" x14ac:dyDescent="0.3">
      <c r="E1042" s="28"/>
      <c r="F1042" s="28"/>
    </row>
    <row r="1043" spans="5:6" x14ac:dyDescent="0.3">
      <c r="E1043" s="28"/>
      <c r="F1043" s="28"/>
    </row>
    <row r="1044" spans="5:6" x14ac:dyDescent="0.3">
      <c r="E1044" s="28"/>
      <c r="F1044" s="28"/>
    </row>
    <row r="1045" spans="5:6" x14ac:dyDescent="0.3">
      <c r="E1045" s="28"/>
      <c r="F1045" s="28"/>
    </row>
    <row r="1046" spans="5:6" x14ac:dyDescent="0.3">
      <c r="E1046" s="28"/>
      <c r="F1046" s="28"/>
    </row>
    <row r="1047" spans="5:6" x14ac:dyDescent="0.3">
      <c r="E1047" s="28"/>
      <c r="F1047" s="28"/>
    </row>
    <row r="1048" spans="5:6" x14ac:dyDescent="0.3">
      <c r="E1048" s="28"/>
      <c r="F1048" s="28"/>
    </row>
    <row r="1049" spans="5:6" x14ac:dyDescent="0.3">
      <c r="E1049" s="28"/>
      <c r="F1049" s="28"/>
    </row>
    <row r="1050" spans="5:6" x14ac:dyDescent="0.3">
      <c r="E1050" s="28"/>
      <c r="F1050" s="28"/>
    </row>
    <row r="1051" spans="5:6" x14ac:dyDescent="0.3">
      <c r="E1051" s="28"/>
      <c r="F1051" s="28"/>
    </row>
    <row r="1052" spans="5:6" x14ac:dyDescent="0.3">
      <c r="E1052" s="28"/>
      <c r="F1052" s="28"/>
    </row>
    <row r="1053" spans="5:6" x14ac:dyDescent="0.3">
      <c r="E1053" s="28"/>
      <c r="F1053" s="28"/>
    </row>
    <row r="1054" spans="5:6" x14ac:dyDescent="0.3">
      <c r="E1054" s="28"/>
      <c r="F1054" s="28"/>
    </row>
    <row r="1055" spans="5:6" x14ac:dyDescent="0.3">
      <c r="E1055" s="28"/>
      <c r="F1055" s="28"/>
    </row>
    <row r="1056" spans="5:6" x14ac:dyDescent="0.3">
      <c r="E1056" s="28"/>
      <c r="F1056" s="28"/>
    </row>
    <row r="1057" spans="5:6" x14ac:dyDescent="0.3">
      <c r="E1057" s="28"/>
      <c r="F1057" s="28"/>
    </row>
    <row r="1058" spans="5:6" x14ac:dyDescent="0.3">
      <c r="E1058" s="28"/>
      <c r="F1058" s="28"/>
    </row>
    <row r="1059" spans="5:6" x14ac:dyDescent="0.3">
      <c r="E1059" s="28"/>
      <c r="F1059" s="28"/>
    </row>
    <row r="1060" spans="5:6" x14ac:dyDescent="0.3">
      <c r="E1060" s="28"/>
      <c r="F1060" s="28"/>
    </row>
    <row r="1061" spans="5:6" x14ac:dyDescent="0.3">
      <c r="E1061" s="28"/>
      <c r="F1061" s="28"/>
    </row>
    <row r="1062" spans="5:6" x14ac:dyDescent="0.3">
      <c r="E1062" s="28"/>
      <c r="F1062" s="28"/>
    </row>
    <row r="1063" spans="5:6" x14ac:dyDescent="0.3">
      <c r="E1063" s="28"/>
      <c r="F1063" s="28"/>
    </row>
    <row r="1064" spans="5:6" x14ac:dyDescent="0.3">
      <c r="E1064" s="28"/>
      <c r="F1064" s="28"/>
    </row>
    <row r="1065" spans="5:6" x14ac:dyDescent="0.3">
      <c r="E1065" s="28"/>
      <c r="F1065" s="28"/>
    </row>
    <row r="1066" spans="5:6" x14ac:dyDescent="0.3">
      <c r="E1066" s="28"/>
      <c r="F1066" s="28"/>
    </row>
    <row r="1067" spans="5:6" x14ac:dyDescent="0.3">
      <c r="E1067" s="28"/>
      <c r="F1067" s="28"/>
    </row>
    <row r="1068" spans="5:6" x14ac:dyDescent="0.3">
      <c r="E1068" s="28"/>
      <c r="F1068" s="28"/>
    </row>
    <row r="1069" spans="5:6" x14ac:dyDescent="0.3">
      <c r="E1069" s="28"/>
      <c r="F1069" s="28"/>
    </row>
    <row r="1070" spans="5:6" x14ac:dyDescent="0.3">
      <c r="E1070" s="28"/>
      <c r="F1070" s="28"/>
    </row>
    <row r="1071" spans="5:6" x14ac:dyDescent="0.3">
      <c r="E1071" s="28"/>
      <c r="F1071" s="28"/>
    </row>
    <row r="1072" spans="5:6" x14ac:dyDescent="0.3">
      <c r="E1072" s="28"/>
      <c r="F1072" s="28"/>
    </row>
    <row r="1073" spans="5:6" x14ac:dyDescent="0.3">
      <c r="E1073" s="28"/>
      <c r="F1073" s="28"/>
    </row>
    <row r="1074" spans="5:6" x14ac:dyDescent="0.3">
      <c r="E1074" s="28"/>
      <c r="F1074" s="28"/>
    </row>
    <row r="1075" spans="5:6" x14ac:dyDescent="0.3">
      <c r="E1075" s="28"/>
      <c r="F1075" s="28"/>
    </row>
    <row r="1076" spans="5:6" x14ac:dyDescent="0.3">
      <c r="E1076" s="28"/>
      <c r="F1076" s="28"/>
    </row>
    <row r="1077" spans="5:6" x14ac:dyDescent="0.3">
      <c r="E1077" s="28"/>
      <c r="F1077" s="28"/>
    </row>
    <row r="1078" spans="5:6" x14ac:dyDescent="0.3">
      <c r="E1078" s="28"/>
      <c r="F1078" s="28"/>
    </row>
    <row r="1079" spans="5:6" x14ac:dyDescent="0.3">
      <c r="E1079" s="28"/>
      <c r="F1079" s="28"/>
    </row>
    <row r="1080" spans="5:6" x14ac:dyDescent="0.3">
      <c r="E1080" s="28"/>
      <c r="F1080" s="28"/>
    </row>
    <row r="1081" spans="5:6" x14ac:dyDescent="0.3">
      <c r="E1081" s="28"/>
      <c r="F1081" s="28"/>
    </row>
    <row r="1082" spans="5:6" x14ac:dyDescent="0.3">
      <c r="E1082" s="28"/>
      <c r="F1082" s="28"/>
    </row>
    <row r="1083" spans="5:6" x14ac:dyDescent="0.3">
      <c r="E1083" s="28"/>
      <c r="F1083" s="28"/>
    </row>
    <row r="1084" spans="5:6" x14ac:dyDescent="0.3">
      <c r="E1084" s="28"/>
      <c r="F1084" s="28"/>
    </row>
    <row r="1085" spans="5:6" x14ac:dyDescent="0.3">
      <c r="E1085" s="28"/>
      <c r="F1085" s="28"/>
    </row>
    <row r="1086" spans="5:6" x14ac:dyDescent="0.3">
      <c r="E1086" s="28"/>
      <c r="F1086" s="28"/>
    </row>
    <row r="1087" spans="5:6" x14ac:dyDescent="0.3">
      <c r="E1087" s="28"/>
      <c r="F1087" s="28"/>
    </row>
    <row r="1088" spans="5:6" x14ac:dyDescent="0.3">
      <c r="E1088" s="28"/>
      <c r="F1088" s="28"/>
    </row>
    <row r="1089" spans="5:6" x14ac:dyDescent="0.3">
      <c r="E1089" s="28"/>
      <c r="F1089" s="28"/>
    </row>
    <row r="1090" spans="5:6" x14ac:dyDescent="0.3">
      <c r="E1090" s="28"/>
      <c r="F1090" s="28"/>
    </row>
    <row r="1091" spans="5:6" x14ac:dyDescent="0.3">
      <c r="E1091" s="28"/>
      <c r="F1091" s="28"/>
    </row>
    <row r="1092" spans="5:6" x14ac:dyDescent="0.3">
      <c r="E1092" s="28"/>
      <c r="F1092" s="28"/>
    </row>
    <row r="1093" spans="5:6" x14ac:dyDescent="0.3">
      <c r="E1093" s="28"/>
      <c r="F1093" s="28"/>
    </row>
    <row r="1094" spans="5:6" x14ac:dyDescent="0.3">
      <c r="E1094" s="28"/>
      <c r="F1094" s="28"/>
    </row>
    <row r="1095" spans="5:6" x14ac:dyDescent="0.3">
      <c r="E1095" s="28"/>
      <c r="F1095" s="28"/>
    </row>
    <row r="1096" spans="5:6" x14ac:dyDescent="0.3">
      <c r="E1096" s="28"/>
      <c r="F1096" s="28"/>
    </row>
    <row r="1097" spans="5:6" x14ac:dyDescent="0.3">
      <c r="E1097" s="28"/>
      <c r="F1097" s="28"/>
    </row>
    <row r="1098" spans="5:6" x14ac:dyDescent="0.3">
      <c r="E1098" s="28"/>
      <c r="F1098" s="28"/>
    </row>
    <row r="1099" spans="5:6" x14ac:dyDescent="0.3">
      <c r="E1099" s="28"/>
      <c r="F1099" s="28"/>
    </row>
    <row r="1100" spans="5:6" x14ac:dyDescent="0.3">
      <c r="E1100" s="28"/>
      <c r="F1100" s="28"/>
    </row>
    <row r="1101" spans="5:6" x14ac:dyDescent="0.3">
      <c r="E1101" s="28"/>
      <c r="F1101" s="28"/>
    </row>
    <row r="1102" spans="5:6" x14ac:dyDescent="0.3">
      <c r="E1102" s="28"/>
      <c r="F1102" s="28"/>
    </row>
    <row r="1103" spans="5:6" x14ac:dyDescent="0.3">
      <c r="E1103" s="28"/>
      <c r="F1103" s="28"/>
    </row>
    <row r="1104" spans="5:6" x14ac:dyDescent="0.3">
      <c r="E1104" s="28"/>
      <c r="F1104" s="28"/>
    </row>
    <row r="1105" spans="5:6" x14ac:dyDescent="0.3">
      <c r="E1105" s="28"/>
      <c r="F1105" s="28"/>
    </row>
    <row r="1106" spans="5:6" x14ac:dyDescent="0.3">
      <c r="E1106" s="28"/>
      <c r="F1106" s="28"/>
    </row>
    <row r="1107" spans="5:6" x14ac:dyDescent="0.3">
      <c r="E1107" s="28"/>
      <c r="F1107" s="28"/>
    </row>
    <row r="1108" spans="5:6" x14ac:dyDescent="0.3">
      <c r="E1108" s="28"/>
      <c r="F1108" s="28"/>
    </row>
    <row r="1109" spans="5:6" x14ac:dyDescent="0.3">
      <c r="E1109" s="28"/>
      <c r="F1109" s="28"/>
    </row>
    <row r="1110" spans="5:6" x14ac:dyDescent="0.3">
      <c r="E1110" s="28"/>
      <c r="F1110" s="28"/>
    </row>
    <row r="1111" spans="5:6" x14ac:dyDescent="0.3">
      <c r="E1111" s="28"/>
      <c r="F1111" s="28"/>
    </row>
    <row r="1112" spans="5:6" x14ac:dyDescent="0.3">
      <c r="E1112" s="28"/>
      <c r="F1112" s="28"/>
    </row>
    <row r="1113" spans="5:6" x14ac:dyDescent="0.3">
      <c r="E1113" s="28"/>
      <c r="F1113" s="28"/>
    </row>
    <row r="1114" spans="5:6" x14ac:dyDescent="0.3">
      <c r="E1114" s="28"/>
      <c r="F1114" s="28"/>
    </row>
    <row r="1115" spans="5:6" x14ac:dyDescent="0.3">
      <c r="E1115" s="28"/>
      <c r="F1115" s="28"/>
    </row>
    <row r="1116" spans="5:6" x14ac:dyDescent="0.3">
      <c r="E1116" s="28"/>
      <c r="F1116" s="28"/>
    </row>
    <row r="1117" spans="5:6" x14ac:dyDescent="0.3">
      <c r="E1117" s="28"/>
      <c r="F1117" s="28"/>
    </row>
    <row r="1118" spans="5:6" x14ac:dyDescent="0.3">
      <c r="E1118" s="28"/>
      <c r="F1118" s="28"/>
    </row>
    <row r="1119" spans="5:6" x14ac:dyDescent="0.3">
      <c r="E1119" s="28"/>
      <c r="F1119" s="28"/>
    </row>
    <row r="1120" spans="5:6" x14ac:dyDescent="0.3">
      <c r="E1120" s="28"/>
      <c r="F1120" s="28"/>
    </row>
    <row r="1121" spans="5:6" x14ac:dyDescent="0.3">
      <c r="E1121" s="28"/>
      <c r="F1121" s="28"/>
    </row>
    <row r="1122" spans="5:6" x14ac:dyDescent="0.3">
      <c r="E1122" s="28"/>
      <c r="F1122" s="28"/>
    </row>
    <row r="1123" spans="5:6" x14ac:dyDescent="0.3">
      <c r="E1123" s="28"/>
      <c r="F1123" s="28"/>
    </row>
    <row r="1124" spans="5:6" x14ac:dyDescent="0.3">
      <c r="E1124" s="28"/>
      <c r="F1124" s="28"/>
    </row>
    <row r="1125" spans="5:6" x14ac:dyDescent="0.3">
      <c r="E1125" s="28"/>
      <c r="F1125" s="28"/>
    </row>
    <row r="1126" spans="5:6" x14ac:dyDescent="0.3">
      <c r="E1126" s="28"/>
      <c r="F1126" s="28"/>
    </row>
    <row r="1127" spans="5:6" x14ac:dyDescent="0.3">
      <c r="E1127" s="28"/>
      <c r="F1127" s="28"/>
    </row>
    <row r="1128" spans="5:6" x14ac:dyDescent="0.3">
      <c r="E1128" s="28"/>
      <c r="F1128" s="28"/>
    </row>
    <row r="1129" spans="5:6" x14ac:dyDescent="0.3">
      <c r="E1129" s="28"/>
      <c r="F1129" s="28"/>
    </row>
    <row r="1130" spans="5:6" x14ac:dyDescent="0.3">
      <c r="E1130" s="28"/>
      <c r="F1130" s="28"/>
    </row>
    <row r="1131" spans="5:6" x14ac:dyDescent="0.3">
      <c r="E1131" s="28"/>
      <c r="F1131" s="28"/>
    </row>
    <row r="1132" spans="5:6" x14ac:dyDescent="0.3">
      <c r="E1132" s="28"/>
      <c r="F1132" s="28"/>
    </row>
    <row r="1133" spans="5:6" x14ac:dyDescent="0.3">
      <c r="E1133" s="28"/>
      <c r="F1133" s="28"/>
    </row>
    <row r="1134" spans="5:6" x14ac:dyDescent="0.3">
      <c r="E1134" s="28"/>
      <c r="F1134" s="28"/>
    </row>
    <row r="1135" spans="5:6" x14ac:dyDescent="0.3">
      <c r="E1135" s="28"/>
      <c r="F1135" s="28"/>
    </row>
    <row r="1136" spans="5:6" x14ac:dyDescent="0.3">
      <c r="E1136" s="28"/>
      <c r="F1136" s="28"/>
    </row>
    <row r="1137" spans="5:6" x14ac:dyDescent="0.3">
      <c r="E1137" s="28"/>
      <c r="F1137" s="28"/>
    </row>
    <row r="1138" spans="5:6" x14ac:dyDescent="0.3">
      <c r="E1138" s="28"/>
      <c r="F1138" s="28"/>
    </row>
    <row r="1139" spans="5:6" x14ac:dyDescent="0.3">
      <c r="E1139" s="28"/>
      <c r="F1139" s="28"/>
    </row>
    <row r="1140" spans="5:6" x14ac:dyDescent="0.3">
      <c r="E1140" s="28"/>
      <c r="F1140" s="28"/>
    </row>
    <row r="1141" spans="5:6" x14ac:dyDescent="0.3">
      <c r="E1141" s="28"/>
      <c r="F1141" s="28"/>
    </row>
    <row r="1142" spans="5:6" x14ac:dyDescent="0.3">
      <c r="E1142" s="28"/>
      <c r="F1142" s="28"/>
    </row>
    <row r="1143" spans="5:6" x14ac:dyDescent="0.3">
      <c r="E1143" s="28"/>
      <c r="F1143" s="28"/>
    </row>
    <row r="1144" spans="5:6" x14ac:dyDescent="0.3">
      <c r="E1144" s="28"/>
      <c r="F1144" s="28"/>
    </row>
    <row r="1145" spans="5:6" x14ac:dyDescent="0.3">
      <c r="E1145" s="28"/>
      <c r="F1145" s="28"/>
    </row>
    <row r="1146" spans="5:6" x14ac:dyDescent="0.3">
      <c r="E1146" s="28"/>
      <c r="F1146" s="28"/>
    </row>
    <row r="1147" spans="5:6" x14ac:dyDescent="0.3">
      <c r="E1147" s="28"/>
      <c r="F1147" s="28"/>
    </row>
    <row r="1148" spans="5:6" x14ac:dyDescent="0.3">
      <c r="E1148" s="28"/>
      <c r="F1148" s="28"/>
    </row>
    <row r="1149" spans="5:6" x14ac:dyDescent="0.3">
      <c r="E1149" s="28"/>
      <c r="F1149" s="28"/>
    </row>
    <row r="1150" spans="5:6" x14ac:dyDescent="0.3">
      <c r="E1150" s="28"/>
      <c r="F1150" s="28"/>
    </row>
    <row r="1151" spans="5:6" x14ac:dyDescent="0.3">
      <c r="E1151" s="28"/>
      <c r="F1151" s="28"/>
    </row>
    <row r="1152" spans="5:6" x14ac:dyDescent="0.3">
      <c r="E1152" s="28"/>
      <c r="F1152" s="28"/>
    </row>
    <row r="1153" spans="5:6" x14ac:dyDescent="0.3">
      <c r="E1153" s="28"/>
      <c r="F1153" s="28"/>
    </row>
    <row r="1154" spans="5:6" x14ac:dyDescent="0.3">
      <c r="E1154" s="28"/>
      <c r="F1154" s="28"/>
    </row>
    <row r="1155" spans="5:6" x14ac:dyDescent="0.3">
      <c r="E1155" s="28"/>
      <c r="F1155" s="28"/>
    </row>
    <row r="1156" spans="5:6" x14ac:dyDescent="0.3">
      <c r="E1156" s="28"/>
      <c r="F1156" s="28"/>
    </row>
    <row r="1157" spans="5:6" x14ac:dyDescent="0.3">
      <c r="E1157" s="28"/>
      <c r="F1157" s="28"/>
    </row>
    <row r="1158" spans="5:6" x14ac:dyDescent="0.3">
      <c r="E1158" s="28"/>
      <c r="F1158" s="28"/>
    </row>
    <row r="1159" spans="5:6" x14ac:dyDescent="0.3">
      <c r="E1159" s="28"/>
      <c r="F1159" s="28"/>
    </row>
    <row r="1160" spans="5:6" x14ac:dyDescent="0.3">
      <c r="E1160" s="28"/>
      <c r="F1160" s="28"/>
    </row>
    <row r="1161" spans="5:6" x14ac:dyDescent="0.3">
      <c r="E1161" s="28"/>
      <c r="F1161" s="28"/>
    </row>
    <row r="1162" spans="5:6" x14ac:dyDescent="0.3">
      <c r="E1162" s="28"/>
      <c r="F1162" s="28"/>
    </row>
    <row r="1163" spans="5:6" x14ac:dyDescent="0.3">
      <c r="E1163" s="28"/>
      <c r="F1163" s="28"/>
    </row>
    <row r="1164" spans="5:6" x14ac:dyDescent="0.3">
      <c r="E1164" s="28"/>
      <c r="F1164" s="28"/>
    </row>
    <row r="1165" spans="5:6" x14ac:dyDescent="0.3">
      <c r="E1165" s="28"/>
      <c r="F1165" s="28"/>
    </row>
    <row r="1166" spans="5:6" x14ac:dyDescent="0.3">
      <c r="E1166" s="28"/>
      <c r="F1166" s="28"/>
    </row>
    <row r="1167" spans="5:6" x14ac:dyDescent="0.3">
      <c r="E1167" s="28"/>
      <c r="F1167" s="28"/>
    </row>
    <row r="1168" spans="5:6" x14ac:dyDescent="0.3">
      <c r="E1168" s="28"/>
      <c r="F1168" s="28"/>
    </row>
    <row r="1169" spans="5:6" x14ac:dyDescent="0.3">
      <c r="E1169" s="28"/>
      <c r="F1169" s="28"/>
    </row>
    <row r="1170" spans="5:6" x14ac:dyDescent="0.3">
      <c r="E1170" s="28"/>
      <c r="F1170" s="28"/>
    </row>
    <row r="1171" spans="5:6" x14ac:dyDescent="0.3">
      <c r="E1171" s="28"/>
      <c r="F1171" s="28"/>
    </row>
    <row r="1172" spans="5:6" x14ac:dyDescent="0.3">
      <c r="E1172" s="28"/>
      <c r="F1172" s="28"/>
    </row>
    <row r="1173" spans="5:6" x14ac:dyDescent="0.3">
      <c r="E1173" s="28"/>
      <c r="F1173" s="28"/>
    </row>
    <row r="1174" spans="5:6" x14ac:dyDescent="0.3">
      <c r="E1174" s="28"/>
      <c r="F1174" s="28"/>
    </row>
    <row r="1175" spans="5:6" x14ac:dyDescent="0.3">
      <c r="E1175" s="28"/>
      <c r="F1175" s="28"/>
    </row>
    <row r="1176" spans="5:6" x14ac:dyDescent="0.3">
      <c r="E1176" s="28"/>
      <c r="F1176" s="28"/>
    </row>
    <row r="1177" spans="5:6" x14ac:dyDescent="0.3">
      <c r="E1177" s="28"/>
      <c r="F1177" s="28"/>
    </row>
    <row r="1178" spans="5:6" x14ac:dyDescent="0.3">
      <c r="E1178" s="28"/>
      <c r="F1178" s="28"/>
    </row>
    <row r="1179" spans="5:6" x14ac:dyDescent="0.3">
      <c r="E1179" s="28"/>
      <c r="F1179" s="28"/>
    </row>
    <row r="1180" spans="5:6" x14ac:dyDescent="0.3">
      <c r="E1180" s="28"/>
      <c r="F1180" s="28"/>
    </row>
    <row r="1181" spans="5:6" x14ac:dyDescent="0.3">
      <c r="E1181" s="28"/>
      <c r="F1181" s="28"/>
    </row>
    <row r="1182" spans="5:6" x14ac:dyDescent="0.3">
      <c r="E1182" s="28"/>
      <c r="F1182" s="28"/>
    </row>
    <row r="1183" spans="5:6" x14ac:dyDescent="0.3">
      <c r="E1183" s="28"/>
      <c r="F1183" s="28"/>
    </row>
    <row r="1184" spans="5:6" x14ac:dyDescent="0.3">
      <c r="E1184" s="28"/>
      <c r="F1184" s="28"/>
    </row>
    <row r="1185" spans="5:6" x14ac:dyDescent="0.3">
      <c r="E1185" s="28"/>
      <c r="F1185" s="28"/>
    </row>
    <row r="1186" spans="5:6" x14ac:dyDescent="0.3">
      <c r="E1186" s="28"/>
      <c r="F1186" s="28"/>
    </row>
    <row r="1187" spans="5:6" x14ac:dyDescent="0.3">
      <c r="E1187" s="28"/>
      <c r="F1187" s="28"/>
    </row>
    <row r="1188" spans="5:6" x14ac:dyDescent="0.3">
      <c r="E1188" s="28"/>
      <c r="F1188" s="28"/>
    </row>
    <row r="1189" spans="5:6" x14ac:dyDescent="0.3">
      <c r="E1189" s="28"/>
      <c r="F1189" s="28"/>
    </row>
    <row r="1190" spans="5:6" x14ac:dyDescent="0.3">
      <c r="E1190" s="28"/>
      <c r="F1190" s="28"/>
    </row>
    <row r="1191" spans="5:6" x14ac:dyDescent="0.3">
      <c r="E1191" s="28"/>
      <c r="F1191" s="28"/>
    </row>
    <row r="1192" spans="5:6" x14ac:dyDescent="0.3">
      <c r="E1192" s="28"/>
      <c r="F1192" s="28"/>
    </row>
    <row r="1193" spans="5:6" x14ac:dyDescent="0.3">
      <c r="E1193" s="28"/>
      <c r="F1193" s="28"/>
    </row>
    <row r="1194" spans="5:6" x14ac:dyDescent="0.3">
      <c r="E1194" s="28"/>
      <c r="F1194" s="28"/>
    </row>
    <row r="1195" spans="5:6" x14ac:dyDescent="0.3">
      <c r="E1195" s="28"/>
      <c r="F1195" s="28"/>
    </row>
    <row r="1196" spans="5:6" x14ac:dyDescent="0.3">
      <c r="E1196" s="28"/>
      <c r="F1196" s="28"/>
    </row>
    <row r="1197" spans="5:6" x14ac:dyDescent="0.3">
      <c r="E1197" s="28"/>
      <c r="F1197" s="28"/>
    </row>
    <row r="1198" spans="5:6" x14ac:dyDescent="0.3">
      <c r="E1198" s="28"/>
      <c r="F1198" s="28"/>
    </row>
    <row r="1199" spans="5:6" x14ac:dyDescent="0.3">
      <c r="E1199" s="28"/>
      <c r="F1199" s="28"/>
    </row>
    <row r="1200" spans="5:6" x14ac:dyDescent="0.3">
      <c r="E1200" s="28"/>
      <c r="F1200" s="28"/>
    </row>
    <row r="1201" spans="5:6" x14ac:dyDescent="0.3">
      <c r="E1201" s="28"/>
      <c r="F1201" s="28"/>
    </row>
    <row r="1202" spans="5:6" x14ac:dyDescent="0.3">
      <c r="E1202" s="28"/>
      <c r="F1202" s="28"/>
    </row>
    <row r="1203" spans="5:6" x14ac:dyDescent="0.3">
      <c r="E1203" s="28"/>
      <c r="F1203" s="28"/>
    </row>
    <row r="1204" spans="5:6" x14ac:dyDescent="0.3">
      <c r="E1204" s="28"/>
      <c r="F1204" s="28"/>
    </row>
    <row r="1205" spans="5:6" x14ac:dyDescent="0.3">
      <c r="E1205" s="28"/>
      <c r="F1205" s="28"/>
    </row>
    <row r="1206" spans="5:6" x14ac:dyDescent="0.3">
      <c r="E1206" s="28"/>
      <c r="F1206" s="28"/>
    </row>
    <row r="1207" spans="5:6" x14ac:dyDescent="0.3">
      <c r="E1207" s="28"/>
      <c r="F1207" s="28"/>
    </row>
    <row r="1208" spans="5:6" x14ac:dyDescent="0.3">
      <c r="E1208" s="28"/>
      <c r="F1208" s="28"/>
    </row>
    <row r="1209" spans="5:6" x14ac:dyDescent="0.3">
      <c r="E1209" s="28"/>
      <c r="F1209" s="28"/>
    </row>
    <row r="1210" spans="5:6" x14ac:dyDescent="0.3">
      <c r="E1210" s="28"/>
      <c r="F1210" s="28"/>
    </row>
    <row r="1211" spans="5:6" x14ac:dyDescent="0.3">
      <c r="E1211" s="28"/>
      <c r="F1211" s="28"/>
    </row>
    <row r="1212" spans="5:6" x14ac:dyDescent="0.3">
      <c r="E1212" s="28"/>
      <c r="F1212" s="28"/>
    </row>
    <row r="1213" spans="5:6" x14ac:dyDescent="0.3">
      <c r="E1213" s="28"/>
      <c r="F1213" s="28"/>
    </row>
    <row r="1214" spans="5:6" x14ac:dyDescent="0.3">
      <c r="E1214" s="28"/>
      <c r="F1214" s="28"/>
    </row>
    <row r="1215" spans="5:6" x14ac:dyDescent="0.3">
      <c r="E1215" s="28"/>
      <c r="F1215" s="28"/>
    </row>
    <row r="1216" spans="5:6" x14ac:dyDescent="0.3">
      <c r="E1216" s="28"/>
      <c r="F1216" s="28"/>
    </row>
    <row r="1217" spans="5:6" x14ac:dyDescent="0.3">
      <c r="E1217" s="28"/>
      <c r="F1217" s="28"/>
    </row>
    <row r="1218" spans="5:6" x14ac:dyDescent="0.3">
      <c r="E1218" s="28"/>
      <c r="F1218" s="28"/>
    </row>
    <row r="1219" spans="5:6" x14ac:dyDescent="0.3">
      <c r="E1219" s="28"/>
      <c r="F1219" s="28"/>
    </row>
    <row r="1220" spans="5:6" x14ac:dyDescent="0.3">
      <c r="E1220" s="28"/>
      <c r="F1220" s="28"/>
    </row>
    <row r="1221" spans="5:6" x14ac:dyDescent="0.3">
      <c r="E1221" s="28"/>
      <c r="F1221" s="28"/>
    </row>
    <row r="1222" spans="5:6" x14ac:dyDescent="0.3">
      <c r="E1222" s="28"/>
      <c r="F1222" s="28"/>
    </row>
    <row r="1223" spans="5:6" x14ac:dyDescent="0.3">
      <c r="E1223" s="28"/>
      <c r="F1223" s="28"/>
    </row>
    <row r="1224" spans="5:6" x14ac:dyDescent="0.3">
      <c r="E1224" s="28"/>
      <c r="F1224" s="28"/>
    </row>
    <row r="1225" spans="5:6" x14ac:dyDescent="0.3">
      <c r="E1225" s="28"/>
      <c r="F1225" s="28"/>
    </row>
    <row r="1226" spans="5:6" x14ac:dyDescent="0.3">
      <c r="E1226" s="28"/>
      <c r="F1226" s="28"/>
    </row>
    <row r="1227" spans="5:6" x14ac:dyDescent="0.3">
      <c r="E1227" s="28"/>
      <c r="F1227" s="28"/>
    </row>
    <row r="1228" spans="5:6" x14ac:dyDescent="0.3">
      <c r="E1228" s="28"/>
      <c r="F1228" s="28"/>
    </row>
    <row r="1229" spans="5:6" x14ac:dyDescent="0.3">
      <c r="E1229" s="28"/>
      <c r="F1229" s="28"/>
    </row>
    <row r="1230" spans="5:6" x14ac:dyDescent="0.3">
      <c r="E1230" s="28"/>
      <c r="F1230" s="28"/>
    </row>
    <row r="1231" spans="5:6" x14ac:dyDescent="0.3">
      <c r="E1231" s="28"/>
      <c r="F1231" s="28"/>
    </row>
    <row r="1232" spans="5:6" x14ac:dyDescent="0.3">
      <c r="E1232" s="28"/>
      <c r="F1232" s="28"/>
    </row>
    <row r="1233" spans="5:6" x14ac:dyDescent="0.3">
      <c r="E1233" s="28"/>
      <c r="F1233" s="28"/>
    </row>
    <row r="1234" spans="5:6" x14ac:dyDescent="0.3">
      <c r="E1234" s="28"/>
      <c r="F1234" s="28"/>
    </row>
    <row r="1235" spans="5:6" x14ac:dyDescent="0.3">
      <c r="E1235" s="28"/>
      <c r="F1235" s="28"/>
    </row>
    <row r="1236" spans="5:6" x14ac:dyDescent="0.3">
      <c r="E1236" s="28"/>
      <c r="F1236" s="28"/>
    </row>
    <row r="1237" spans="5:6" x14ac:dyDescent="0.3">
      <c r="E1237" s="28"/>
      <c r="F1237" s="28"/>
    </row>
    <row r="1238" spans="5:6" x14ac:dyDescent="0.3">
      <c r="E1238" s="28"/>
      <c r="F1238" s="28"/>
    </row>
    <row r="1239" spans="5:6" x14ac:dyDescent="0.3">
      <c r="E1239" s="28"/>
      <c r="F1239" s="28"/>
    </row>
    <row r="1240" spans="5:6" x14ac:dyDescent="0.3">
      <c r="E1240" s="28"/>
      <c r="F1240" s="28"/>
    </row>
    <row r="1241" spans="5:6" x14ac:dyDescent="0.3">
      <c r="E1241" s="28"/>
      <c r="F1241" s="28"/>
    </row>
    <row r="1242" spans="5:6" x14ac:dyDescent="0.3">
      <c r="E1242" s="28"/>
      <c r="F1242" s="28"/>
    </row>
    <row r="1243" spans="5:6" x14ac:dyDescent="0.3">
      <c r="E1243" s="28"/>
      <c r="F1243" s="28"/>
    </row>
    <row r="1244" spans="5:6" x14ac:dyDescent="0.3">
      <c r="E1244" s="28"/>
      <c r="F1244" s="28"/>
    </row>
    <row r="1245" spans="5:6" x14ac:dyDescent="0.3">
      <c r="E1245" s="28"/>
      <c r="F1245" s="28"/>
    </row>
    <row r="1246" spans="5:6" x14ac:dyDescent="0.3">
      <c r="E1246" s="28"/>
      <c r="F1246" s="28"/>
    </row>
    <row r="1247" spans="5:6" x14ac:dyDescent="0.3">
      <c r="E1247" s="28"/>
      <c r="F1247" s="28"/>
    </row>
    <row r="1248" spans="5:6" x14ac:dyDescent="0.3">
      <c r="E1248" s="28"/>
      <c r="F1248" s="28"/>
    </row>
    <row r="1249" spans="5:6" x14ac:dyDescent="0.3">
      <c r="E1249" s="28"/>
      <c r="F1249" s="28"/>
    </row>
    <row r="1250" spans="5:6" x14ac:dyDescent="0.3">
      <c r="E1250" s="28"/>
      <c r="F1250" s="28"/>
    </row>
    <row r="1251" spans="5:6" x14ac:dyDescent="0.3">
      <c r="E1251" s="28"/>
      <c r="F1251" s="28"/>
    </row>
    <row r="1252" spans="5:6" x14ac:dyDescent="0.3">
      <c r="E1252" s="28"/>
      <c r="F1252" s="28"/>
    </row>
    <row r="1253" spans="5:6" x14ac:dyDescent="0.3">
      <c r="E1253" s="28"/>
      <c r="F1253" s="28"/>
    </row>
    <row r="1254" spans="5:6" x14ac:dyDescent="0.3">
      <c r="E1254" s="28"/>
      <c r="F1254" s="28"/>
    </row>
    <row r="1255" spans="5:6" x14ac:dyDescent="0.3">
      <c r="E1255" s="28"/>
      <c r="F1255" s="28"/>
    </row>
    <row r="1256" spans="5:6" x14ac:dyDescent="0.3">
      <c r="E1256" s="28"/>
      <c r="F1256" s="28"/>
    </row>
    <row r="1257" spans="5:6" x14ac:dyDescent="0.3">
      <c r="E1257" s="28"/>
      <c r="F1257" s="28"/>
    </row>
    <row r="1258" spans="5:6" x14ac:dyDescent="0.3">
      <c r="E1258" s="28"/>
      <c r="F1258" s="28"/>
    </row>
    <row r="1259" spans="5:6" x14ac:dyDescent="0.3">
      <c r="E1259" s="28"/>
      <c r="F1259" s="28"/>
    </row>
    <row r="1260" spans="5:6" x14ac:dyDescent="0.3">
      <c r="E1260" s="28"/>
      <c r="F1260" s="28"/>
    </row>
    <row r="1261" spans="5:6" x14ac:dyDescent="0.3">
      <c r="E1261" s="28"/>
      <c r="F1261" s="28"/>
    </row>
    <row r="1262" spans="5:6" x14ac:dyDescent="0.3">
      <c r="E1262" s="28"/>
      <c r="F1262" s="28"/>
    </row>
    <row r="1263" spans="5:6" x14ac:dyDescent="0.3">
      <c r="E1263" s="28"/>
      <c r="F1263" s="28"/>
    </row>
    <row r="1264" spans="5:6" x14ac:dyDescent="0.3">
      <c r="E1264" s="28"/>
      <c r="F1264" s="28"/>
    </row>
    <row r="1265" spans="5:6" x14ac:dyDescent="0.3">
      <c r="E1265" s="28"/>
      <c r="F1265" s="28"/>
    </row>
    <row r="1266" spans="5:6" x14ac:dyDescent="0.3">
      <c r="E1266" s="28"/>
      <c r="F1266" s="28"/>
    </row>
    <row r="1267" spans="5:6" x14ac:dyDescent="0.3">
      <c r="E1267" s="28"/>
      <c r="F1267" s="28"/>
    </row>
    <row r="1268" spans="5:6" x14ac:dyDescent="0.3">
      <c r="E1268" s="28"/>
      <c r="F1268" s="28"/>
    </row>
    <row r="1269" spans="5:6" x14ac:dyDescent="0.3">
      <c r="E1269" s="28"/>
      <c r="F1269" s="28"/>
    </row>
    <row r="1270" spans="5:6" x14ac:dyDescent="0.3">
      <c r="E1270" s="28"/>
      <c r="F1270" s="28"/>
    </row>
    <row r="1271" spans="5:6" x14ac:dyDescent="0.3">
      <c r="E1271" s="28"/>
      <c r="F1271" s="28"/>
    </row>
    <row r="1272" spans="5:6" x14ac:dyDescent="0.3">
      <c r="E1272" s="28"/>
      <c r="F1272" s="28"/>
    </row>
    <row r="1273" spans="5:6" x14ac:dyDescent="0.3">
      <c r="E1273" s="28"/>
      <c r="F1273" s="28"/>
    </row>
    <row r="1274" spans="5:6" x14ac:dyDescent="0.3">
      <c r="E1274" s="28"/>
      <c r="F1274" s="28"/>
    </row>
    <row r="1275" spans="5:6" x14ac:dyDescent="0.3">
      <c r="E1275" s="28"/>
      <c r="F1275" s="28"/>
    </row>
    <row r="1276" spans="5:6" x14ac:dyDescent="0.3">
      <c r="E1276" s="28"/>
      <c r="F1276" s="28"/>
    </row>
    <row r="1277" spans="5:6" x14ac:dyDescent="0.3">
      <c r="E1277" s="28"/>
      <c r="F1277" s="28"/>
    </row>
    <row r="1278" spans="5:6" x14ac:dyDescent="0.3">
      <c r="E1278" s="28"/>
      <c r="F1278" s="28"/>
    </row>
    <row r="1279" spans="5:6" x14ac:dyDescent="0.3">
      <c r="E1279" s="28"/>
      <c r="F1279" s="28"/>
    </row>
    <row r="1280" spans="5:6" x14ac:dyDescent="0.3">
      <c r="E1280" s="28"/>
      <c r="F1280" s="28"/>
    </row>
    <row r="1281" spans="5:6" x14ac:dyDescent="0.3">
      <c r="E1281" s="28"/>
      <c r="F1281" s="28"/>
    </row>
    <row r="1282" spans="5:6" x14ac:dyDescent="0.3">
      <c r="E1282" s="28"/>
      <c r="F1282" s="28"/>
    </row>
    <row r="1283" spans="5:6" x14ac:dyDescent="0.3">
      <c r="E1283" s="28"/>
      <c r="F1283" s="28"/>
    </row>
    <row r="1284" spans="5:6" x14ac:dyDescent="0.3">
      <c r="E1284" s="28"/>
      <c r="F1284" s="28"/>
    </row>
    <row r="1285" spans="5:6" x14ac:dyDescent="0.3">
      <c r="E1285" s="28"/>
      <c r="F1285" s="28"/>
    </row>
    <row r="1286" spans="5:6" x14ac:dyDescent="0.3">
      <c r="E1286" s="28"/>
      <c r="F1286" s="28"/>
    </row>
    <row r="1287" spans="5:6" x14ac:dyDescent="0.3">
      <c r="E1287" s="28"/>
      <c r="F1287" s="28"/>
    </row>
    <row r="1288" spans="5:6" x14ac:dyDescent="0.3">
      <c r="E1288" s="28"/>
      <c r="F1288" s="28"/>
    </row>
    <row r="1289" spans="5:6" x14ac:dyDescent="0.3">
      <c r="E1289" s="28"/>
      <c r="F1289" s="28"/>
    </row>
    <row r="1290" spans="5:6" x14ac:dyDescent="0.3">
      <c r="E1290" s="28"/>
      <c r="F1290" s="28"/>
    </row>
    <row r="1291" spans="5:6" x14ac:dyDescent="0.3">
      <c r="E1291" s="28"/>
      <c r="F1291" s="28"/>
    </row>
    <row r="1292" spans="5:6" x14ac:dyDescent="0.3">
      <c r="E1292" s="28"/>
      <c r="F1292" s="28"/>
    </row>
    <row r="1293" spans="5:6" x14ac:dyDescent="0.3">
      <c r="E1293" s="28"/>
      <c r="F1293" s="28"/>
    </row>
    <row r="1294" spans="5:6" x14ac:dyDescent="0.3">
      <c r="E1294" s="28"/>
      <c r="F1294" s="28"/>
    </row>
    <row r="1295" spans="5:6" x14ac:dyDescent="0.3">
      <c r="E1295" s="28"/>
      <c r="F1295" s="28"/>
    </row>
    <row r="1296" spans="5:6" x14ac:dyDescent="0.3">
      <c r="E1296" s="28"/>
      <c r="F1296" s="28"/>
    </row>
    <row r="1297" spans="5:6" x14ac:dyDescent="0.3">
      <c r="E1297" s="28"/>
      <c r="F1297" s="28"/>
    </row>
    <row r="1298" spans="5:6" x14ac:dyDescent="0.3">
      <c r="E1298" s="28"/>
      <c r="F1298" s="28"/>
    </row>
    <row r="1299" spans="5:6" x14ac:dyDescent="0.3">
      <c r="E1299" s="28"/>
      <c r="F1299" s="28"/>
    </row>
    <row r="1300" spans="5:6" x14ac:dyDescent="0.3">
      <c r="E1300" s="28"/>
      <c r="F1300" s="28"/>
    </row>
    <row r="1301" spans="5:6" x14ac:dyDescent="0.3">
      <c r="E1301" s="28"/>
      <c r="F1301" s="28"/>
    </row>
    <row r="1302" spans="5:6" x14ac:dyDescent="0.3">
      <c r="E1302" s="28"/>
      <c r="F1302" s="28"/>
    </row>
    <row r="1303" spans="5:6" x14ac:dyDescent="0.3">
      <c r="E1303" s="28"/>
      <c r="F1303" s="28"/>
    </row>
    <row r="1304" spans="5:6" x14ac:dyDescent="0.3">
      <c r="E1304" s="28"/>
      <c r="F1304" s="28"/>
    </row>
    <row r="1305" spans="5:6" x14ac:dyDescent="0.3">
      <c r="E1305" s="28"/>
      <c r="F1305" s="28"/>
    </row>
    <row r="1306" spans="5:6" x14ac:dyDescent="0.3">
      <c r="E1306" s="28"/>
      <c r="F1306" s="28"/>
    </row>
    <row r="1307" spans="5:6" x14ac:dyDescent="0.3">
      <c r="E1307" s="28"/>
      <c r="F1307" s="28"/>
    </row>
    <row r="1308" spans="5:6" x14ac:dyDescent="0.3">
      <c r="E1308" s="28"/>
      <c r="F1308" s="28"/>
    </row>
    <row r="1309" spans="5:6" x14ac:dyDescent="0.3">
      <c r="E1309" s="28"/>
      <c r="F1309" s="28"/>
    </row>
    <row r="1310" spans="5:6" x14ac:dyDescent="0.3">
      <c r="E1310" s="28"/>
      <c r="F1310" s="28"/>
    </row>
    <row r="1311" spans="5:6" x14ac:dyDescent="0.3">
      <c r="E1311" s="28"/>
      <c r="F1311" s="28"/>
    </row>
    <row r="1312" spans="5:6" x14ac:dyDescent="0.3">
      <c r="E1312" s="28"/>
      <c r="F1312" s="28"/>
    </row>
    <row r="1313" spans="5:6" x14ac:dyDescent="0.3">
      <c r="E1313" s="28"/>
      <c r="F1313" s="28"/>
    </row>
    <row r="1314" spans="5:6" x14ac:dyDescent="0.3">
      <c r="E1314" s="28"/>
      <c r="F1314" s="28"/>
    </row>
    <row r="1315" spans="5:6" x14ac:dyDescent="0.3">
      <c r="E1315" s="28"/>
      <c r="F1315" s="28"/>
    </row>
    <row r="1316" spans="5:6" x14ac:dyDescent="0.3">
      <c r="E1316" s="28"/>
      <c r="F1316" s="28"/>
    </row>
    <row r="1317" spans="5:6" x14ac:dyDescent="0.3">
      <c r="E1317" s="28"/>
      <c r="F1317" s="28"/>
    </row>
    <row r="1318" spans="5:6" x14ac:dyDescent="0.3">
      <c r="E1318" s="28"/>
      <c r="F1318" s="28"/>
    </row>
    <row r="1319" spans="5:6" x14ac:dyDescent="0.3">
      <c r="E1319" s="28"/>
      <c r="F1319" s="28"/>
    </row>
    <row r="1320" spans="5:6" x14ac:dyDescent="0.3">
      <c r="E1320" s="28"/>
      <c r="F1320" s="28"/>
    </row>
    <row r="1321" spans="5:6" x14ac:dyDescent="0.3">
      <c r="E1321" s="28"/>
      <c r="F1321" s="28"/>
    </row>
    <row r="1322" spans="5:6" x14ac:dyDescent="0.3">
      <c r="E1322" s="28"/>
      <c r="F1322" s="28"/>
    </row>
    <row r="1323" spans="5:6" x14ac:dyDescent="0.3">
      <c r="E1323" s="28"/>
      <c r="F1323" s="28"/>
    </row>
    <row r="1324" spans="5:6" x14ac:dyDescent="0.3">
      <c r="E1324" s="28"/>
      <c r="F1324" s="28"/>
    </row>
    <row r="1325" spans="5:6" x14ac:dyDescent="0.3">
      <c r="E1325" s="28"/>
      <c r="F1325" s="28"/>
    </row>
    <row r="1326" spans="5:6" x14ac:dyDescent="0.3">
      <c r="E1326" s="28"/>
      <c r="F1326" s="28"/>
    </row>
    <row r="1327" spans="5:6" x14ac:dyDescent="0.3">
      <c r="E1327" s="28"/>
      <c r="F1327" s="28"/>
    </row>
    <row r="1328" spans="5:6" x14ac:dyDescent="0.3">
      <c r="E1328" s="28"/>
      <c r="F1328" s="28"/>
    </row>
    <row r="1329" spans="5:6" x14ac:dyDescent="0.3">
      <c r="E1329" s="28"/>
      <c r="F1329" s="28"/>
    </row>
    <row r="1330" spans="5:6" x14ac:dyDescent="0.3">
      <c r="E1330" s="28"/>
      <c r="F1330" s="28"/>
    </row>
    <row r="1331" spans="5:6" x14ac:dyDescent="0.3">
      <c r="E1331" s="28"/>
      <c r="F1331" s="28"/>
    </row>
    <row r="1332" spans="5:6" x14ac:dyDescent="0.3">
      <c r="E1332" s="28"/>
      <c r="F1332" s="28"/>
    </row>
    <row r="1333" spans="5:6" x14ac:dyDescent="0.3">
      <c r="E1333" s="28"/>
      <c r="F1333" s="28"/>
    </row>
    <row r="1334" spans="5:6" x14ac:dyDescent="0.3">
      <c r="E1334" s="28"/>
      <c r="F1334" s="28"/>
    </row>
    <row r="1335" spans="5:6" x14ac:dyDescent="0.3">
      <c r="E1335" s="28"/>
      <c r="F1335" s="28"/>
    </row>
    <row r="1336" spans="5:6" x14ac:dyDescent="0.3">
      <c r="E1336" s="28"/>
      <c r="F1336" s="28"/>
    </row>
    <row r="1337" spans="5:6" x14ac:dyDescent="0.3">
      <c r="E1337" s="28"/>
      <c r="F1337" s="28"/>
    </row>
    <row r="1338" spans="5:6" x14ac:dyDescent="0.3">
      <c r="E1338" s="28"/>
      <c r="F1338" s="28"/>
    </row>
    <row r="1339" spans="5:6" x14ac:dyDescent="0.3">
      <c r="E1339" s="28"/>
      <c r="F1339" s="28"/>
    </row>
    <row r="1340" spans="5:6" x14ac:dyDescent="0.3">
      <c r="E1340" s="28"/>
      <c r="F1340" s="28"/>
    </row>
    <row r="1341" spans="5:6" x14ac:dyDescent="0.3">
      <c r="E1341" s="28"/>
      <c r="F1341" s="28"/>
    </row>
    <row r="1342" spans="5:6" x14ac:dyDescent="0.3">
      <c r="E1342" s="28"/>
      <c r="F1342" s="28"/>
    </row>
    <row r="1343" spans="5:6" x14ac:dyDescent="0.3">
      <c r="E1343" s="28"/>
      <c r="F1343" s="28"/>
    </row>
    <row r="1344" spans="5:6" x14ac:dyDescent="0.3">
      <c r="E1344" s="28"/>
      <c r="F1344" s="28"/>
    </row>
    <row r="1345" spans="5:6" x14ac:dyDescent="0.3">
      <c r="E1345" s="28"/>
      <c r="F1345" s="28"/>
    </row>
    <row r="1346" spans="5:6" x14ac:dyDescent="0.3">
      <c r="E1346" s="28"/>
      <c r="F1346" s="28"/>
    </row>
    <row r="1347" spans="5:6" x14ac:dyDescent="0.3">
      <c r="E1347" s="28"/>
      <c r="F1347" s="28"/>
    </row>
    <row r="1348" spans="5:6" x14ac:dyDescent="0.3">
      <c r="E1348" s="28"/>
      <c r="F1348" s="28"/>
    </row>
    <row r="1349" spans="5:6" x14ac:dyDescent="0.3">
      <c r="E1349" s="28"/>
      <c r="F1349" s="28"/>
    </row>
    <row r="1350" spans="5:6" x14ac:dyDescent="0.3">
      <c r="E1350" s="28"/>
      <c r="F1350" s="28"/>
    </row>
    <row r="1351" spans="5:6" x14ac:dyDescent="0.3">
      <c r="E1351" s="28"/>
      <c r="F1351" s="28"/>
    </row>
    <row r="1352" spans="5:6" x14ac:dyDescent="0.3">
      <c r="E1352" s="28"/>
      <c r="F1352" s="28"/>
    </row>
    <row r="1353" spans="5:6" x14ac:dyDescent="0.3">
      <c r="E1353" s="28"/>
      <c r="F1353" s="28"/>
    </row>
    <row r="1354" spans="5:6" x14ac:dyDescent="0.3">
      <c r="E1354" s="28"/>
      <c r="F1354" s="28"/>
    </row>
    <row r="1355" spans="5:6" x14ac:dyDescent="0.3">
      <c r="E1355" s="28"/>
      <c r="F1355" s="28"/>
    </row>
    <row r="1356" spans="5:6" x14ac:dyDescent="0.3">
      <c r="E1356" s="28"/>
      <c r="F1356" s="28"/>
    </row>
    <row r="1357" spans="5:6" x14ac:dyDescent="0.3">
      <c r="E1357" s="28"/>
      <c r="F1357" s="28"/>
    </row>
    <row r="1358" spans="5:6" x14ac:dyDescent="0.3">
      <c r="E1358" s="28"/>
      <c r="F1358" s="28"/>
    </row>
    <row r="1359" spans="5:6" x14ac:dyDescent="0.3">
      <c r="E1359" s="28"/>
      <c r="F1359" s="28"/>
    </row>
    <row r="1360" spans="5:6" x14ac:dyDescent="0.3">
      <c r="E1360" s="28"/>
      <c r="F1360" s="28"/>
    </row>
    <row r="1361" spans="5:6" x14ac:dyDescent="0.3">
      <c r="E1361" s="28"/>
      <c r="F1361" s="28"/>
    </row>
    <row r="1362" spans="5:6" x14ac:dyDescent="0.3">
      <c r="E1362" s="28"/>
      <c r="F1362" s="28"/>
    </row>
    <row r="1363" spans="5:6" x14ac:dyDescent="0.3">
      <c r="E1363" s="28"/>
      <c r="F1363" s="28"/>
    </row>
    <row r="1364" spans="5:6" x14ac:dyDescent="0.3">
      <c r="E1364" s="28"/>
      <c r="F1364" s="28"/>
    </row>
    <row r="1365" spans="5:6" x14ac:dyDescent="0.3">
      <c r="E1365" s="28"/>
      <c r="F1365" s="28"/>
    </row>
    <row r="1366" spans="5:6" x14ac:dyDescent="0.3">
      <c r="E1366" s="28"/>
      <c r="F1366" s="28"/>
    </row>
    <row r="1367" spans="5:6" x14ac:dyDescent="0.3">
      <c r="E1367" s="28"/>
      <c r="F1367" s="28"/>
    </row>
    <row r="1368" spans="5:6" x14ac:dyDescent="0.3">
      <c r="E1368" s="28"/>
      <c r="F1368" s="28"/>
    </row>
    <row r="1369" spans="5:6" x14ac:dyDescent="0.3">
      <c r="E1369" s="28"/>
      <c r="F1369" s="28"/>
    </row>
    <row r="1370" spans="5:6" x14ac:dyDescent="0.3">
      <c r="E1370" s="28"/>
      <c r="F1370" s="28"/>
    </row>
    <row r="1371" spans="5:6" x14ac:dyDescent="0.3">
      <c r="E1371" s="28"/>
      <c r="F1371" s="28"/>
    </row>
    <row r="1372" spans="5:6" x14ac:dyDescent="0.3">
      <c r="E1372" s="28"/>
      <c r="F1372" s="28"/>
    </row>
    <row r="1373" spans="5:6" x14ac:dyDescent="0.3">
      <c r="E1373" s="28"/>
      <c r="F1373" s="28"/>
    </row>
    <row r="1374" spans="5:6" x14ac:dyDescent="0.3">
      <c r="E1374" s="28"/>
      <c r="F1374" s="28"/>
    </row>
    <row r="1375" spans="5:6" x14ac:dyDescent="0.3">
      <c r="E1375" s="28"/>
      <c r="F1375" s="28"/>
    </row>
    <row r="1376" spans="5:6" x14ac:dyDescent="0.3">
      <c r="E1376" s="28"/>
      <c r="F1376" s="28"/>
    </row>
    <row r="1377" spans="5:6" x14ac:dyDescent="0.3">
      <c r="E1377" s="28"/>
      <c r="F1377" s="28"/>
    </row>
    <row r="1378" spans="5:6" x14ac:dyDescent="0.3">
      <c r="E1378" s="28"/>
      <c r="F1378" s="28"/>
    </row>
    <row r="1379" spans="5:6" x14ac:dyDescent="0.3">
      <c r="E1379" s="28"/>
      <c r="F1379" s="28"/>
    </row>
    <row r="1380" spans="5:6" x14ac:dyDescent="0.3">
      <c r="E1380" s="28"/>
      <c r="F1380" s="28"/>
    </row>
    <row r="1381" spans="5:6" x14ac:dyDescent="0.3">
      <c r="E1381" s="28"/>
      <c r="F1381" s="28"/>
    </row>
    <row r="1382" spans="5:6" x14ac:dyDescent="0.3">
      <c r="E1382" s="28"/>
      <c r="F1382" s="28"/>
    </row>
    <row r="1383" spans="5:6" x14ac:dyDescent="0.3">
      <c r="E1383" s="28"/>
      <c r="F1383" s="28"/>
    </row>
    <row r="1384" spans="5:6" x14ac:dyDescent="0.3">
      <c r="E1384" s="28"/>
      <c r="F1384" s="28"/>
    </row>
    <row r="1385" spans="5:6" x14ac:dyDescent="0.3">
      <c r="E1385" s="28"/>
      <c r="F1385" s="28"/>
    </row>
    <row r="1386" spans="5:6" x14ac:dyDescent="0.3">
      <c r="E1386" s="28"/>
      <c r="F1386" s="28"/>
    </row>
    <row r="1387" spans="5:6" x14ac:dyDescent="0.3">
      <c r="E1387" s="28"/>
      <c r="F1387" s="28"/>
    </row>
    <row r="1388" spans="5:6" x14ac:dyDescent="0.3">
      <c r="E1388" s="28"/>
      <c r="F1388" s="28"/>
    </row>
    <row r="1389" spans="5:6" x14ac:dyDescent="0.3">
      <c r="E1389" s="28"/>
      <c r="F1389" s="28"/>
    </row>
    <row r="1390" spans="5:6" x14ac:dyDescent="0.3">
      <c r="E1390" s="28"/>
      <c r="F1390" s="28"/>
    </row>
    <row r="1391" spans="5:6" x14ac:dyDescent="0.3">
      <c r="E1391" s="28"/>
      <c r="F1391" s="28"/>
    </row>
    <row r="1392" spans="5:6" x14ac:dyDescent="0.3">
      <c r="E1392" s="28"/>
      <c r="F1392" s="28"/>
    </row>
    <row r="1393" spans="5:6" x14ac:dyDescent="0.3">
      <c r="E1393" s="28"/>
      <c r="F1393" s="28"/>
    </row>
    <row r="1394" spans="5:6" x14ac:dyDescent="0.3">
      <c r="E1394" s="28"/>
      <c r="F1394" s="28"/>
    </row>
    <row r="1395" spans="5:6" x14ac:dyDescent="0.3">
      <c r="E1395" s="28"/>
      <c r="F1395" s="28"/>
    </row>
    <row r="1396" spans="5:6" x14ac:dyDescent="0.3">
      <c r="E1396" s="28"/>
      <c r="F1396" s="28"/>
    </row>
    <row r="1397" spans="5:6" x14ac:dyDescent="0.3">
      <c r="E1397" s="28"/>
      <c r="F1397" s="28"/>
    </row>
    <row r="1398" spans="5:6" x14ac:dyDescent="0.3">
      <c r="E1398" s="28"/>
      <c r="F1398" s="28"/>
    </row>
    <row r="1399" spans="5:6" x14ac:dyDescent="0.3">
      <c r="E1399" s="28"/>
      <c r="F1399" s="28"/>
    </row>
    <row r="1400" spans="5:6" x14ac:dyDescent="0.3">
      <c r="E1400" s="28"/>
      <c r="F1400" s="28"/>
    </row>
    <row r="1401" spans="5:6" x14ac:dyDescent="0.3">
      <c r="E1401" s="28"/>
      <c r="F1401" s="28"/>
    </row>
    <row r="1402" spans="5:6" x14ac:dyDescent="0.3">
      <c r="E1402" s="28"/>
      <c r="F1402" s="28"/>
    </row>
    <row r="1403" spans="5:6" x14ac:dyDescent="0.3">
      <c r="E1403" s="28"/>
      <c r="F1403" s="28"/>
    </row>
    <row r="1404" spans="5:6" x14ac:dyDescent="0.3">
      <c r="E1404" s="28"/>
      <c r="F1404" s="28"/>
    </row>
    <row r="1405" spans="5:6" x14ac:dyDescent="0.3">
      <c r="E1405" s="28"/>
      <c r="F1405" s="28"/>
    </row>
    <row r="1406" spans="5:6" x14ac:dyDescent="0.3">
      <c r="E1406" s="28"/>
      <c r="F1406" s="28"/>
    </row>
    <row r="1407" spans="5:6" x14ac:dyDescent="0.3">
      <c r="E1407" s="28"/>
      <c r="F1407" s="28"/>
    </row>
    <row r="1408" spans="5:6" x14ac:dyDescent="0.3">
      <c r="E1408" s="28"/>
      <c r="F1408" s="28"/>
    </row>
    <row r="1409" spans="5:6" x14ac:dyDescent="0.3">
      <c r="E1409" s="28"/>
      <c r="F1409" s="28"/>
    </row>
    <row r="1410" spans="5:6" x14ac:dyDescent="0.3">
      <c r="E1410" s="28"/>
      <c r="F1410" s="28"/>
    </row>
    <row r="1411" spans="5:6" x14ac:dyDescent="0.3">
      <c r="E1411" s="28"/>
      <c r="F1411" s="28"/>
    </row>
    <row r="1412" spans="5:6" x14ac:dyDescent="0.3">
      <c r="E1412" s="28"/>
      <c r="F1412" s="28"/>
    </row>
    <row r="1413" spans="5:6" x14ac:dyDescent="0.3">
      <c r="E1413" s="28"/>
      <c r="F1413" s="28"/>
    </row>
    <row r="1414" spans="5:6" x14ac:dyDescent="0.3">
      <c r="E1414" s="28"/>
      <c r="F1414" s="28"/>
    </row>
    <row r="1415" spans="5:6" x14ac:dyDescent="0.3">
      <c r="E1415" s="28"/>
      <c r="F1415" s="28"/>
    </row>
    <row r="1416" spans="5:6" x14ac:dyDescent="0.3">
      <c r="E1416" s="28"/>
      <c r="F1416" s="28"/>
    </row>
    <row r="1417" spans="5:6" x14ac:dyDescent="0.3">
      <c r="E1417" s="28"/>
      <c r="F1417" s="28"/>
    </row>
    <row r="1418" spans="5:6" x14ac:dyDescent="0.3">
      <c r="E1418" s="28"/>
      <c r="F1418" s="28"/>
    </row>
    <row r="1419" spans="5:6" x14ac:dyDescent="0.3">
      <c r="E1419" s="28"/>
      <c r="F1419" s="28"/>
    </row>
    <row r="1420" spans="5:6" x14ac:dyDescent="0.3">
      <c r="E1420" s="28"/>
      <c r="F1420" s="28"/>
    </row>
    <row r="1421" spans="5:6" x14ac:dyDescent="0.3">
      <c r="E1421" s="28"/>
      <c r="F1421" s="28"/>
    </row>
    <row r="1422" spans="5:6" x14ac:dyDescent="0.3">
      <c r="E1422" s="28"/>
      <c r="F1422" s="28"/>
    </row>
    <row r="1423" spans="5:6" x14ac:dyDescent="0.3">
      <c r="E1423" s="28"/>
      <c r="F1423" s="28"/>
    </row>
    <row r="1424" spans="5:6" x14ac:dyDescent="0.3">
      <c r="E1424" s="28"/>
      <c r="F1424" s="28"/>
    </row>
    <row r="1425" spans="5:6" x14ac:dyDescent="0.3">
      <c r="E1425" s="28"/>
      <c r="F1425" s="28"/>
    </row>
    <row r="1426" spans="5:6" x14ac:dyDescent="0.3">
      <c r="E1426" s="28"/>
      <c r="F1426" s="28"/>
    </row>
    <row r="1427" spans="5:6" x14ac:dyDescent="0.3">
      <c r="E1427" s="28"/>
      <c r="F1427" s="28"/>
    </row>
    <row r="1428" spans="5:6" x14ac:dyDescent="0.3">
      <c r="E1428" s="28"/>
      <c r="F1428" s="28"/>
    </row>
    <row r="1429" spans="5:6" x14ac:dyDescent="0.3">
      <c r="E1429" s="28"/>
      <c r="F1429" s="28"/>
    </row>
    <row r="1430" spans="5:6" x14ac:dyDescent="0.3">
      <c r="E1430" s="28"/>
      <c r="F1430" s="28"/>
    </row>
    <row r="1431" spans="5:6" x14ac:dyDescent="0.3">
      <c r="E1431" s="28"/>
      <c r="F1431" s="28"/>
    </row>
    <row r="1432" spans="5:6" x14ac:dyDescent="0.3">
      <c r="E1432" s="28"/>
      <c r="F1432" s="28"/>
    </row>
    <row r="1433" spans="5:6" x14ac:dyDescent="0.3">
      <c r="E1433" s="28"/>
      <c r="F1433" s="28"/>
    </row>
    <row r="1434" spans="5:6" x14ac:dyDescent="0.3">
      <c r="E1434" s="28"/>
      <c r="F1434" s="28"/>
    </row>
    <row r="1435" spans="5:6" x14ac:dyDescent="0.3">
      <c r="E1435" s="28"/>
      <c r="F1435" s="28"/>
    </row>
    <row r="1436" spans="5:6" x14ac:dyDescent="0.3">
      <c r="E1436" s="28"/>
      <c r="F1436" s="28"/>
    </row>
    <row r="1437" spans="5:6" x14ac:dyDescent="0.3">
      <c r="E1437" s="28"/>
      <c r="F1437" s="28"/>
    </row>
    <row r="1438" spans="5:6" x14ac:dyDescent="0.3">
      <c r="E1438" s="28"/>
      <c r="F1438" s="28"/>
    </row>
    <row r="1439" spans="5:6" x14ac:dyDescent="0.3">
      <c r="E1439" s="28"/>
      <c r="F1439" s="28"/>
    </row>
    <row r="1440" spans="5:6" x14ac:dyDescent="0.3">
      <c r="E1440" s="28"/>
      <c r="F1440" s="28"/>
    </row>
    <row r="1441" spans="5:6" x14ac:dyDescent="0.3">
      <c r="E1441" s="28"/>
      <c r="F1441" s="28"/>
    </row>
    <row r="1442" spans="5:6" x14ac:dyDescent="0.3">
      <c r="E1442" s="28"/>
      <c r="F1442" s="28"/>
    </row>
    <row r="1443" spans="5:6" x14ac:dyDescent="0.3">
      <c r="E1443" s="28"/>
      <c r="F1443" s="28"/>
    </row>
    <row r="1444" spans="5:6" x14ac:dyDescent="0.3">
      <c r="E1444" s="28"/>
      <c r="F1444" s="28"/>
    </row>
    <row r="1445" spans="5:6" x14ac:dyDescent="0.3">
      <c r="E1445" s="28"/>
      <c r="F1445" s="28"/>
    </row>
    <row r="1446" spans="5:6" x14ac:dyDescent="0.3">
      <c r="E1446" s="28"/>
      <c r="F1446" s="28"/>
    </row>
    <row r="1447" spans="5:6" x14ac:dyDescent="0.3">
      <c r="E1447" s="28"/>
      <c r="F1447" s="28"/>
    </row>
    <row r="1448" spans="5:6" x14ac:dyDescent="0.3">
      <c r="E1448" s="28"/>
      <c r="F1448" s="28"/>
    </row>
    <row r="1449" spans="5:6" x14ac:dyDescent="0.3">
      <c r="E1449" s="28"/>
      <c r="F1449" s="28"/>
    </row>
    <row r="1450" spans="5:6" x14ac:dyDescent="0.3">
      <c r="E1450" s="28"/>
      <c r="F1450" s="28"/>
    </row>
    <row r="1451" spans="5:6" x14ac:dyDescent="0.3">
      <c r="E1451" s="28"/>
      <c r="F1451" s="28"/>
    </row>
    <row r="1452" spans="5:6" x14ac:dyDescent="0.3">
      <c r="E1452" s="28"/>
      <c r="F1452" s="28"/>
    </row>
    <row r="1453" spans="5:6" x14ac:dyDescent="0.3">
      <c r="E1453" s="28"/>
      <c r="F1453" s="28"/>
    </row>
    <row r="1454" spans="5:6" x14ac:dyDescent="0.3">
      <c r="E1454" s="28"/>
      <c r="F1454" s="28"/>
    </row>
    <row r="1455" spans="5:6" x14ac:dyDescent="0.3">
      <c r="E1455" s="28"/>
      <c r="F1455" s="28"/>
    </row>
    <row r="1456" spans="5:6" x14ac:dyDescent="0.3">
      <c r="E1456" s="28"/>
      <c r="F1456" s="28"/>
    </row>
    <row r="1457" spans="5:6" x14ac:dyDescent="0.3">
      <c r="E1457" s="28"/>
      <c r="F1457" s="28"/>
    </row>
    <row r="1458" spans="5:6" x14ac:dyDescent="0.3">
      <c r="E1458" s="28"/>
      <c r="F1458" s="28"/>
    </row>
    <row r="1459" spans="5:6" x14ac:dyDescent="0.3">
      <c r="E1459" s="28"/>
      <c r="F1459" s="28"/>
    </row>
    <row r="1460" spans="5:6" x14ac:dyDescent="0.3">
      <c r="E1460" s="28"/>
      <c r="F1460" s="28"/>
    </row>
    <row r="1461" spans="5:6" x14ac:dyDescent="0.3">
      <c r="E1461" s="28"/>
      <c r="F1461" s="28"/>
    </row>
    <row r="1462" spans="5:6" x14ac:dyDescent="0.3">
      <c r="E1462" s="28"/>
      <c r="F1462" s="28"/>
    </row>
    <row r="1463" spans="5:6" x14ac:dyDescent="0.3">
      <c r="E1463" s="28"/>
      <c r="F1463" s="28"/>
    </row>
    <row r="1464" spans="5:6" x14ac:dyDescent="0.3">
      <c r="E1464" s="28"/>
      <c r="F1464" s="28"/>
    </row>
    <row r="1465" spans="5:6" x14ac:dyDescent="0.3">
      <c r="E1465" s="28"/>
      <c r="F1465" s="28"/>
    </row>
    <row r="1466" spans="5:6" x14ac:dyDescent="0.3">
      <c r="E1466" s="28"/>
      <c r="F1466" s="28"/>
    </row>
    <row r="1467" spans="5:6" x14ac:dyDescent="0.3">
      <c r="E1467" s="28"/>
      <c r="F1467" s="28"/>
    </row>
    <row r="1468" spans="5:6" x14ac:dyDescent="0.3">
      <c r="E1468" s="28"/>
      <c r="F1468" s="28"/>
    </row>
    <row r="1469" spans="5:6" x14ac:dyDescent="0.3">
      <c r="E1469" s="28"/>
      <c r="F1469" s="28"/>
    </row>
    <row r="1470" spans="5:6" x14ac:dyDescent="0.3">
      <c r="E1470" s="28"/>
      <c r="F1470" s="28"/>
    </row>
    <row r="1471" spans="5:6" x14ac:dyDescent="0.3">
      <c r="E1471" s="28"/>
      <c r="F1471" s="28"/>
    </row>
    <row r="1472" spans="5:6" x14ac:dyDescent="0.3">
      <c r="E1472" s="28"/>
      <c r="F1472" s="28"/>
    </row>
    <row r="1473" spans="5:6" x14ac:dyDescent="0.3">
      <c r="E1473" s="28"/>
      <c r="F1473" s="28"/>
    </row>
    <row r="1474" spans="5:6" x14ac:dyDescent="0.3">
      <c r="E1474" s="28"/>
      <c r="F1474" s="28"/>
    </row>
    <row r="1475" spans="5:6" x14ac:dyDescent="0.3">
      <c r="E1475" s="28"/>
      <c r="F1475" s="28"/>
    </row>
    <row r="1476" spans="5:6" x14ac:dyDescent="0.3">
      <c r="E1476" s="28"/>
      <c r="F1476" s="28"/>
    </row>
    <row r="1477" spans="5:6" x14ac:dyDescent="0.3">
      <c r="E1477" s="28"/>
      <c r="F1477" s="28"/>
    </row>
    <row r="1478" spans="5:6" x14ac:dyDescent="0.3">
      <c r="E1478" s="28"/>
      <c r="F1478" s="28"/>
    </row>
    <row r="1479" spans="5:6" x14ac:dyDescent="0.3">
      <c r="E1479" s="28"/>
      <c r="F1479" s="28"/>
    </row>
    <row r="1480" spans="5:6" x14ac:dyDescent="0.3">
      <c r="E1480" s="28"/>
      <c r="F1480" s="28"/>
    </row>
    <row r="1481" spans="5:6" x14ac:dyDescent="0.3">
      <c r="E1481" s="28"/>
      <c r="F1481" s="28"/>
    </row>
    <row r="1482" spans="5:6" x14ac:dyDescent="0.3">
      <c r="E1482" s="28"/>
      <c r="F1482" s="28"/>
    </row>
    <row r="1483" spans="5:6" x14ac:dyDescent="0.3">
      <c r="E1483" s="28"/>
      <c r="F1483" s="28"/>
    </row>
    <row r="1484" spans="5:6" x14ac:dyDescent="0.3">
      <c r="E1484" s="28"/>
      <c r="F1484" s="28"/>
    </row>
    <row r="1485" spans="5:6" x14ac:dyDescent="0.3">
      <c r="E1485" s="28"/>
      <c r="F1485" s="28"/>
    </row>
    <row r="1486" spans="5:6" x14ac:dyDescent="0.3">
      <c r="E1486" s="28"/>
      <c r="F1486" s="28"/>
    </row>
    <row r="1487" spans="5:6" x14ac:dyDescent="0.3">
      <c r="E1487" s="28"/>
      <c r="F1487" s="28"/>
    </row>
    <row r="1488" spans="5:6" x14ac:dyDescent="0.3">
      <c r="E1488" s="28"/>
      <c r="F1488" s="28"/>
    </row>
    <row r="1489" spans="5:6" x14ac:dyDescent="0.3">
      <c r="E1489" s="28"/>
      <c r="F1489" s="28"/>
    </row>
    <row r="1490" spans="5:6" x14ac:dyDescent="0.3">
      <c r="E1490" s="28"/>
      <c r="F1490" s="28"/>
    </row>
    <row r="1491" spans="5:6" x14ac:dyDescent="0.3">
      <c r="E1491" s="28"/>
      <c r="F1491" s="28"/>
    </row>
    <row r="1492" spans="5:6" x14ac:dyDescent="0.3">
      <c r="E1492" s="28"/>
      <c r="F1492" s="28"/>
    </row>
    <row r="1493" spans="5:6" x14ac:dyDescent="0.3">
      <c r="E1493" s="28"/>
      <c r="F1493" s="28"/>
    </row>
    <row r="1494" spans="5:6" x14ac:dyDescent="0.3">
      <c r="E1494" s="28"/>
      <c r="F1494" s="28"/>
    </row>
    <row r="1495" spans="5:6" x14ac:dyDescent="0.3">
      <c r="E1495" s="28"/>
      <c r="F1495" s="28"/>
    </row>
    <row r="1496" spans="5:6" x14ac:dyDescent="0.3">
      <c r="E1496" s="28"/>
      <c r="F1496" s="28"/>
    </row>
    <row r="1497" spans="5:6" x14ac:dyDescent="0.3">
      <c r="E1497" s="28"/>
      <c r="F1497" s="28"/>
    </row>
    <row r="1498" spans="5:6" x14ac:dyDescent="0.3">
      <c r="E1498" s="28"/>
      <c r="F1498" s="28"/>
    </row>
    <row r="1499" spans="5:6" x14ac:dyDescent="0.3">
      <c r="E1499" s="28"/>
      <c r="F1499" s="28"/>
    </row>
    <row r="1500" spans="5:6" x14ac:dyDescent="0.3">
      <c r="E1500" s="28"/>
      <c r="F1500" s="28"/>
    </row>
    <row r="1501" spans="5:6" x14ac:dyDescent="0.3">
      <c r="E1501" s="28"/>
      <c r="F1501" s="28"/>
    </row>
    <row r="1502" spans="5:6" x14ac:dyDescent="0.3">
      <c r="E1502" s="28"/>
      <c r="F1502" s="28"/>
    </row>
    <row r="1503" spans="5:6" x14ac:dyDescent="0.3">
      <c r="E1503" s="28"/>
      <c r="F1503" s="28"/>
    </row>
    <row r="1504" spans="5:6" x14ac:dyDescent="0.3">
      <c r="E1504" s="28"/>
      <c r="F1504" s="28"/>
    </row>
    <row r="1505" spans="5:6" x14ac:dyDescent="0.3">
      <c r="E1505" s="28"/>
      <c r="F1505" s="28"/>
    </row>
    <row r="1506" spans="5:6" x14ac:dyDescent="0.3">
      <c r="E1506" s="28"/>
      <c r="F1506" s="28"/>
    </row>
    <row r="1507" spans="5:6" x14ac:dyDescent="0.3">
      <c r="E1507" s="28"/>
      <c r="F1507" s="28"/>
    </row>
    <row r="1508" spans="5:6" x14ac:dyDescent="0.3">
      <c r="E1508" s="28"/>
      <c r="F1508" s="28"/>
    </row>
    <row r="1509" spans="5:6" x14ac:dyDescent="0.3">
      <c r="E1509" s="28"/>
      <c r="F1509" s="28"/>
    </row>
    <row r="1510" spans="5:6" x14ac:dyDescent="0.3">
      <c r="E1510" s="28"/>
      <c r="F1510" s="28"/>
    </row>
    <row r="1511" spans="5:6" x14ac:dyDescent="0.3">
      <c r="E1511" s="28"/>
      <c r="F1511" s="28"/>
    </row>
    <row r="1512" spans="5:6" x14ac:dyDescent="0.3">
      <c r="E1512" s="28"/>
      <c r="F1512" s="28"/>
    </row>
    <row r="1513" spans="5:6" x14ac:dyDescent="0.3">
      <c r="E1513" s="28"/>
      <c r="F1513" s="28"/>
    </row>
    <row r="1514" spans="5:6" x14ac:dyDescent="0.3">
      <c r="E1514" s="28"/>
      <c r="F1514" s="28"/>
    </row>
    <row r="1515" spans="5:6" x14ac:dyDescent="0.3">
      <c r="E1515" s="28"/>
      <c r="F1515" s="28"/>
    </row>
    <row r="1516" spans="5:6" x14ac:dyDescent="0.3">
      <c r="E1516" s="28"/>
      <c r="F1516" s="28"/>
    </row>
    <row r="1517" spans="5:6" x14ac:dyDescent="0.3">
      <c r="E1517" s="28"/>
      <c r="F1517" s="28"/>
    </row>
    <row r="1518" spans="5:6" x14ac:dyDescent="0.3">
      <c r="E1518" s="28"/>
      <c r="F1518" s="28"/>
    </row>
    <row r="1519" spans="5:6" x14ac:dyDescent="0.3">
      <c r="E1519" s="28"/>
      <c r="F1519" s="28"/>
    </row>
    <row r="1520" spans="5:6" x14ac:dyDescent="0.3">
      <c r="E1520" s="28"/>
      <c r="F1520" s="28"/>
    </row>
    <row r="1521" spans="5:6" x14ac:dyDescent="0.3">
      <c r="E1521" s="28"/>
      <c r="F1521" s="28"/>
    </row>
    <row r="1522" spans="5:6" x14ac:dyDescent="0.3">
      <c r="E1522" s="28"/>
      <c r="F1522" s="28"/>
    </row>
    <row r="1523" spans="5:6" x14ac:dyDescent="0.3">
      <c r="E1523" s="28"/>
      <c r="F1523" s="28"/>
    </row>
    <row r="1524" spans="5:6" x14ac:dyDescent="0.3">
      <c r="E1524" s="28"/>
      <c r="F1524" s="28"/>
    </row>
    <row r="1525" spans="5:6" x14ac:dyDescent="0.3">
      <c r="E1525" s="28"/>
      <c r="F1525" s="28"/>
    </row>
    <row r="1526" spans="5:6" x14ac:dyDescent="0.3">
      <c r="E1526" s="28"/>
      <c r="F1526" s="28"/>
    </row>
    <row r="1527" spans="5:6" x14ac:dyDescent="0.3">
      <c r="E1527" s="28"/>
      <c r="F1527" s="28"/>
    </row>
    <row r="1528" spans="5:6" x14ac:dyDescent="0.3">
      <c r="E1528" s="28"/>
      <c r="F1528" s="28"/>
    </row>
    <row r="1529" spans="5:6" x14ac:dyDescent="0.3">
      <c r="E1529" s="28"/>
      <c r="F1529" s="28"/>
    </row>
    <row r="1530" spans="5:6" x14ac:dyDescent="0.3">
      <c r="E1530" s="28"/>
      <c r="F1530" s="28"/>
    </row>
    <row r="1531" spans="5:6" x14ac:dyDescent="0.3">
      <c r="E1531" s="28"/>
      <c r="F1531" s="28"/>
    </row>
    <row r="1532" spans="5:6" x14ac:dyDescent="0.3">
      <c r="E1532" s="28"/>
      <c r="F1532" s="28"/>
    </row>
    <row r="1533" spans="5:6" x14ac:dyDescent="0.3">
      <c r="E1533" s="28"/>
      <c r="F1533" s="28"/>
    </row>
    <row r="1534" spans="5:6" x14ac:dyDescent="0.3">
      <c r="E1534" s="28"/>
      <c r="F1534" s="28"/>
    </row>
    <row r="1535" spans="5:6" x14ac:dyDescent="0.3">
      <c r="E1535" s="28"/>
      <c r="F1535" s="28"/>
    </row>
    <row r="1536" spans="5:6" x14ac:dyDescent="0.3">
      <c r="E1536" s="28"/>
      <c r="F1536" s="28"/>
    </row>
    <row r="1537" spans="5:6" x14ac:dyDescent="0.3">
      <c r="E1537" s="28"/>
      <c r="F1537" s="28"/>
    </row>
    <row r="1538" spans="5:6" x14ac:dyDescent="0.3">
      <c r="E1538" s="28"/>
      <c r="F1538" s="28"/>
    </row>
    <row r="1539" spans="5:6" x14ac:dyDescent="0.3">
      <c r="E1539" s="28"/>
      <c r="F1539" s="28"/>
    </row>
    <row r="1540" spans="5:6" x14ac:dyDescent="0.3">
      <c r="E1540" s="28"/>
      <c r="F1540" s="28"/>
    </row>
    <row r="1541" spans="5:6" x14ac:dyDescent="0.3">
      <c r="E1541" s="28"/>
      <c r="F1541" s="28"/>
    </row>
    <row r="1542" spans="5:6" x14ac:dyDescent="0.3">
      <c r="E1542" s="28"/>
      <c r="F1542" s="28"/>
    </row>
    <row r="1543" spans="5:6" x14ac:dyDescent="0.3">
      <c r="E1543" s="28"/>
      <c r="F1543" s="28"/>
    </row>
    <row r="1544" spans="5:6" x14ac:dyDescent="0.3">
      <c r="E1544" s="28"/>
      <c r="F1544" s="28"/>
    </row>
    <row r="1545" spans="5:6" x14ac:dyDescent="0.3">
      <c r="E1545" s="28"/>
      <c r="F1545" s="28"/>
    </row>
    <row r="1546" spans="5:6" x14ac:dyDescent="0.3">
      <c r="E1546" s="28"/>
      <c r="F1546" s="28"/>
    </row>
    <row r="1547" spans="5:6" x14ac:dyDescent="0.3">
      <c r="E1547" s="28"/>
      <c r="F1547" s="28"/>
    </row>
    <row r="1548" spans="5:6" x14ac:dyDescent="0.3">
      <c r="E1548" s="28"/>
      <c r="F1548" s="28"/>
    </row>
    <row r="1549" spans="5:6" x14ac:dyDescent="0.3">
      <c r="E1549" s="28"/>
      <c r="F1549" s="28"/>
    </row>
    <row r="1550" spans="5:6" x14ac:dyDescent="0.3">
      <c r="E1550" s="28"/>
      <c r="F1550" s="28"/>
    </row>
    <row r="1551" spans="5:6" x14ac:dyDescent="0.3">
      <c r="E1551" s="28"/>
      <c r="F1551" s="28"/>
    </row>
    <row r="1552" spans="5:6" x14ac:dyDescent="0.3">
      <c r="E1552" s="28"/>
      <c r="F1552" s="28"/>
    </row>
    <row r="1553" spans="5:6" x14ac:dyDescent="0.3">
      <c r="E1553" s="28"/>
      <c r="F1553" s="28"/>
    </row>
    <row r="1554" spans="5:6" x14ac:dyDescent="0.3">
      <c r="E1554" s="28"/>
      <c r="F1554" s="28"/>
    </row>
    <row r="1555" spans="5:6" x14ac:dyDescent="0.3">
      <c r="E1555" s="28"/>
      <c r="F1555" s="28"/>
    </row>
    <row r="1556" spans="5:6" x14ac:dyDescent="0.3">
      <c r="E1556" s="28"/>
      <c r="F1556" s="28"/>
    </row>
    <row r="1557" spans="5:6" x14ac:dyDescent="0.3">
      <c r="E1557" s="28"/>
      <c r="F1557" s="28"/>
    </row>
    <row r="1558" spans="5:6" x14ac:dyDescent="0.3">
      <c r="E1558" s="28"/>
      <c r="F1558" s="28"/>
    </row>
    <row r="1559" spans="5:6" x14ac:dyDescent="0.3">
      <c r="E1559" s="28"/>
      <c r="F1559" s="28"/>
    </row>
    <row r="1560" spans="5:6" x14ac:dyDescent="0.3">
      <c r="E1560" s="28"/>
      <c r="F1560" s="28"/>
    </row>
    <row r="1561" spans="5:6" x14ac:dyDescent="0.3">
      <c r="E1561" s="28"/>
      <c r="F1561" s="28"/>
    </row>
    <row r="1562" spans="5:6" x14ac:dyDescent="0.3">
      <c r="E1562" s="28"/>
      <c r="F1562" s="28"/>
    </row>
    <row r="1563" spans="5:6" x14ac:dyDescent="0.3">
      <c r="E1563" s="28"/>
      <c r="F1563" s="28"/>
    </row>
    <row r="1564" spans="5:6" x14ac:dyDescent="0.3">
      <c r="E1564" s="28"/>
      <c r="F1564" s="28"/>
    </row>
    <row r="1565" spans="5:6" x14ac:dyDescent="0.3">
      <c r="E1565" s="28"/>
      <c r="F1565" s="28"/>
    </row>
    <row r="1566" spans="5:6" x14ac:dyDescent="0.3">
      <c r="E1566" s="28"/>
      <c r="F1566" s="28"/>
    </row>
    <row r="1567" spans="5:6" x14ac:dyDescent="0.3">
      <c r="E1567" s="28"/>
      <c r="F1567" s="28"/>
    </row>
    <row r="1568" spans="5:6" x14ac:dyDescent="0.3">
      <c r="E1568" s="28"/>
      <c r="F1568" s="28"/>
    </row>
    <row r="1569" spans="5:6" x14ac:dyDescent="0.3">
      <c r="E1569" s="28"/>
      <c r="F1569" s="28"/>
    </row>
    <row r="1570" spans="5:6" x14ac:dyDescent="0.3">
      <c r="E1570" s="28"/>
      <c r="F1570" s="28"/>
    </row>
    <row r="1571" spans="5:6" x14ac:dyDescent="0.3">
      <c r="E1571" s="28"/>
      <c r="F1571" s="28"/>
    </row>
    <row r="1572" spans="5:6" x14ac:dyDescent="0.3">
      <c r="E1572" s="28"/>
      <c r="F1572" s="28"/>
    </row>
    <row r="1573" spans="5:6" x14ac:dyDescent="0.3">
      <c r="E1573" s="28"/>
      <c r="F1573" s="28"/>
    </row>
    <row r="1574" spans="5:6" x14ac:dyDescent="0.3">
      <c r="E1574" s="28"/>
      <c r="F1574" s="28"/>
    </row>
    <row r="1575" spans="5:6" x14ac:dyDescent="0.3">
      <c r="E1575" s="28"/>
      <c r="F1575" s="28"/>
    </row>
    <row r="1576" spans="5:6" x14ac:dyDescent="0.3">
      <c r="E1576" s="28"/>
      <c r="F1576" s="28"/>
    </row>
    <row r="1577" spans="5:6" x14ac:dyDescent="0.3">
      <c r="E1577" s="28"/>
      <c r="F1577" s="28"/>
    </row>
    <row r="1578" spans="5:6" x14ac:dyDescent="0.3">
      <c r="E1578" s="28"/>
      <c r="F1578" s="28"/>
    </row>
    <row r="1579" spans="5:6" x14ac:dyDescent="0.3">
      <c r="E1579" s="28"/>
      <c r="F1579" s="28"/>
    </row>
    <row r="1580" spans="5:6" x14ac:dyDescent="0.3">
      <c r="E1580" s="28"/>
      <c r="F1580" s="28"/>
    </row>
    <row r="1581" spans="5:6" x14ac:dyDescent="0.3">
      <c r="E1581" s="28"/>
      <c r="F1581" s="28"/>
    </row>
    <row r="1582" spans="5:6" x14ac:dyDescent="0.3">
      <c r="E1582" s="28"/>
      <c r="F1582" s="28"/>
    </row>
    <row r="1583" spans="5:6" x14ac:dyDescent="0.3">
      <c r="E1583" s="28"/>
      <c r="F1583" s="28"/>
    </row>
    <row r="1584" spans="5:6" x14ac:dyDescent="0.3">
      <c r="E1584" s="28"/>
      <c r="F1584" s="28"/>
    </row>
    <row r="1585" spans="5:6" x14ac:dyDescent="0.3">
      <c r="E1585" s="28"/>
      <c r="F1585" s="28"/>
    </row>
    <row r="1586" spans="5:6" x14ac:dyDescent="0.3">
      <c r="E1586" s="28"/>
      <c r="F1586" s="28"/>
    </row>
    <row r="1587" spans="5:6" x14ac:dyDescent="0.3">
      <c r="E1587" s="28"/>
      <c r="F1587" s="28"/>
    </row>
    <row r="1588" spans="5:6" x14ac:dyDescent="0.3">
      <c r="E1588" s="28"/>
      <c r="F1588" s="28"/>
    </row>
    <row r="1589" spans="5:6" x14ac:dyDescent="0.3">
      <c r="E1589" s="28"/>
      <c r="F1589" s="28"/>
    </row>
    <row r="1590" spans="5:6" x14ac:dyDescent="0.3">
      <c r="E1590" s="28"/>
      <c r="F1590" s="28"/>
    </row>
    <row r="1591" spans="5:6" x14ac:dyDescent="0.3">
      <c r="E1591" s="28"/>
      <c r="F1591" s="28"/>
    </row>
    <row r="1592" spans="5:6" x14ac:dyDescent="0.3">
      <c r="E1592" s="28"/>
      <c r="F1592" s="28"/>
    </row>
    <row r="1593" spans="5:6" x14ac:dyDescent="0.3">
      <c r="E1593" s="28"/>
      <c r="F1593" s="28"/>
    </row>
    <row r="1594" spans="5:6" x14ac:dyDescent="0.3">
      <c r="E1594" s="28"/>
      <c r="F1594" s="28"/>
    </row>
    <row r="1595" spans="5:6" x14ac:dyDescent="0.3">
      <c r="E1595" s="28"/>
      <c r="F1595" s="28"/>
    </row>
    <row r="1596" spans="5:6" x14ac:dyDescent="0.3">
      <c r="E1596" s="28"/>
      <c r="F1596" s="28"/>
    </row>
    <row r="1597" spans="5:6" x14ac:dyDescent="0.3">
      <c r="E1597" s="28"/>
      <c r="F1597" s="28"/>
    </row>
    <row r="1598" spans="5:6" x14ac:dyDescent="0.3">
      <c r="E1598" s="28"/>
      <c r="F1598" s="28"/>
    </row>
    <row r="1599" spans="5:6" x14ac:dyDescent="0.3">
      <c r="E1599" s="28"/>
      <c r="F1599" s="28"/>
    </row>
    <row r="1600" spans="5:6" x14ac:dyDescent="0.3">
      <c r="E1600" s="28"/>
      <c r="F1600" s="28"/>
    </row>
    <row r="1601" spans="5:6" x14ac:dyDescent="0.3">
      <c r="E1601" s="28"/>
      <c r="F1601" s="28"/>
    </row>
    <row r="1602" spans="5:6" x14ac:dyDescent="0.3">
      <c r="E1602" s="28"/>
      <c r="F1602" s="28"/>
    </row>
    <row r="1603" spans="5:6" x14ac:dyDescent="0.3">
      <c r="E1603" s="28"/>
      <c r="F1603" s="28"/>
    </row>
    <row r="1604" spans="5:6" x14ac:dyDescent="0.3">
      <c r="E1604" s="28"/>
      <c r="F1604" s="28"/>
    </row>
    <row r="1605" spans="5:6" x14ac:dyDescent="0.3">
      <c r="E1605" s="28"/>
      <c r="F1605" s="28"/>
    </row>
    <row r="1606" spans="5:6" x14ac:dyDescent="0.3">
      <c r="E1606" s="28"/>
      <c r="F1606" s="28"/>
    </row>
    <row r="1607" spans="5:6" x14ac:dyDescent="0.3">
      <c r="E1607" s="28"/>
      <c r="F1607" s="28"/>
    </row>
    <row r="1608" spans="5:6" x14ac:dyDescent="0.3">
      <c r="E1608" s="28"/>
      <c r="F1608" s="28"/>
    </row>
    <row r="1609" spans="5:6" x14ac:dyDescent="0.3">
      <c r="E1609" s="28"/>
      <c r="F1609" s="28"/>
    </row>
    <row r="1610" spans="5:6" x14ac:dyDescent="0.3">
      <c r="E1610" s="28"/>
      <c r="F1610" s="28"/>
    </row>
    <row r="1611" spans="5:6" x14ac:dyDescent="0.3">
      <c r="E1611" s="28"/>
      <c r="F1611" s="28"/>
    </row>
    <row r="1612" spans="5:6" x14ac:dyDescent="0.3">
      <c r="E1612" s="28"/>
      <c r="F1612" s="28"/>
    </row>
    <row r="1613" spans="5:6" x14ac:dyDescent="0.3">
      <c r="E1613" s="28"/>
      <c r="F1613" s="28"/>
    </row>
    <row r="1614" spans="5:6" x14ac:dyDescent="0.3">
      <c r="E1614" s="28"/>
      <c r="F1614" s="28"/>
    </row>
    <row r="1615" spans="5:6" x14ac:dyDescent="0.3">
      <c r="E1615" s="28"/>
      <c r="F1615" s="28"/>
    </row>
    <row r="1616" spans="5:6" x14ac:dyDescent="0.3">
      <c r="E1616" s="28"/>
      <c r="F1616" s="28"/>
    </row>
    <row r="1617" spans="5:6" x14ac:dyDescent="0.3">
      <c r="E1617" s="28"/>
      <c r="F1617" s="28"/>
    </row>
    <row r="1618" spans="5:6" x14ac:dyDescent="0.3">
      <c r="E1618" s="28"/>
      <c r="F1618" s="28"/>
    </row>
    <row r="1619" spans="5:6" x14ac:dyDescent="0.3">
      <c r="E1619" s="28"/>
      <c r="F1619" s="28"/>
    </row>
    <row r="1620" spans="5:6" x14ac:dyDescent="0.3">
      <c r="E1620" s="28"/>
      <c r="F1620" s="28"/>
    </row>
    <row r="1621" spans="5:6" x14ac:dyDescent="0.3">
      <c r="E1621" s="28"/>
      <c r="F1621" s="28"/>
    </row>
    <row r="1622" spans="5:6" x14ac:dyDescent="0.3">
      <c r="E1622" s="28"/>
      <c r="F1622" s="28"/>
    </row>
    <row r="1623" spans="5:6" x14ac:dyDescent="0.3">
      <c r="E1623" s="28"/>
      <c r="F1623" s="28"/>
    </row>
    <row r="1624" spans="5:6" x14ac:dyDescent="0.3">
      <c r="E1624" s="28"/>
      <c r="F1624" s="28"/>
    </row>
    <row r="1625" spans="5:6" x14ac:dyDescent="0.3">
      <c r="E1625" s="28"/>
      <c r="F1625" s="28"/>
    </row>
    <row r="1626" spans="5:6" x14ac:dyDescent="0.3">
      <c r="E1626" s="28"/>
      <c r="F1626" s="28"/>
    </row>
    <row r="1627" spans="5:6" x14ac:dyDescent="0.3">
      <c r="E1627" s="28"/>
      <c r="F1627" s="28"/>
    </row>
    <row r="1628" spans="5:6" x14ac:dyDescent="0.3">
      <c r="E1628" s="28"/>
      <c r="F1628" s="28"/>
    </row>
    <row r="1629" spans="5:6" x14ac:dyDescent="0.3">
      <c r="E1629" s="28"/>
      <c r="F1629" s="28"/>
    </row>
    <row r="1630" spans="5:6" x14ac:dyDescent="0.3">
      <c r="E1630" s="28"/>
      <c r="F1630" s="28"/>
    </row>
    <row r="1631" spans="5:6" x14ac:dyDescent="0.3">
      <c r="E1631" s="28"/>
      <c r="F1631" s="28"/>
    </row>
    <row r="1632" spans="5:6" x14ac:dyDescent="0.3">
      <c r="E1632" s="28"/>
      <c r="F1632" s="28"/>
    </row>
    <row r="1633" spans="5:6" x14ac:dyDescent="0.3">
      <c r="E1633" s="28"/>
      <c r="F1633" s="28"/>
    </row>
    <row r="1634" spans="5:6" x14ac:dyDescent="0.3">
      <c r="E1634" s="28"/>
      <c r="F1634" s="28"/>
    </row>
    <row r="1635" spans="5:6" x14ac:dyDescent="0.3">
      <c r="E1635" s="28"/>
      <c r="F1635" s="28"/>
    </row>
    <row r="1636" spans="5:6" x14ac:dyDescent="0.3">
      <c r="E1636" s="28"/>
      <c r="F1636" s="28"/>
    </row>
    <row r="1637" spans="5:6" x14ac:dyDescent="0.3">
      <c r="E1637" s="28"/>
      <c r="F1637" s="28"/>
    </row>
    <row r="1638" spans="5:6" x14ac:dyDescent="0.3">
      <c r="E1638" s="28"/>
      <c r="F1638" s="28"/>
    </row>
    <row r="1639" spans="5:6" x14ac:dyDescent="0.3">
      <c r="E1639" s="28"/>
      <c r="F1639" s="28"/>
    </row>
    <row r="1640" spans="5:6" x14ac:dyDescent="0.3">
      <c r="E1640" s="28"/>
      <c r="F1640" s="28"/>
    </row>
    <row r="1641" spans="5:6" x14ac:dyDescent="0.3">
      <c r="E1641" s="28"/>
      <c r="F1641" s="28"/>
    </row>
    <row r="1642" spans="5:6" x14ac:dyDescent="0.3">
      <c r="E1642" s="28"/>
      <c r="F1642" s="28"/>
    </row>
    <row r="1643" spans="5:6" x14ac:dyDescent="0.3">
      <c r="E1643" s="28"/>
      <c r="F1643" s="28"/>
    </row>
    <row r="1644" spans="5:6" x14ac:dyDescent="0.3">
      <c r="E1644" s="28"/>
      <c r="F1644" s="28"/>
    </row>
    <row r="1645" spans="5:6" x14ac:dyDescent="0.3">
      <c r="E1645" s="28"/>
      <c r="F1645" s="28"/>
    </row>
    <row r="1646" spans="5:6" x14ac:dyDescent="0.3">
      <c r="E1646" s="28"/>
      <c r="F1646" s="28"/>
    </row>
    <row r="1647" spans="5:6" x14ac:dyDescent="0.3">
      <c r="E1647" s="28"/>
      <c r="F1647" s="28"/>
    </row>
    <row r="1648" spans="5:6" x14ac:dyDescent="0.3">
      <c r="E1648" s="28"/>
      <c r="F1648" s="28"/>
    </row>
    <row r="1649" spans="5:6" x14ac:dyDescent="0.3">
      <c r="E1649" s="28"/>
      <c r="F1649" s="28"/>
    </row>
    <row r="1650" spans="5:6" x14ac:dyDescent="0.3">
      <c r="E1650" s="28"/>
      <c r="F1650" s="28"/>
    </row>
    <row r="1651" spans="5:6" x14ac:dyDescent="0.3">
      <c r="E1651" s="28"/>
      <c r="F1651" s="28"/>
    </row>
    <row r="1652" spans="5:6" x14ac:dyDescent="0.3">
      <c r="E1652" s="28"/>
      <c r="F1652" s="28"/>
    </row>
    <row r="1653" spans="5:6" x14ac:dyDescent="0.3">
      <c r="E1653" s="28"/>
      <c r="F1653" s="28"/>
    </row>
    <row r="1654" spans="5:6" x14ac:dyDescent="0.3">
      <c r="E1654" s="28"/>
      <c r="F1654" s="28"/>
    </row>
    <row r="1655" spans="5:6" x14ac:dyDescent="0.3">
      <c r="E1655" s="28"/>
      <c r="F1655" s="28"/>
    </row>
    <row r="1656" spans="5:6" x14ac:dyDescent="0.3">
      <c r="E1656" s="28"/>
      <c r="F1656" s="28"/>
    </row>
    <row r="1657" spans="5:6" x14ac:dyDescent="0.3">
      <c r="E1657" s="28"/>
      <c r="F1657" s="28"/>
    </row>
    <row r="1658" spans="5:6" x14ac:dyDescent="0.3">
      <c r="E1658" s="28"/>
      <c r="F1658" s="28"/>
    </row>
    <row r="1659" spans="5:6" x14ac:dyDescent="0.3">
      <c r="E1659" s="28"/>
      <c r="F1659" s="28"/>
    </row>
    <row r="1660" spans="5:6" x14ac:dyDescent="0.3">
      <c r="E1660" s="28"/>
      <c r="F1660" s="28"/>
    </row>
    <row r="1661" spans="5:6" x14ac:dyDescent="0.3">
      <c r="E1661" s="28"/>
      <c r="F1661" s="28"/>
    </row>
    <row r="1662" spans="5:6" x14ac:dyDescent="0.3">
      <c r="E1662" s="28"/>
      <c r="F1662" s="28"/>
    </row>
    <row r="1663" spans="5:6" x14ac:dyDescent="0.3">
      <c r="E1663" s="28"/>
      <c r="F1663" s="28"/>
    </row>
    <row r="1664" spans="5:6" x14ac:dyDescent="0.3">
      <c r="E1664" s="28"/>
      <c r="F1664" s="28"/>
    </row>
    <row r="1665" spans="5:6" x14ac:dyDescent="0.3">
      <c r="E1665" s="28"/>
      <c r="F1665" s="28"/>
    </row>
    <row r="1666" spans="5:6" x14ac:dyDescent="0.3">
      <c r="E1666" s="28"/>
      <c r="F1666" s="28"/>
    </row>
    <row r="1667" spans="5:6" x14ac:dyDescent="0.3">
      <c r="E1667" s="28"/>
      <c r="F1667" s="28"/>
    </row>
    <row r="1668" spans="5:6" x14ac:dyDescent="0.3">
      <c r="E1668" s="28"/>
      <c r="F1668" s="28"/>
    </row>
    <row r="1669" spans="5:6" x14ac:dyDescent="0.3">
      <c r="E1669" s="28"/>
      <c r="F1669" s="28"/>
    </row>
    <row r="1670" spans="5:6" x14ac:dyDescent="0.3">
      <c r="E1670" s="28"/>
      <c r="F1670" s="28"/>
    </row>
    <row r="1671" spans="5:6" x14ac:dyDescent="0.3">
      <c r="E1671" s="28"/>
      <c r="F1671" s="28"/>
    </row>
    <row r="1672" spans="5:6" x14ac:dyDescent="0.3">
      <c r="E1672" s="28"/>
      <c r="F1672" s="28"/>
    </row>
    <row r="1673" spans="5:6" x14ac:dyDescent="0.3">
      <c r="E1673" s="28"/>
      <c r="F1673" s="28"/>
    </row>
    <row r="1674" spans="5:6" x14ac:dyDescent="0.3">
      <c r="E1674" s="28"/>
      <c r="F1674" s="28"/>
    </row>
    <row r="1675" spans="5:6" x14ac:dyDescent="0.3">
      <c r="E1675" s="28"/>
      <c r="F1675" s="28"/>
    </row>
    <row r="1676" spans="5:6" x14ac:dyDescent="0.3">
      <c r="E1676" s="28"/>
      <c r="F1676" s="28"/>
    </row>
    <row r="1677" spans="5:6" x14ac:dyDescent="0.3">
      <c r="E1677" s="28"/>
      <c r="F1677" s="28"/>
    </row>
    <row r="1678" spans="5:6" x14ac:dyDescent="0.3">
      <c r="E1678" s="28"/>
      <c r="F1678" s="28"/>
    </row>
    <row r="1679" spans="5:6" x14ac:dyDescent="0.3">
      <c r="E1679" s="28"/>
      <c r="F1679" s="28"/>
    </row>
    <row r="1680" spans="5:6" x14ac:dyDescent="0.3">
      <c r="E1680" s="28"/>
      <c r="F1680" s="28"/>
    </row>
    <row r="1681" spans="5:6" x14ac:dyDescent="0.3">
      <c r="E1681" s="28"/>
      <c r="F1681" s="28"/>
    </row>
    <row r="1682" spans="5:6" x14ac:dyDescent="0.3">
      <c r="E1682" s="28"/>
      <c r="F1682" s="28"/>
    </row>
    <row r="1683" spans="5:6" x14ac:dyDescent="0.3">
      <c r="E1683" s="28"/>
      <c r="F1683" s="28"/>
    </row>
    <row r="1684" spans="5:6" x14ac:dyDescent="0.3">
      <c r="E1684" s="28"/>
      <c r="F1684" s="28"/>
    </row>
    <row r="1685" spans="5:6" x14ac:dyDescent="0.3">
      <c r="E1685" s="28"/>
      <c r="F1685" s="28"/>
    </row>
    <row r="1686" spans="5:6" x14ac:dyDescent="0.3">
      <c r="E1686" s="28"/>
      <c r="F1686" s="28"/>
    </row>
    <row r="1687" spans="5:6" x14ac:dyDescent="0.3">
      <c r="E1687" s="28"/>
      <c r="F1687" s="28"/>
    </row>
    <row r="1688" spans="5:6" x14ac:dyDescent="0.3">
      <c r="E1688" s="28"/>
      <c r="F1688" s="28"/>
    </row>
    <row r="1689" spans="5:6" x14ac:dyDescent="0.3">
      <c r="E1689" s="28"/>
      <c r="F1689" s="28"/>
    </row>
    <row r="1690" spans="5:6" x14ac:dyDescent="0.3">
      <c r="E1690" s="28"/>
      <c r="F1690" s="28"/>
    </row>
    <row r="1691" spans="5:6" x14ac:dyDescent="0.3">
      <c r="E1691" s="28"/>
      <c r="F1691" s="28"/>
    </row>
    <row r="1692" spans="5:6" x14ac:dyDescent="0.3">
      <c r="E1692" s="28"/>
      <c r="F1692" s="28"/>
    </row>
    <row r="1693" spans="5:6" x14ac:dyDescent="0.3">
      <c r="E1693" s="28"/>
      <c r="F1693" s="28"/>
    </row>
    <row r="1694" spans="5:6" x14ac:dyDescent="0.3">
      <c r="E1694" s="28"/>
      <c r="F1694" s="28"/>
    </row>
    <row r="1695" spans="5:6" x14ac:dyDescent="0.3">
      <c r="E1695" s="28"/>
      <c r="F1695" s="28"/>
    </row>
    <row r="1696" spans="5:6" x14ac:dyDescent="0.3">
      <c r="E1696" s="28"/>
      <c r="F1696" s="28"/>
    </row>
    <row r="1697" spans="5:6" x14ac:dyDescent="0.3">
      <c r="E1697" s="28"/>
      <c r="F1697" s="28"/>
    </row>
    <row r="1698" spans="5:6" x14ac:dyDescent="0.3">
      <c r="E1698" s="28"/>
      <c r="F1698" s="28"/>
    </row>
    <row r="1699" spans="5:6" x14ac:dyDescent="0.3">
      <c r="E1699" s="28"/>
      <c r="F1699" s="28"/>
    </row>
    <row r="1700" spans="5:6" x14ac:dyDescent="0.3">
      <c r="E1700" s="28"/>
      <c r="F1700" s="28"/>
    </row>
    <row r="1701" spans="5:6" x14ac:dyDescent="0.3">
      <c r="E1701" s="28"/>
      <c r="F1701" s="28"/>
    </row>
    <row r="1702" spans="5:6" x14ac:dyDescent="0.3">
      <c r="E1702" s="28"/>
      <c r="F1702" s="28"/>
    </row>
    <row r="1703" spans="5:6" x14ac:dyDescent="0.3">
      <c r="E1703" s="28"/>
      <c r="F1703" s="28"/>
    </row>
    <row r="1704" spans="5:6" x14ac:dyDescent="0.3">
      <c r="E1704" s="28"/>
      <c r="F1704" s="28"/>
    </row>
    <row r="1705" spans="5:6" x14ac:dyDescent="0.3">
      <c r="E1705" s="28"/>
      <c r="F1705" s="28"/>
    </row>
    <row r="1706" spans="5:6" x14ac:dyDescent="0.3">
      <c r="E1706" s="28"/>
      <c r="F1706" s="28"/>
    </row>
    <row r="1707" spans="5:6" x14ac:dyDescent="0.3">
      <c r="E1707" s="28"/>
      <c r="F1707" s="28"/>
    </row>
    <row r="1708" spans="5:6" x14ac:dyDescent="0.3">
      <c r="E1708" s="28"/>
      <c r="F1708" s="28"/>
    </row>
    <row r="1709" spans="5:6" x14ac:dyDescent="0.3">
      <c r="E1709" s="28"/>
      <c r="F1709" s="28"/>
    </row>
    <row r="1710" spans="5:6" x14ac:dyDescent="0.3">
      <c r="E1710" s="28"/>
      <c r="F1710" s="28"/>
    </row>
    <row r="1711" spans="5:6" x14ac:dyDescent="0.3">
      <c r="E1711" s="28"/>
      <c r="F1711" s="28"/>
    </row>
    <row r="1712" spans="5:6" x14ac:dyDescent="0.3">
      <c r="E1712" s="28"/>
      <c r="F1712" s="28"/>
    </row>
    <row r="1713" spans="5:6" x14ac:dyDescent="0.3">
      <c r="E1713" s="28"/>
      <c r="F1713" s="28"/>
    </row>
    <row r="1714" spans="5:6" x14ac:dyDescent="0.3">
      <c r="E1714" s="28"/>
      <c r="F1714" s="28"/>
    </row>
    <row r="1715" spans="5:6" x14ac:dyDescent="0.3">
      <c r="E1715" s="28"/>
      <c r="F1715" s="28"/>
    </row>
    <row r="1716" spans="5:6" x14ac:dyDescent="0.3">
      <c r="E1716" s="28"/>
      <c r="F1716" s="28"/>
    </row>
    <row r="1717" spans="5:6" x14ac:dyDescent="0.3">
      <c r="E1717" s="28"/>
      <c r="F1717" s="28"/>
    </row>
    <row r="1718" spans="5:6" x14ac:dyDescent="0.3">
      <c r="E1718" s="28"/>
      <c r="F1718" s="28"/>
    </row>
    <row r="1719" spans="5:6" x14ac:dyDescent="0.3">
      <c r="E1719" s="28"/>
      <c r="F1719" s="28"/>
    </row>
    <row r="1720" spans="5:6" x14ac:dyDescent="0.3">
      <c r="E1720" s="28"/>
      <c r="F1720" s="28"/>
    </row>
    <row r="1721" spans="5:6" x14ac:dyDescent="0.3">
      <c r="E1721" s="28"/>
      <c r="F1721" s="28"/>
    </row>
    <row r="1722" spans="5:6" x14ac:dyDescent="0.3">
      <c r="E1722" s="28"/>
      <c r="F1722" s="28"/>
    </row>
    <row r="1723" spans="5:6" x14ac:dyDescent="0.3">
      <c r="E1723" s="28"/>
      <c r="F1723" s="28"/>
    </row>
    <row r="1724" spans="5:6" x14ac:dyDescent="0.3">
      <c r="E1724" s="28"/>
      <c r="F1724" s="28"/>
    </row>
    <row r="1725" spans="5:6" x14ac:dyDescent="0.3">
      <c r="E1725" s="28"/>
      <c r="F1725" s="28"/>
    </row>
    <row r="1726" spans="5:6" x14ac:dyDescent="0.3">
      <c r="E1726" s="28"/>
      <c r="F1726" s="28"/>
    </row>
    <row r="1727" spans="5:6" x14ac:dyDescent="0.3">
      <c r="E1727" s="28"/>
      <c r="F1727" s="28"/>
    </row>
    <row r="1728" spans="5:6" x14ac:dyDescent="0.3">
      <c r="E1728" s="28"/>
      <c r="F1728" s="28"/>
    </row>
    <row r="1729" spans="5:6" x14ac:dyDescent="0.3">
      <c r="E1729" s="28"/>
      <c r="F1729" s="28"/>
    </row>
    <row r="1730" spans="5:6" x14ac:dyDescent="0.3">
      <c r="E1730" s="28"/>
      <c r="F1730" s="28"/>
    </row>
    <row r="1731" spans="5:6" x14ac:dyDescent="0.3">
      <c r="E1731" s="28"/>
      <c r="F1731" s="28"/>
    </row>
    <row r="1732" spans="5:6" x14ac:dyDescent="0.3">
      <c r="E1732" s="28"/>
      <c r="F1732" s="28"/>
    </row>
    <row r="1733" spans="5:6" x14ac:dyDescent="0.3">
      <c r="E1733" s="28"/>
      <c r="F1733" s="28"/>
    </row>
    <row r="1734" spans="5:6" x14ac:dyDescent="0.3">
      <c r="E1734" s="28"/>
      <c r="F1734" s="28"/>
    </row>
    <row r="1735" spans="5:6" x14ac:dyDescent="0.3">
      <c r="E1735" s="28"/>
      <c r="F1735" s="28"/>
    </row>
    <row r="1736" spans="5:6" x14ac:dyDescent="0.3">
      <c r="E1736" s="28"/>
      <c r="F1736" s="28"/>
    </row>
    <row r="1737" spans="5:6" x14ac:dyDescent="0.3">
      <c r="E1737" s="28"/>
      <c r="F1737" s="28"/>
    </row>
    <row r="1738" spans="5:6" x14ac:dyDescent="0.3">
      <c r="E1738" s="28"/>
      <c r="F1738" s="28"/>
    </row>
    <row r="1739" spans="5:6" x14ac:dyDescent="0.3">
      <c r="E1739" s="28"/>
      <c r="F1739" s="28"/>
    </row>
    <row r="1740" spans="5:6" x14ac:dyDescent="0.3">
      <c r="E1740" s="28"/>
      <c r="F1740" s="28"/>
    </row>
    <row r="1741" spans="5:6" x14ac:dyDescent="0.3">
      <c r="E1741" s="28"/>
      <c r="F1741" s="28"/>
    </row>
    <row r="1742" spans="5:6" x14ac:dyDescent="0.3">
      <c r="E1742" s="28"/>
      <c r="F1742" s="28"/>
    </row>
    <row r="1743" spans="5:6" x14ac:dyDescent="0.3">
      <c r="E1743" s="28"/>
      <c r="F1743" s="28"/>
    </row>
    <row r="1744" spans="5:6" x14ac:dyDescent="0.3">
      <c r="E1744" s="28"/>
      <c r="F1744" s="28"/>
    </row>
    <row r="1745" spans="5:6" x14ac:dyDescent="0.3">
      <c r="E1745" s="28"/>
      <c r="F1745" s="28"/>
    </row>
    <row r="1746" spans="5:6" x14ac:dyDescent="0.3">
      <c r="E1746" s="28"/>
      <c r="F1746" s="28"/>
    </row>
    <row r="1747" spans="5:6" x14ac:dyDescent="0.3">
      <c r="E1747" s="28"/>
      <c r="F1747" s="28"/>
    </row>
    <row r="1748" spans="5:6" x14ac:dyDescent="0.3">
      <c r="E1748" s="28"/>
      <c r="F1748" s="28"/>
    </row>
    <row r="1749" spans="5:6" x14ac:dyDescent="0.3">
      <c r="E1749" s="28"/>
      <c r="F1749" s="28"/>
    </row>
    <row r="1750" spans="5:6" x14ac:dyDescent="0.3">
      <c r="E1750" s="28"/>
      <c r="F1750" s="28"/>
    </row>
    <row r="1751" spans="5:6" x14ac:dyDescent="0.3">
      <c r="E1751" s="28"/>
      <c r="F1751" s="28"/>
    </row>
    <row r="1752" spans="5:6" x14ac:dyDescent="0.3">
      <c r="E1752" s="28"/>
      <c r="F1752" s="28"/>
    </row>
    <row r="1753" spans="5:6" x14ac:dyDescent="0.3">
      <c r="E1753" s="28"/>
      <c r="F1753" s="28"/>
    </row>
    <row r="1754" spans="5:6" x14ac:dyDescent="0.3">
      <c r="E1754" s="28"/>
      <c r="F1754" s="28"/>
    </row>
    <row r="1755" spans="5:6" x14ac:dyDescent="0.3">
      <c r="E1755" s="28"/>
      <c r="F1755" s="28"/>
    </row>
    <row r="1756" spans="5:6" x14ac:dyDescent="0.3">
      <c r="E1756" s="28"/>
      <c r="F1756" s="28"/>
    </row>
    <row r="1757" spans="5:6" x14ac:dyDescent="0.3">
      <c r="E1757" s="28"/>
      <c r="F1757" s="28"/>
    </row>
    <row r="1758" spans="5:6" x14ac:dyDescent="0.3">
      <c r="E1758" s="28"/>
      <c r="F1758" s="28"/>
    </row>
    <row r="1759" spans="5:6" x14ac:dyDescent="0.3">
      <c r="E1759" s="28"/>
      <c r="F1759" s="28"/>
    </row>
    <row r="1760" spans="5:6" x14ac:dyDescent="0.3">
      <c r="E1760" s="28"/>
      <c r="F1760" s="28"/>
    </row>
    <row r="1761" spans="5:6" x14ac:dyDescent="0.3">
      <c r="E1761" s="28"/>
      <c r="F1761" s="28"/>
    </row>
    <row r="1762" spans="5:6" x14ac:dyDescent="0.3">
      <c r="E1762" s="28"/>
      <c r="F1762" s="28"/>
    </row>
    <row r="1763" spans="5:6" x14ac:dyDescent="0.3">
      <c r="E1763" s="28"/>
      <c r="F1763" s="28"/>
    </row>
    <row r="1764" spans="5:6" x14ac:dyDescent="0.3">
      <c r="E1764" s="28"/>
      <c r="F1764" s="28"/>
    </row>
    <row r="1765" spans="5:6" x14ac:dyDescent="0.3">
      <c r="E1765" s="28"/>
      <c r="F1765" s="28"/>
    </row>
    <row r="1766" spans="5:6" x14ac:dyDescent="0.3">
      <c r="E1766" s="28"/>
      <c r="F1766" s="28"/>
    </row>
    <row r="1767" spans="5:6" x14ac:dyDescent="0.3">
      <c r="E1767" s="28"/>
      <c r="F1767" s="28"/>
    </row>
    <row r="1768" spans="5:6" x14ac:dyDescent="0.3">
      <c r="E1768" s="28"/>
      <c r="F1768" s="28"/>
    </row>
    <row r="1769" spans="5:6" x14ac:dyDescent="0.3">
      <c r="E1769" s="28"/>
      <c r="F1769" s="28"/>
    </row>
    <row r="1770" spans="5:6" x14ac:dyDescent="0.3">
      <c r="E1770" s="28"/>
      <c r="F1770" s="28"/>
    </row>
    <row r="1771" spans="5:6" x14ac:dyDescent="0.3">
      <c r="E1771" s="28"/>
      <c r="F1771" s="28"/>
    </row>
    <row r="1772" spans="5:6" x14ac:dyDescent="0.3">
      <c r="E1772" s="28"/>
      <c r="F1772" s="28"/>
    </row>
    <row r="1773" spans="5:6" x14ac:dyDescent="0.3">
      <c r="E1773" s="28"/>
      <c r="F1773" s="28"/>
    </row>
    <row r="1774" spans="5:6" x14ac:dyDescent="0.3">
      <c r="E1774" s="28"/>
      <c r="F1774" s="28"/>
    </row>
    <row r="1775" spans="5:6" x14ac:dyDescent="0.3">
      <c r="E1775" s="28"/>
      <c r="F1775" s="28"/>
    </row>
    <row r="1776" spans="5:6" x14ac:dyDescent="0.3">
      <c r="E1776" s="28"/>
      <c r="F1776" s="28"/>
    </row>
    <row r="1777" spans="5:6" x14ac:dyDescent="0.3">
      <c r="E1777" s="28"/>
      <c r="F1777" s="28"/>
    </row>
    <row r="1778" spans="5:6" x14ac:dyDescent="0.3">
      <c r="E1778" s="28"/>
      <c r="F1778" s="28"/>
    </row>
    <row r="1779" spans="5:6" x14ac:dyDescent="0.3">
      <c r="E1779" s="28"/>
      <c r="F1779" s="28"/>
    </row>
    <row r="1780" spans="5:6" x14ac:dyDescent="0.3">
      <c r="E1780" s="28"/>
      <c r="F1780" s="28"/>
    </row>
    <row r="1781" spans="5:6" x14ac:dyDescent="0.3">
      <c r="E1781" s="28"/>
      <c r="F1781" s="28"/>
    </row>
    <row r="1782" spans="5:6" x14ac:dyDescent="0.3">
      <c r="E1782" s="28"/>
      <c r="F1782" s="28"/>
    </row>
    <row r="1783" spans="5:6" x14ac:dyDescent="0.3">
      <c r="E1783" s="28"/>
      <c r="F1783" s="28"/>
    </row>
    <row r="1784" spans="5:6" x14ac:dyDescent="0.3">
      <c r="E1784" s="28"/>
      <c r="F1784" s="28"/>
    </row>
    <row r="1785" spans="5:6" x14ac:dyDescent="0.3">
      <c r="E1785" s="28"/>
      <c r="F1785" s="28"/>
    </row>
    <row r="1786" spans="5:6" x14ac:dyDescent="0.3">
      <c r="E1786" s="28"/>
      <c r="F1786" s="28"/>
    </row>
    <row r="1787" spans="5:6" x14ac:dyDescent="0.3">
      <c r="E1787" s="28"/>
      <c r="F1787" s="28"/>
    </row>
    <row r="1788" spans="5:6" x14ac:dyDescent="0.3">
      <c r="E1788" s="28"/>
      <c r="F1788" s="28"/>
    </row>
    <row r="1789" spans="5:6" x14ac:dyDescent="0.3">
      <c r="E1789" s="28"/>
      <c r="F1789" s="28"/>
    </row>
    <row r="1790" spans="5:6" x14ac:dyDescent="0.3">
      <c r="E1790" s="28"/>
      <c r="F1790" s="28"/>
    </row>
    <row r="1791" spans="5:6" x14ac:dyDescent="0.3">
      <c r="E1791" s="28"/>
      <c r="F1791" s="28"/>
    </row>
    <row r="1792" spans="5:6" x14ac:dyDescent="0.3">
      <c r="E1792" s="28"/>
      <c r="F1792" s="28"/>
    </row>
    <row r="1793" spans="5:6" x14ac:dyDescent="0.3">
      <c r="E1793" s="28"/>
      <c r="F1793" s="28"/>
    </row>
    <row r="1794" spans="5:6" x14ac:dyDescent="0.3">
      <c r="E1794" s="28"/>
      <c r="F1794" s="28"/>
    </row>
    <row r="1795" spans="5:6" x14ac:dyDescent="0.3">
      <c r="E1795" s="28"/>
      <c r="F1795" s="28"/>
    </row>
    <row r="1796" spans="5:6" x14ac:dyDescent="0.3">
      <c r="E1796" s="28"/>
      <c r="F1796" s="28"/>
    </row>
    <row r="1797" spans="5:6" x14ac:dyDescent="0.3">
      <c r="E1797" s="28"/>
      <c r="F1797" s="28"/>
    </row>
    <row r="1798" spans="5:6" x14ac:dyDescent="0.3">
      <c r="E1798" s="28"/>
      <c r="F1798" s="28"/>
    </row>
    <row r="1799" spans="5:6" x14ac:dyDescent="0.3">
      <c r="E1799" s="28"/>
      <c r="F1799" s="28"/>
    </row>
    <row r="1800" spans="5:6" x14ac:dyDescent="0.3">
      <c r="E1800" s="28"/>
      <c r="F1800" s="28"/>
    </row>
    <row r="1801" spans="5:6" x14ac:dyDescent="0.3">
      <c r="E1801" s="28"/>
      <c r="F1801" s="28"/>
    </row>
    <row r="1802" spans="5:6" x14ac:dyDescent="0.3">
      <c r="E1802" s="28"/>
      <c r="F1802" s="28"/>
    </row>
    <row r="1803" spans="5:6" x14ac:dyDescent="0.3">
      <c r="E1803" s="28"/>
      <c r="F1803" s="28"/>
    </row>
    <row r="1804" spans="5:6" x14ac:dyDescent="0.3">
      <c r="E1804" s="28"/>
      <c r="F1804" s="28"/>
    </row>
    <row r="1805" spans="5:6" x14ac:dyDescent="0.3">
      <c r="E1805" s="28"/>
      <c r="F1805" s="28"/>
    </row>
    <row r="1806" spans="5:6" x14ac:dyDescent="0.3">
      <c r="E1806" s="28"/>
      <c r="F1806" s="28"/>
    </row>
    <row r="1807" spans="5:6" x14ac:dyDescent="0.3">
      <c r="E1807" s="28"/>
      <c r="F1807" s="28"/>
    </row>
    <row r="1808" spans="5:6" x14ac:dyDescent="0.3">
      <c r="E1808" s="28"/>
      <c r="F1808" s="28"/>
    </row>
    <row r="1809" spans="5:6" x14ac:dyDescent="0.3">
      <c r="E1809" s="28"/>
      <c r="F1809" s="28"/>
    </row>
    <row r="1810" spans="5:6" x14ac:dyDescent="0.3">
      <c r="E1810" s="28"/>
      <c r="F1810" s="28"/>
    </row>
    <row r="1811" spans="5:6" x14ac:dyDescent="0.3">
      <c r="E1811" s="28"/>
      <c r="F1811" s="28"/>
    </row>
    <row r="1812" spans="5:6" x14ac:dyDescent="0.3">
      <c r="E1812" s="28"/>
      <c r="F1812" s="28"/>
    </row>
    <row r="1813" spans="5:6" x14ac:dyDescent="0.3">
      <c r="E1813" s="28"/>
      <c r="F1813" s="28"/>
    </row>
    <row r="1814" spans="5:6" x14ac:dyDescent="0.3">
      <c r="E1814" s="28"/>
      <c r="F1814" s="28"/>
    </row>
    <row r="1815" spans="5:6" x14ac:dyDescent="0.3">
      <c r="E1815" s="28"/>
      <c r="F1815" s="28"/>
    </row>
    <row r="1816" spans="5:6" x14ac:dyDescent="0.3">
      <c r="E1816" s="28"/>
      <c r="F1816" s="28"/>
    </row>
    <row r="1817" spans="5:6" x14ac:dyDescent="0.3">
      <c r="E1817" s="28"/>
      <c r="F1817" s="28"/>
    </row>
    <row r="1818" spans="5:6" x14ac:dyDescent="0.3">
      <c r="E1818" s="28"/>
      <c r="F1818" s="28"/>
    </row>
    <row r="1819" spans="5:6" x14ac:dyDescent="0.3">
      <c r="E1819" s="28"/>
      <c r="F1819" s="28"/>
    </row>
    <row r="1820" spans="5:6" x14ac:dyDescent="0.3">
      <c r="E1820" s="28"/>
      <c r="F1820" s="28"/>
    </row>
    <row r="1821" spans="5:6" x14ac:dyDescent="0.3">
      <c r="E1821" s="28"/>
      <c r="F1821" s="28"/>
    </row>
    <row r="1822" spans="5:6" x14ac:dyDescent="0.3">
      <c r="E1822" s="28"/>
      <c r="F1822" s="28"/>
    </row>
    <row r="1823" spans="5:6" x14ac:dyDescent="0.3">
      <c r="E1823" s="28"/>
      <c r="F1823" s="28"/>
    </row>
    <row r="1824" spans="5:6" x14ac:dyDescent="0.3">
      <c r="E1824" s="28"/>
      <c r="F1824" s="28"/>
    </row>
    <row r="1825" spans="5:6" x14ac:dyDescent="0.3">
      <c r="E1825" s="28"/>
      <c r="F1825" s="28"/>
    </row>
    <row r="1826" spans="5:6" x14ac:dyDescent="0.3">
      <c r="E1826" s="28"/>
      <c r="F1826" s="28"/>
    </row>
    <row r="1827" spans="5:6" x14ac:dyDescent="0.3">
      <c r="E1827" s="28"/>
      <c r="F1827" s="28"/>
    </row>
    <row r="1828" spans="5:6" x14ac:dyDescent="0.3">
      <c r="E1828" s="28"/>
      <c r="F1828" s="28"/>
    </row>
    <row r="1829" spans="5:6" x14ac:dyDescent="0.3">
      <c r="E1829" s="28"/>
      <c r="F1829" s="28"/>
    </row>
    <row r="1830" spans="5:6" x14ac:dyDescent="0.3">
      <c r="E1830" s="28"/>
      <c r="F1830" s="28"/>
    </row>
    <row r="1831" spans="5:6" x14ac:dyDescent="0.3">
      <c r="E1831" s="28"/>
      <c r="F1831" s="28"/>
    </row>
    <row r="1832" spans="5:6" x14ac:dyDescent="0.3">
      <c r="E1832" s="28"/>
      <c r="F1832" s="28"/>
    </row>
    <row r="1833" spans="5:6" x14ac:dyDescent="0.3">
      <c r="E1833" s="28"/>
      <c r="F1833" s="28"/>
    </row>
    <row r="1834" spans="5:6" x14ac:dyDescent="0.3">
      <c r="E1834" s="28"/>
      <c r="F1834" s="28"/>
    </row>
    <row r="1835" spans="5:6" x14ac:dyDescent="0.3">
      <c r="E1835" s="28"/>
      <c r="F1835" s="28"/>
    </row>
    <row r="1836" spans="5:6" x14ac:dyDescent="0.3">
      <c r="E1836" s="28"/>
      <c r="F1836" s="28"/>
    </row>
    <row r="1837" spans="5:6" x14ac:dyDescent="0.3">
      <c r="E1837" s="28"/>
      <c r="F1837" s="28"/>
    </row>
    <row r="1838" spans="5:6" x14ac:dyDescent="0.3">
      <c r="E1838" s="28"/>
      <c r="F1838" s="28"/>
    </row>
    <row r="1839" spans="5:6" x14ac:dyDescent="0.3">
      <c r="E1839" s="28"/>
      <c r="F1839" s="28"/>
    </row>
    <row r="1840" spans="5:6" x14ac:dyDescent="0.3">
      <c r="E1840" s="28"/>
      <c r="F1840" s="28"/>
    </row>
    <row r="1841" spans="5:6" x14ac:dyDescent="0.3">
      <c r="E1841" s="28"/>
      <c r="F1841" s="28"/>
    </row>
    <row r="1842" spans="5:6" x14ac:dyDescent="0.3">
      <c r="E1842" s="28"/>
      <c r="F1842" s="28"/>
    </row>
    <row r="1843" spans="5:6" x14ac:dyDescent="0.3">
      <c r="E1843" s="28"/>
      <c r="F1843" s="28"/>
    </row>
    <row r="1844" spans="5:6" x14ac:dyDescent="0.3">
      <c r="E1844" s="28"/>
      <c r="F1844" s="28"/>
    </row>
    <row r="1845" spans="5:6" x14ac:dyDescent="0.3">
      <c r="E1845" s="28"/>
      <c r="F1845" s="28"/>
    </row>
    <row r="1846" spans="5:6" x14ac:dyDescent="0.3">
      <c r="E1846" s="28"/>
      <c r="F1846" s="28"/>
    </row>
    <row r="1847" spans="5:6" x14ac:dyDescent="0.3">
      <c r="E1847" s="28"/>
      <c r="F1847" s="28"/>
    </row>
    <row r="1848" spans="5:6" x14ac:dyDescent="0.3">
      <c r="E1848" s="28"/>
      <c r="F1848" s="28"/>
    </row>
    <row r="1849" spans="5:6" x14ac:dyDescent="0.3">
      <c r="E1849" s="28"/>
      <c r="F1849" s="28"/>
    </row>
    <row r="1850" spans="5:6" x14ac:dyDescent="0.3">
      <c r="E1850" s="28"/>
      <c r="F1850" s="28"/>
    </row>
    <row r="1851" spans="5:6" x14ac:dyDescent="0.3">
      <c r="E1851" s="28"/>
      <c r="F1851" s="28"/>
    </row>
    <row r="1852" spans="5:6" x14ac:dyDescent="0.3">
      <c r="E1852" s="28"/>
      <c r="F1852" s="28"/>
    </row>
    <row r="1853" spans="5:6" x14ac:dyDescent="0.3">
      <c r="E1853" s="28"/>
      <c r="F1853" s="28"/>
    </row>
    <row r="1854" spans="5:6" x14ac:dyDescent="0.3">
      <c r="E1854" s="28"/>
      <c r="F1854" s="28"/>
    </row>
    <row r="1855" spans="5:6" x14ac:dyDescent="0.3">
      <c r="E1855" s="28"/>
      <c r="F1855" s="28"/>
    </row>
    <row r="1856" spans="5:6" x14ac:dyDescent="0.3">
      <c r="E1856" s="28"/>
      <c r="F1856" s="28"/>
    </row>
    <row r="1857" spans="5:6" x14ac:dyDescent="0.3">
      <c r="E1857" s="28"/>
      <c r="F1857" s="28"/>
    </row>
    <row r="1858" spans="5:6" x14ac:dyDescent="0.3">
      <c r="E1858" s="28"/>
      <c r="F1858" s="28"/>
    </row>
    <row r="1859" spans="5:6" x14ac:dyDescent="0.3">
      <c r="E1859" s="28"/>
      <c r="F1859" s="28"/>
    </row>
    <row r="1860" spans="5:6" x14ac:dyDescent="0.3">
      <c r="E1860" s="28"/>
      <c r="F1860" s="28"/>
    </row>
    <row r="1861" spans="5:6" x14ac:dyDescent="0.3">
      <c r="E1861" s="28"/>
      <c r="F1861" s="28"/>
    </row>
    <row r="1862" spans="5:6" x14ac:dyDescent="0.3">
      <c r="E1862" s="28"/>
      <c r="F1862" s="28"/>
    </row>
    <row r="1863" spans="5:6" x14ac:dyDescent="0.3">
      <c r="E1863" s="28"/>
      <c r="F1863" s="28"/>
    </row>
    <row r="1864" spans="5:6" x14ac:dyDescent="0.3">
      <c r="E1864" s="28"/>
      <c r="F1864" s="28"/>
    </row>
    <row r="1865" spans="5:6" x14ac:dyDescent="0.3">
      <c r="E1865" s="28"/>
      <c r="F1865" s="28"/>
    </row>
    <row r="1866" spans="5:6" x14ac:dyDescent="0.3">
      <c r="E1866" s="28"/>
      <c r="F1866" s="28"/>
    </row>
    <row r="1867" spans="5:6" x14ac:dyDescent="0.3">
      <c r="E1867" s="28"/>
      <c r="F1867" s="28"/>
    </row>
    <row r="1868" spans="5:6" x14ac:dyDescent="0.3">
      <c r="E1868" s="28"/>
      <c r="F1868" s="28"/>
    </row>
    <row r="1869" spans="5:6" x14ac:dyDescent="0.3">
      <c r="E1869" s="28"/>
      <c r="F1869" s="28"/>
    </row>
    <row r="1870" spans="5:6" x14ac:dyDescent="0.3">
      <c r="E1870" s="28"/>
      <c r="F1870" s="28"/>
    </row>
    <row r="1871" spans="5:6" x14ac:dyDescent="0.3">
      <c r="E1871" s="28"/>
      <c r="F1871" s="28"/>
    </row>
    <row r="1872" spans="5:6" x14ac:dyDescent="0.3">
      <c r="E1872" s="28"/>
      <c r="F1872" s="28"/>
    </row>
    <row r="1873" spans="5:6" x14ac:dyDescent="0.3">
      <c r="E1873" s="28"/>
      <c r="F1873" s="28"/>
    </row>
    <row r="1874" spans="5:6" x14ac:dyDescent="0.3">
      <c r="E1874" s="28"/>
      <c r="F1874" s="28"/>
    </row>
    <row r="1875" spans="5:6" x14ac:dyDescent="0.3">
      <c r="E1875" s="28"/>
      <c r="F1875" s="28"/>
    </row>
    <row r="1876" spans="5:6" x14ac:dyDescent="0.3">
      <c r="E1876" s="28"/>
      <c r="F1876" s="28"/>
    </row>
    <row r="1877" spans="5:6" x14ac:dyDescent="0.3">
      <c r="E1877" s="28"/>
      <c r="F1877" s="28"/>
    </row>
    <row r="1878" spans="5:6" x14ac:dyDescent="0.3">
      <c r="E1878" s="28"/>
      <c r="F1878" s="28"/>
    </row>
    <row r="1879" spans="5:6" x14ac:dyDescent="0.3">
      <c r="E1879" s="28"/>
      <c r="F1879" s="28"/>
    </row>
    <row r="1880" spans="5:6" x14ac:dyDescent="0.3">
      <c r="E1880" s="28"/>
      <c r="F1880" s="28"/>
    </row>
    <row r="1881" spans="5:6" x14ac:dyDescent="0.3">
      <c r="E1881" s="28"/>
      <c r="F1881" s="28"/>
    </row>
    <row r="1882" spans="5:6" x14ac:dyDescent="0.3">
      <c r="E1882" s="28"/>
      <c r="F1882" s="28"/>
    </row>
    <row r="1883" spans="5:6" x14ac:dyDescent="0.3">
      <c r="E1883" s="28"/>
      <c r="F1883" s="28"/>
    </row>
    <row r="1884" spans="5:6" x14ac:dyDescent="0.3">
      <c r="E1884" s="28"/>
      <c r="F1884" s="28"/>
    </row>
    <row r="1885" spans="5:6" x14ac:dyDescent="0.3">
      <c r="E1885" s="28"/>
      <c r="F1885" s="28"/>
    </row>
    <row r="1886" spans="5:6" x14ac:dyDescent="0.3">
      <c r="E1886" s="28"/>
      <c r="F1886" s="28"/>
    </row>
    <row r="1887" spans="5:6" x14ac:dyDescent="0.3">
      <c r="E1887" s="28"/>
      <c r="F1887" s="28"/>
    </row>
    <row r="1888" spans="5:6" x14ac:dyDescent="0.3">
      <c r="E1888" s="28"/>
      <c r="F1888" s="28"/>
    </row>
    <row r="1889" spans="5:6" x14ac:dyDescent="0.3">
      <c r="E1889" s="28"/>
      <c r="F1889" s="28"/>
    </row>
    <row r="1890" spans="5:6" x14ac:dyDescent="0.3">
      <c r="E1890" s="28"/>
      <c r="F1890" s="28"/>
    </row>
    <row r="1891" spans="5:6" x14ac:dyDescent="0.3">
      <c r="E1891" s="28"/>
      <c r="F1891" s="28"/>
    </row>
    <row r="1892" spans="5:6" x14ac:dyDescent="0.3">
      <c r="E1892" s="28"/>
      <c r="F1892" s="28"/>
    </row>
    <row r="1893" spans="5:6" x14ac:dyDescent="0.3">
      <c r="E1893" s="28"/>
      <c r="F1893" s="28"/>
    </row>
    <row r="1894" spans="5:6" x14ac:dyDescent="0.3">
      <c r="E1894" s="28"/>
      <c r="F1894" s="28"/>
    </row>
    <row r="1895" spans="5:6" x14ac:dyDescent="0.3">
      <c r="E1895" s="28"/>
      <c r="F1895" s="28"/>
    </row>
    <row r="1896" spans="5:6" x14ac:dyDescent="0.3">
      <c r="E1896" s="28"/>
      <c r="F1896" s="28"/>
    </row>
    <row r="1897" spans="5:6" x14ac:dyDescent="0.3">
      <c r="E1897" s="28"/>
      <c r="F1897" s="28"/>
    </row>
    <row r="1898" spans="5:6" x14ac:dyDescent="0.3">
      <c r="E1898" s="28"/>
      <c r="F1898" s="28"/>
    </row>
    <row r="1899" spans="5:6" x14ac:dyDescent="0.3">
      <c r="E1899" s="28"/>
      <c r="F1899" s="28"/>
    </row>
    <row r="1900" spans="5:6" x14ac:dyDescent="0.3">
      <c r="E1900" s="28"/>
      <c r="F1900" s="28"/>
    </row>
    <row r="1901" spans="5:6" x14ac:dyDescent="0.3">
      <c r="E1901" s="28"/>
      <c r="F1901" s="28"/>
    </row>
    <row r="1902" spans="5:6" x14ac:dyDescent="0.3">
      <c r="E1902" s="28"/>
      <c r="F1902" s="28"/>
    </row>
    <row r="1903" spans="5:6" x14ac:dyDescent="0.3">
      <c r="E1903" s="28"/>
      <c r="F1903" s="28"/>
    </row>
    <row r="1904" spans="5:6" x14ac:dyDescent="0.3">
      <c r="E1904" s="28"/>
      <c r="F1904" s="28"/>
    </row>
    <row r="1905" spans="5:6" x14ac:dyDescent="0.3">
      <c r="E1905" s="28"/>
      <c r="F1905" s="28"/>
    </row>
    <row r="1906" spans="5:6" x14ac:dyDescent="0.3">
      <c r="E1906" s="28"/>
      <c r="F1906" s="28"/>
    </row>
    <row r="1907" spans="5:6" x14ac:dyDescent="0.3">
      <c r="E1907" s="28"/>
      <c r="F1907" s="28"/>
    </row>
    <row r="1908" spans="5:6" x14ac:dyDescent="0.3">
      <c r="E1908" s="28"/>
      <c r="F1908" s="28"/>
    </row>
    <row r="1909" spans="5:6" x14ac:dyDescent="0.3">
      <c r="E1909" s="28"/>
      <c r="F1909" s="28"/>
    </row>
    <row r="1910" spans="5:6" x14ac:dyDescent="0.3">
      <c r="E1910" s="28"/>
      <c r="F1910" s="28"/>
    </row>
    <row r="1911" spans="5:6" x14ac:dyDescent="0.3">
      <c r="E1911" s="28"/>
      <c r="F1911" s="28"/>
    </row>
    <row r="1912" spans="5:6" x14ac:dyDescent="0.3">
      <c r="E1912" s="28"/>
      <c r="F1912" s="28"/>
    </row>
    <row r="1913" spans="5:6" x14ac:dyDescent="0.3">
      <c r="E1913" s="28"/>
      <c r="F1913" s="28"/>
    </row>
    <row r="1914" spans="5:6" x14ac:dyDescent="0.3">
      <c r="E1914" s="28"/>
      <c r="F1914" s="28"/>
    </row>
    <row r="1915" spans="5:6" x14ac:dyDescent="0.3">
      <c r="E1915" s="28"/>
      <c r="F1915" s="28"/>
    </row>
    <row r="1916" spans="5:6" x14ac:dyDescent="0.3">
      <c r="E1916" s="28"/>
      <c r="F1916" s="28"/>
    </row>
    <row r="1917" spans="5:6" x14ac:dyDescent="0.3">
      <c r="E1917" s="28"/>
      <c r="F1917" s="28"/>
    </row>
    <row r="1918" spans="5:6" x14ac:dyDescent="0.3">
      <c r="E1918" s="28"/>
      <c r="F1918" s="28"/>
    </row>
    <row r="1919" spans="5:6" x14ac:dyDescent="0.3">
      <c r="E1919" s="28"/>
      <c r="F1919" s="28"/>
    </row>
    <row r="1920" spans="5:6" x14ac:dyDescent="0.3">
      <c r="E1920" s="28"/>
      <c r="F1920" s="28"/>
    </row>
    <row r="1921" spans="5:6" x14ac:dyDescent="0.3">
      <c r="E1921" s="28"/>
      <c r="F1921" s="28"/>
    </row>
    <row r="1922" spans="5:6" x14ac:dyDescent="0.3">
      <c r="E1922" s="28"/>
      <c r="F1922" s="28"/>
    </row>
    <row r="1923" spans="5:6" x14ac:dyDescent="0.3">
      <c r="E1923" s="28"/>
      <c r="F1923" s="28"/>
    </row>
    <row r="1924" spans="5:6" x14ac:dyDescent="0.3">
      <c r="E1924" s="28"/>
      <c r="F1924" s="28"/>
    </row>
    <row r="1925" spans="5:6" x14ac:dyDescent="0.3">
      <c r="E1925" s="28"/>
      <c r="F1925" s="28"/>
    </row>
    <row r="1926" spans="5:6" x14ac:dyDescent="0.3">
      <c r="E1926" s="28"/>
      <c r="F1926" s="28"/>
    </row>
    <row r="1927" spans="5:6" x14ac:dyDescent="0.3">
      <c r="E1927" s="28"/>
      <c r="F1927" s="28"/>
    </row>
    <row r="1928" spans="5:6" x14ac:dyDescent="0.3">
      <c r="E1928" s="28"/>
      <c r="F1928" s="28"/>
    </row>
    <row r="1929" spans="5:6" x14ac:dyDescent="0.3">
      <c r="E1929" s="28"/>
      <c r="F1929" s="28"/>
    </row>
    <row r="1930" spans="5:6" x14ac:dyDescent="0.3">
      <c r="E1930" s="28"/>
      <c r="F1930" s="28"/>
    </row>
    <row r="1931" spans="5:6" x14ac:dyDescent="0.3">
      <c r="E1931" s="28"/>
      <c r="F1931" s="28"/>
    </row>
    <row r="1932" spans="5:6" x14ac:dyDescent="0.3">
      <c r="E1932" s="28"/>
      <c r="F1932" s="28"/>
    </row>
    <row r="1933" spans="5:6" x14ac:dyDescent="0.3">
      <c r="E1933" s="28"/>
      <c r="F1933" s="28"/>
    </row>
    <row r="1934" spans="5:6" x14ac:dyDescent="0.3">
      <c r="E1934" s="28"/>
      <c r="F1934" s="28"/>
    </row>
    <row r="1935" spans="5:6" x14ac:dyDescent="0.3">
      <c r="E1935" s="28"/>
      <c r="F1935" s="28"/>
    </row>
    <row r="1936" spans="5:6" x14ac:dyDescent="0.3">
      <c r="E1936" s="28"/>
      <c r="F1936" s="28"/>
    </row>
    <row r="1937" spans="5:6" x14ac:dyDescent="0.3">
      <c r="E1937" s="28"/>
      <c r="F1937" s="28"/>
    </row>
    <row r="1938" spans="5:6" x14ac:dyDescent="0.3">
      <c r="E1938" s="28"/>
      <c r="F1938" s="28"/>
    </row>
    <row r="1939" spans="5:6" x14ac:dyDescent="0.3">
      <c r="E1939" s="28"/>
      <c r="F1939" s="28"/>
    </row>
    <row r="1940" spans="5:6" x14ac:dyDescent="0.3">
      <c r="E1940" s="28"/>
      <c r="F1940" s="28"/>
    </row>
    <row r="1941" spans="5:6" x14ac:dyDescent="0.3">
      <c r="E1941" s="28"/>
      <c r="F1941" s="28"/>
    </row>
    <row r="1942" spans="5:6" x14ac:dyDescent="0.3">
      <c r="E1942" s="28"/>
      <c r="F1942" s="28"/>
    </row>
    <row r="1943" spans="5:6" x14ac:dyDescent="0.3">
      <c r="E1943" s="28"/>
      <c r="F1943" s="28"/>
    </row>
    <row r="1944" spans="5:6" x14ac:dyDescent="0.3">
      <c r="E1944" s="28"/>
      <c r="F1944" s="28"/>
    </row>
    <row r="1945" spans="5:6" x14ac:dyDescent="0.3">
      <c r="E1945" s="28"/>
      <c r="F1945" s="28"/>
    </row>
    <row r="1946" spans="5:6" x14ac:dyDescent="0.3">
      <c r="E1946" s="28"/>
      <c r="F1946" s="28"/>
    </row>
    <row r="1947" spans="5:6" x14ac:dyDescent="0.3">
      <c r="E1947" s="28"/>
      <c r="F1947" s="28"/>
    </row>
    <row r="1948" spans="5:6" x14ac:dyDescent="0.3">
      <c r="E1948" s="28"/>
      <c r="F1948" s="28"/>
    </row>
    <row r="1949" spans="5:6" x14ac:dyDescent="0.3">
      <c r="E1949" s="28"/>
      <c r="F1949" s="28"/>
    </row>
    <row r="1950" spans="5:6" x14ac:dyDescent="0.3">
      <c r="E1950" s="28"/>
      <c r="F1950" s="28"/>
    </row>
    <row r="1951" spans="5:6" x14ac:dyDescent="0.3">
      <c r="E1951" s="28"/>
      <c r="F1951" s="28"/>
    </row>
    <row r="1952" spans="5:6" x14ac:dyDescent="0.3">
      <c r="E1952" s="28"/>
      <c r="F1952" s="28"/>
    </row>
    <row r="1953" spans="5:6" x14ac:dyDescent="0.3">
      <c r="E1953" s="28"/>
      <c r="F1953" s="28"/>
    </row>
    <row r="1954" spans="5:6" x14ac:dyDescent="0.3">
      <c r="E1954" s="28"/>
      <c r="F1954" s="28"/>
    </row>
    <row r="1955" spans="5:6" x14ac:dyDescent="0.3">
      <c r="E1955" s="28"/>
      <c r="F1955" s="28"/>
    </row>
    <row r="1956" spans="5:6" x14ac:dyDescent="0.3">
      <c r="E1956" s="28"/>
      <c r="F1956" s="28"/>
    </row>
    <row r="1957" spans="5:6" x14ac:dyDescent="0.3">
      <c r="E1957" s="28"/>
      <c r="F1957" s="28"/>
    </row>
    <row r="1958" spans="5:6" x14ac:dyDescent="0.3">
      <c r="E1958" s="28"/>
      <c r="F1958" s="28"/>
    </row>
    <row r="1959" spans="5:6" x14ac:dyDescent="0.3">
      <c r="E1959" s="28"/>
      <c r="F1959" s="28"/>
    </row>
    <row r="1960" spans="5:6" x14ac:dyDescent="0.3">
      <c r="E1960" s="28"/>
      <c r="F1960" s="28"/>
    </row>
    <row r="1961" spans="5:6" x14ac:dyDescent="0.3">
      <c r="E1961" s="28"/>
      <c r="F1961" s="28"/>
    </row>
    <row r="1962" spans="5:6" x14ac:dyDescent="0.3">
      <c r="E1962" s="28"/>
      <c r="F1962" s="28"/>
    </row>
    <row r="1963" spans="5:6" x14ac:dyDescent="0.3">
      <c r="E1963" s="28"/>
      <c r="F1963" s="28"/>
    </row>
    <row r="1964" spans="5:6" x14ac:dyDescent="0.3">
      <c r="E1964" s="28"/>
      <c r="F1964" s="28"/>
    </row>
    <row r="1965" spans="5:6" x14ac:dyDescent="0.3">
      <c r="E1965" s="28"/>
      <c r="F1965" s="28"/>
    </row>
    <row r="1966" spans="5:6" x14ac:dyDescent="0.3">
      <c r="E1966" s="28"/>
      <c r="F1966" s="28"/>
    </row>
    <row r="1967" spans="5:6" x14ac:dyDescent="0.3">
      <c r="E1967" s="28"/>
      <c r="F1967" s="28"/>
    </row>
    <row r="1968" spans="5:6" x14ac:dyDescent="0.3">
      <c r="E1968" s="28"/>
      <c r="F1968" s="28"/>
    </row>
    <row r="1969" spans="5:6" x14ac:dyDescent="0.3">
      <c r="E1969" s="28"/>
      <c r="F1969" s="28"/>
    </row>
    <row r="1970" spans="5:6" x14ac:dyDescent="0.3">
      <c r="E1970" s="28"/>
      <c r="F1970" s="28"/>
    </row>
    <row r="1971" spans="5:6" x14ac:dyDescent="0.3">
      <c r="E1971" s="28"/>
      <c r="F1971" s="28"/>
    </row>
    <row r="1972" spans="5:6" x14ac:dyDescent="0.3">
      <c r="E1972" s="28"/>
      <c r="F1972" s="28"/>
    </row>
    <row r="1973" spans="5:6" x14ac:dyDescent="0.3">
      <c r="E1973" s="28"/>
      <c r="F1973" s="28"/>
    </row>
    <row r="1974" spans="5:6" x14ac:dyDescent="0.3">
      <c r="E1974" s="28"/>
      <c r="F1974" s="28"/>
    </row>
    <row r="1975" spans="5:6" x14ac:dyDescent="0.3">
      <c r="E1975" s="28"/>
      <c r="F1975" s="28"/>
    </row>
    <row r="1976" spans="5:6" x14ac:dyDescent="0.3">
      <c r="E1976" s="28"/>
      <c r="F1976" s="28"/>
    </row>
    <row r="1977" spans="5:6" x14ac:dyDescent="0.3">
      <c r="E1977" s="28"/>
      <c r="F1977" s="28"/>
    </row>
    <row r="1978" spans="5:6" x14ac:dyDescent="0.3">
      <c r="E1978" s="28"/>
      <c r="F1978" s="28"/>
    </row>
    <row r="1979" spans="5:6" x14ac:dyDescent="0.3">
      <c r="E1979" s="28"/>
      <c r="F1979" s="28"/>
    </row>
    <row r="1980" spans="5:6" x14ac:dyDescent="0.3">
      <c r="E1980" s="28"/>
      <c r="F1980" s="28"/>
    </row>
    <row r="1981" spans="5:6" x14ac:dyDescent="0.3">
      <c r="E1981" s="28"/>
      <c r="F1981" s="28"/>
    </row>
    <row r="1982" spans="5:6" x14ac:dyDescent="0.3">
      <c r="E1982" s="28"/>
      <c r="F1982" s="28"/>
    </row>
    <row r="1983" spans="5:6" x14ac:dyDescent="0.3">
      <c r="E1983" s="28"/>
      <c r="F1983" s="28"/>
    </row>
    <row r="1984" spans="5:6" x14ac:dyDescent="0.3">
      <c r="E1984" s="28"/>
      <c r="F1984" s="28"/>
    </row>
    <row r="1985" spans="5:6" x14ac:dyDescent="0.3">
      <c r="E1985" s="28"/>
      <c r="F1985" s="28"/>
    </row>
    <row r="1986" spans="5:6" x14ac:dyDescent="0.3">
      <c r="E1986" s="28"/>
      <c r="F1986" s="28"/>
    </row>
    <row r="1987" spans="5:6" x14ac:dyDescent="0.3">
      <c r="E1987" s="28"/>
      <c r="F1987" s="28"/>
    </row>
    <row r="1988" spans="5:6" x14ac:dyDescent="0.3">
      <c r="E1988" s="28"/>
      <c r="F1988" s="28"/>
    </row>
    <row r="1989" spans="5:6" x14ac:dyDescent="0.3">
      <c r="E1989" s="28"/>
      <c r="F1989" s="28"/>
    </row>
    <row r="1990" spans="5:6" x14ac:dyDescent="0.3">
      <c r="E1990" s="28"/>
      <c r="F1990" s="28"/>
    </row>
    <row r="1991" spans="5:6" x14ac:dyDescent="0.3">
      <c r="E1991" s="28"/>
      <c r="F1991" s="28"/>
    </row>
    <row r="1992" spans="5:6" x14ac:dyDescent="0.3">
      <c r="E1992" s="28"/>
      <c r="F1992" s="28"/>
    </row>
    <row r="1993" spans="5:6" x14ac:dyDescent="0.3">
      <c r="E1993" s="28"/>
      <c r="F1993" s="28"/>
    </row>
    <row r="1994" spans="5:6" x14ac:dyDescent="0.3">
      <c r="E1994" s="28"/>
      <c r="F1994" s="28"/>
    </row>
    <row r="1995" spans="5:6" x14ac:dyDescent="0.3">
      <c r="E1995" s="28"/>
      <c r="F1995" s="28"/>
    </row>
    <row r="1996" spans="5:6" x14ac:dyDescent="0.3">
      <c r="E1996" s="28"/>
      <c r="F1996" s="28"/>
    </row>
    <row r="1997" spans="5:6" x14ac:dyDescent="0.3">
      <c r="E1997" s="28"/>
      <c r="F1997" s="28"/>
    </row>
    <row r="1998" spans="5:6" x14ac:dyDescent="0.3">
      <c r="E1998" s="28"/>
      <c r="F1998" s="28"/>
    </row>
    <row r="1999" spans="5:6" x14ac:dyDescent="0.3">
      <c r="E1999" s="28"/>
      <c r="F1999" s="28"/>
    </row>
    <row r="2000" spans="5:6" x14ac:dyDescent="0.3">
      <c r="E2000" s="28"/>
      <c r="F2000" s="28"/>
    </row>
    <row r="2001" spans="5:6" x14ac:dyDescent="0.3">
      <c r="E2001" s="28"/>
      <c r="F2001" s="28"/>
    </row>
    <row r="2002" spans="5:6" x14ac:dyDescent="0.3">
      <c r="E2002" s="28"/>
      <c r="F2002" s="28"/>
    </row>
    <row r="2003" spans="5:6" x14ac:dyDescent="0.3">
      <c r="E2003" s="28"/>
      <c r="F2003" s="28"/>
    </row>
    <row r="2004" spans="5:6" x14ac:dyDescent="0.3">
      <c r="E2004" s="28"/>
      <c r="F2004" s="28"/>
    </row>
    <row r="2005" spans="5:6" x14ac:dyDescent="0.3">
      <c r="E2005" s="28"/>
      <c r="F2005" s="28"/>
    </row>
    <row r="2006" spans="5:6" x14ac:dyDescent="0.3">
      <c r="E2006" s="28"/>
      <c r="F2006" s="28"/>
    </row>
    <row r="2007" spans="5:6" x14ac:dyDescent="0.3">
      <c r="E2007" s="28"/>
      <c r="F2007" s="28"/>
    </row>
    <row r="2008" spans="5:6" x14ac:dyDescent="0.3">
      <c r="E2008" s="28"/>
      <c r="F2008" s="28"/>
    </row>
    <row r="2009" spans="5:6" x14ac:dyDescent="0.3">
      <c r="E2009" s="28"/>
      <c r="F2009" s="28"/>
    </row>
    <row r="2010" spans="5:6" x14ac:dyDescent="0.3">
      <c r="E2010" s="28"/>
      <c r="F2010" s="28"/>
    </row>
    <row r="2011" spans="5:6" x14ac:dyDescent="0.3">
      <c r="E2011" s="28"/>
      <c r="F2011" s="28"/>
    </row>
    <row r="2012" spans="5:6" x14ac:dyDescent="0.3">
      <c r="E2012" s="28"/>
      <c r="F2012" s="28"/>
    </row>
    <row r="2013" spans="5:6" x14ac:dyDescent="0.3">
      <c r="E2013" s="28"/>
      <c r="F2013" s="28"/>
    </row>
    <row r="2014" spans="5:6" x14ac:dyDescent="0.3">
      <c r="E2014" s="28"/>
      <c r="F2014" s="28"/>
    </row>
    <row r="2015" spans="5:6" x14ac:dyDescent="0.3">
      <c r="E2015" s="28"/>
      <c r="F2015" s="28"/>
    </row>
    <row r="2016" spans="5:6" x14ac:dyDescent="0.3">
      <c r="E2016" s="28"/>
      <c r="F2016" s="28"/>
    </row>
    <row r="2017" spans="5:6" x14ac:dyDescent="0.3">
      <c r="E2017" s="28"/>
      <c r="F2017" s="28"/>
    </row>
    <row r="2018" spans="5:6" x14ac:dyDescent="0.3">
      <c r="E2018" s="28"/>
      <c r="F2018" s="28"/>
    </row>
    <row r="2019" spans="5:6" x14ac:dyDescent="0.3">
      <c r="E2019" s="28"/>
      <c r="F2019" s="28"/>
    </row>
    <row r="2020" spans="5:6" x14ac:dyDescent="0.3">
      <c r="E2020" s="28"/>
      <c r="F2020" s="28"/>
    </row>
    <row r="2021" spans="5:6" x14ac:dyDescent="0.3">
      <c r="E2021" s="28"/>
      <c r="F2021" s="28"/>
    </row>
    <row r="2022" spans="5:6" x14ac:dyDescent="0.3">
      <c r="E2022" s="28"/>
      <c r="F2022" s="28"/>
    </row>
    <row r="2023" spans="5:6" x14ac:dyDescent="0.3">
      <c r="E2023" s="28"/>
      <c r="F2023" s="28"/>
    </row>
    <row r="2024" spans="5:6" x14ac:dyDescent="0.3">
      <c r="E2024" s="28"/>
      <c r="F2024" s="28"/>
    </row>
    <row r="2025" spans="5:6" x14ac:dyDescent="0.3">
      <c r="E2025" s="28"/>
      <c r="F2025" s="28"/>
    </row>
    <row r="2026" spans="5:6" x14ac:dyDescent="0.3">
      <c r="E2026" s="28"/>
      <c r="F2026" s="28"/>
    </row>
    <row r="2027" spans="5:6" x14ac:dyDescent="0.3">
      <c r="E2027" s="28"/>
      <c r="F2027" s="28"/>
    </row>
    <row r="2028" spans="5:6" x14ac:dyDescent="0.3">
      <c r="E2028" s="28"/>
      <c r="F2028" s="28"/>
    </row>
    <row r="2029" spans="5:6" x14ac:dyDescent="0.3">
      <c r="E2029" s="28"/>
      <c r="F2029" s="28"/>
    </row>
    <row r="2030" spans="5:6" x14ac:dyDescent="0.3">
      <c r="E2030" s="28"/>
      <c r="F2030" s="28"/>
    </row>
    <row r="2031" spans="5:6" x14ac:dyDescent="0.3">
      <c r="E2031" s="28"/>
      <c r="F2031" s="28"/>
    </row>
    <row r="2032" spans="5:6" x14ac:dyDescent="0.3">
      <c r="E2032" s="28"/>
      <c r="F2032" s="28"/>
    </row>
    <row r="2033" spans="5:6" x14ac:dyDescent="0.3">
      <c r="E2033" s="28"/>
      <c r="F2033" s="28"/>
    </row>
    <row r="2034" spans="5:6" x14ac:dyDescent="0.3">
      <c r="E2034" s="28"/>
      <c r="F2034" s="28"/>
    </row>
    <row r="2035" spans="5:6" x14ac:dyDescent="0.3">
      <c r="E2035" s="28"/>
      <c r="F2035" s="28"/>
    </row>
    <row r="2036" spans="5:6" x14ac:dyDescent="0.3">
      <c r="E2036" s="28"/>
      <c r="F2036" s="28"/>
    </row>
    <row r="2037" spans="5:6" x14ac:dyDescent="0.3">
      <c r="E2037" s="28"/>
      <c r="F2037" s="28"/>
    </row>
    <row r="2038" spans="5:6" x14ac:dyDescent="0.3">
      <c r="E2038" s="28"/>
      <c r="F2038" s="28"/>
    </row>
    <row r="2039" spans="5:6" x14ac:dyDescent="0.3">
      <c r="E2039" s="28"/>
      <c r="F2039" s="28"/>
    </row>
    <row r="2040" spans="5:6" x14ac:dyDescent="0.3">
      <c r="E2040" s="28"/>
      <c r="F2040" s="28"/>
    </row>
    <row r="2041" spans="5:6" x14ac:dyDescent="0.3">
      <c r="E2041" s="28"/>
      <c r="F2041" s="28"/>
    </row>
    <row r="2042" spans="5:6" x14ac:dyDescent="0.3">
      <c r="E2042" s="28"/>
      <c r="F2042" s="28"/>
    </row>
    <row r="2043" spans="5:6" x14ac:dyDescent="0.3">
      <c r="E2043" s="28"/>
      <c r="F2043" s="28"/>
    </row>
    <row r="2044" spans="5:6" x14ac:dyDescent="0.3">
      <c r="E2044" s="28"/>
      <c r="F2044" s="28"/>
    </row>
    <row r="2045" spans="5:6" x14ac:dyDescent="0.3">
      <c r="E2045" s="28"/>
      <c r="F2045" s="28"/>
    </row>
    <row r="2046" spans="5:6" x14ac:dyDescent="0.3">
      <c r="E2046" s="28"/>
      <c r="F2046" s="28"/>
    </row>
    <row r="2047" spans="5:6" x14ac:dyDescent="0.3">
      <c r="E2047" s="28"/>
      <c r="F2047" s="28"/>
    </row>
    <row r="2048" spans="5:6" x14ac:dyDescent="0.3">
      <c r="E2048" s="28"/>
      <c r="F2048" s="28"/>
    </row>
    <row r="2049" spans="5:6" x14ac:dyDescent="0.3">
      <c r="E2049" s="28"/>
      <c r="F2049" s="28"/>
    </row>
    <row r="2050" spans="5:6" x14ac:dyDescent="0.3">
      <c r="E2050" s="28"/>
      <c r="F2050" s="28"/>
    </row>
    <row r="2051" spans="5:6" x14ac:dyDescent="0.3">
      <c r="E2051" s="28"/>
      <c r="F2051" s="28"/>
    </row>
    <row r="2052" spans="5:6" x14ac:dyDescent="0.3">
      <c r="E2052" s="28"/>
      <c r="F2052" s="28"/>
    </row>
    <row r="2053" spans="5:6" x14ac:dyDescent="0.3">
      <c r="E2053" s="28"/>
      <c r="F2053" s="28"/>
    </row>
    <row r="2054" spans="5:6" x14ac:dyDescent="0.3">
      <c r="E2054" s="28"/>
      <c r="F2054" s="28"/>
    </row>
    <row r="2055" spans="5:6" x14ac:dyDescent="0.3">
      <c r="E2055" s="28"/>
      <c r="F2055" s="28"/>
    </row>
    <row r="2056" spans="5:6" x14ac:dyDescent="0.3">
      <c r="E2056" s="28"/>
      <c r="F2056" s="28"/>
    </row>
    <row r="2057" spans="5:6" x14ac:dyDescent="0.3">
      <c r="E2057" s="28"/>
      <c r="F2057" s="28"/>
    </row>
    <row r="2058" spans="5:6" x14ac:dyDescent="0.3">
      <c r="E2058" s="28"/>
      <c r="F2058" s="28"/>
    </row>
    <row r="2059" spans="5:6" x14ac:dyDescent="0.3">
      <c r="E2059" s="28"/>
      <c r="F2059" s="28"/>
    </row>
    <row r="2060" spans="5:6" x14ac:dyDescent="0.3">
      <c r="E2060" s="28"/>
      <c r="F2060" s="28"/>
    </row>
    <row r="2061" spans="5:6" x14ac:dyDescent="0.3">
      <c r="E2061" s="28"/>
      <c r="F2061" s="28"/>
    </row>
    <row r="2062" spans="5:6" x14ac:dyDescent="0.3">
      <c r="E2062" s="28"/>
      <c r="F2062" s="28"/>
    </row>
    <row r="2063" spans="5:6" x14ac:dyDescent="0.3">
      <c r="E2063" s="28"/>
      <c r="F2063" s="28"/>
    </row>
    <row r="2064" spans="5:6" x14ac:dyDescent="0.3">
      <c r="E2064" s="28"/>
      <c r="F2064" s="28"/>
    </row>
    <row r="2065" spans="5:6" x14ac:dyDescent="0.3">
      <c r="E2065" s="28"/>
      <c r="F2065" s="28"/>
    </row>
    <row r="2066" spans="5:6" x14ac:dyDescent="0.3">
      <c r="E2066" s="28"/>
      <c r="F2066" s="28"/>
    </row>
    <row r="2067" spans="5:6" x14ac:dyDescent="0.3">
      <c r="E2067" s="28"/>
      <c r="F2067" s="28"/>
    </row>
    <row r="2068" spans="5:6" x14ac:dyDescent="0.3">
      <c r="E2068" s="28"/>
      <c r="F2068" s="28"/>
    </row>
    <row r="2069" spans="5:6" x14ac:dyDescent="0.3">
      <c r="E2069" s="28"/>
      <c r="F2069" s="28"/>
    </row>
    <row r="2070" spans="5:6" x14ac:dyDescent="0.3">
      <c r="E2070" s="28"/>
      <c r="F2070" s="28"/>
    </row>
    <row r="2071" spans="5:6" x14ac:dyDescent="0.3">
      <c r="E2071" s="28"/>
      <c r="F2071" s="28"/>
    </row>
    <row r="2072" spans="5:6" x14ac:dyDescent="0.3">
      <c r="E2072" s="28"/>
      <c r="F2072" s="28"/>
    </row>
    <row r="2073" spans="5:6" x14ac:dyDescent="0.3">
      <c r="E2073" s="28"/>
      <c r="F2073" s="28"/>
    </row>
    <row r="2074" spans="5:6" x14ac:dyDescent="0.3">
      <c r="E2074" s="28"/>
      <c r="F2074" s="28"/>
    </row>
    <row r="2075" spans="5:6" x14ac:dyDescent="0.3">
      <c r="E2075" s="28"/>
      <c r="F2075" s="28"/>
    </row>
    <row r="2076" spans="5:6" x14ac:dyDescent="0.3">
      <c r="E2076" s="28"/>
      <c r="F2076" s="28"/>
    </row>
    <row r="2077" spans="5:6" x14ac:dyDescent="0.3">
      <c r="E2077" s="28"/>
      <c r="F2077" s="28"/>
    </row>
    <row r="2078" spans="5:6" x14ac:dyDescent="0.3">
      <c r="E2078" s="28"/>
      <c r="F2078" s="28"/>
    </row>
    <row r="2079" spans="5:6" x14ac:dyDescent="0.3">
      <c r="E2079" s="28"/>
      <c r="F2079" s="28"/>
    </row>
    <row r="2080" spans="5:6" x14ac:dyDescent="0.3">
      <c r="E2080" s="28"/>
      <c r="F2080" s="28"/>
    </row>
    <row r="2081" spans="5:6" x14ac:dyDescent="0.3">
      <c r="E2081" s="28"/>
      <c r="F2081" s="28"/>
    </row>
    <row r="2082" spans="5:6" x14ac:dyDescent="0.3">
      <c r="E2082" s="28"/>
      <c r="F2082" s="28"/>
    </row>
    <row r="2083" spans="5:6" x14ac:dyDescent="0.3">
      <c r="E2083" s="28"/>
      <c r="F2083" s="28"/>
    </row>
    <row r="2084" spans="5:6" x14ac:dyDescent="0.3">
      <c r="E2084" s="28"/>
      <c r="F2084" s="28"/>
    </row>
    <row r="2085" spans="5:6" x14ac:dyDescent="0.3">
      <c r="E2085" s="28"/>
      <c r="F2085" s="28"/>
    </row>
    <row r="2086" spans="5:6" x14ac:dyDescent="0.3">
      <c r="E2086" s="28"/>
      <c r="F2086" s="28"/>
    </row>
    <row r="2087" spans="5:6" x14ac:dyDescent="0.3">
      <c r="E2087" s="28"/>
      <c r="F2087" s="28"/>
    </row>
    <row r="2088" spans="5:6" x14ac:dyDescent="0.3">
      <c r="E2088" s="28"/>
      <c r="F2088" s="28"/>
    </row>
    <row r="2089" spans="5:6" x14ac:dyDescent="0.3">
      <c r="E2089" s="28"/>
      <c r="F2089" s="28"/>
    </row>
    <row r="2090" spans="5:6" x14ac:dyDescent="0.3">
      <c r="E2090" s="28"/>
      <c r="F2090" s="28"/>
    </row>
    <row r="2091" spans="5:6" x14ac:dyDescent="0.3">
      <c r="E2091" s="28"/>
      <c r="F2091" s="28"/>
    </row>
    <row r="2092" spans="5:6" x14ac:dyDescent="0.3">
      <c r="E2092" s="28"/>
      <c r="F2092" s="28"/>
    </row>
    <row r="2093" spans="5:6" x14ac:dyDescent="0.3">
      <c r="E2093" s="28"/>
      <c r="F2093" s="28"/>
    </row>
    <row r="2094" spans="5:6" x14ac:dyDescent="0.3">
      <c r="E2094" s="28"/>
      <c r="F2094" s="28"/>
    </row>
    <row r="2095" spans="5:6" x14ac:dyDescent="0.3">
      <c r="E2095" s="28"/>
      <c r="F2095" s="28"/>
    </row>
    <row r="2096" spans="5:6" x14ac:dyDescent="0.3">
      <c r="E2096" s="28"/>
      <c r="F2096" s="28"/>
    </row>
    <row r="2097" spans="5:6" x14ac:dyDescent="0.3">
      <c r="E2097" s="28"/>
      <c r="F2097" s="28"/>
    </row>
    <row r="2098" spans="5:6" x14ac:dyDescent="0.3">
      <c r="E2098" s="28"/>
      <c r="F2098" s="28"/>
    </row>
    <row r="2099" spans="5:6" x14ac:dyDescent="0.3">
      <c r="E2099" s="28"/>
      <c r="F2099" s="28"/>
    </row>
    <row r="2100" spans="5:6" x14ac:dyDescent="0.3">
      <c r="E2100" s="28"/>
      <c r="F2100" s="28"/>
    </row>
    <row r="2101" spans="5:6" x14ac:dyDescent="0.3">
      <c r="E2101" s="28"/>
      <c r="F2101" s="28"/>
    </row>
    <row r="2102" spans="5:6" x14ac:dyDescent="0.3">
      <c r="E2102" s="28"/>
      <c r="F2102" s="28"/>
    </row>
    <row r="2103" spans="5:6" x14ac:dyDescent="0.3">
      <c r="E2103" s="28"/>
      <c r="F2103" s="28"/>
    </row>
    <row r="2104" spans="5:6" x14ac:dyDescent="0.3">
      <c r="E2104" s="28"/>
      <c r="F2104" s="28"/>
    </row>
    <row r="2105" spans="5:6" x14ac:dyDescent="0.3">
      <c r="E2105" s="28"/>
      <c r="F2105" s="28"/>
    </row>
    <row r="2106" spans="5:6" x14ac:dyDescent="0.3">
      <c r="E2106" s="28"/>
      <c r="F2106" s="28"/>
    </row>
    <row r="2107" spans="5:6" x14ac:dyDescent="0.3">
      <c r="E2107" s="28"/>
      <c r="F2107" s="28"/>
    </row>
    <row r="2108" spans="5:6" x14ac:dyDescent="0.3">
      <c r="E2108" s="28"/>
      <c r="F2108" s="28"/>
    </row>
    <row r="2109" spans="5:6" x14ac:dyDescent="0.3">
      <c r="E2109" s="28"/>
      <c r="F2109" s="28"/>
    </row>
    <row r="2110" spans="5:6" x14ac:dyDescent="0.3">
      <c r="E2110" s="28"/>
      <c r="F2110" s="28"/>
    </row>
    <row r="2111" spans="5:6" x14ac:dyDescent="0.3">
      <c r="E2111" s="28"/>
      <c r="F2111" s="28"/>
    </row>
    <row r="2112" spans="5:6" x14ac:dyDescent="0.3">
      <c r="E2112" s="28"/>
      <c r="F2112" s="28"/>
    </row>
    <row r="2113" spans="5:6" x14ac:dyDescent="0.3">
      <c r="E2113" s="28"/>
      <c r="F2113" s="28"/>
    </row>
    <row r="2114" spans="5:6" x14ac:dyDescent="0.3">
      <c r="E2114" s="28"/>
      <c r="F2114" s="28"/>
    </row>
    <row r="2115" spans="5:6" x14ac:dyDescent="0.3">
      <c r="E2115" s="28"/>
      <c r="F2115" s="28"/>
    </row>
    <row r="2116" spans="5:6" x14ac:dyDescent="0.3">
      <c r="E2116" s="28"/>
      <c r="F2116" s="28"/>
    </row>
    <row r="2117" spans="5:6" x14ac:dyDescent="0.3">
      <c r="E2117" s="28"/>
      <c r="F2117" s="28"/>
    </row>
    <row r="2118" spans="5:6" x14ac:dyDescent="0.3">
      <c r="E2118" s="28"/>
      <c r="F2118" s="28"/>
    </row>
    <row r="2119" spans="5:6" x14ac:dyDescent="0.3">
      <c r="E2119" s="28"/>
      <c r="F2119" s="28"/>
    </row>
    <row r="2120" spans="5:6" x14ac:dyDescent="0.3">
      <c r="E2120" s="28"/>
      <c r="F2120" s="28"/>
    </row>
    <row r="2121" spans="5:6" x14ac:dyDescent="0.3">
      <c r="E2121" s="28"/>
      <c r="F2121" s="28"/>
    </row>
    <row r="2122" spans="5:6" x14ac:dyDescent="0.3">
      <c r="E2122" s="28"/>
      <c r="F2122" s="28"/>
    </row>
    <row r="2123" spans="5:6" x14ac:dyDescent="0.3">
      <c r="E2123" s="28"/>
      <c r="F2123" s="28"/>
    </row>
    <row r="2124" spans="5:6" x14ac:dyDescent="0.3">
      <c r="E2124" s="28"/>
      <c r="F2124" s="28"/>
    </row>
    <row r="2125" spans="5:6" x14ac:dyDescent="0.3">
      <c r="E2125" s="28"/>
      <c r="F2125" s="28"/>
    </row>
    <row r="2126" spans="5:6" x14ac:dyDescent="0.3">
      <c r="E2126" s="28"/>
      <c r="F2126" s="28"/>
    </row>
    <row r="2127" spans="5:6" x14ac:dyDescent="0.3">
      <c r="E2127" s="28"/>
      <c r="F2127" s="28"/>
    </row>
    <row r="2128" spans="5:6" x14ac:dyDescent="0.3">
      <c r="E2128" s="28"/>
      <c r="F2128" s="28"/>
    </row>
    <row r="2129" spans="5:6" x14ac:dyDescent="0.3">
      <c r="E2129" s="28"/>
      <c r="F2129" s="28"/>
    </row>
    <row r="2130" spans="5:6" x14ac:dyDescent="0.3">
      <c r="E2130" s="28"/>
      <c r="F2130" s="28"/>
    </row>
    <row r="2131" spans="5:6" x14ac:dyDescent="0.3">
      <c r="E2131" s="28"/>
      <c r="F2131" s="28"/>
    </row>
    <row r="2132" spans="5:6" x14ac:dyDescent="0.3">
      <c r="E2132" s="28"/>
      <c r="F2132" s="28"/>
    </row>
    <row r="2133" spans="5:6" x14ac:dyDescent="0.3">
      <c r="E2133" s="28"/>
      <c r="F2133" s="28"/>
    </row>
    <row r="2134" spans="5:6" x14ac:dyDescent="0.3">
      <c r="E2134" s="28"/>
      <c r="F2134" s="28"/>
    </row>
    <row r="2135" spans="5:6" x14ac:dyDescent="0.3">
      <c r="E2135" s="28"/>
      <c r="F2135" s="28"/>
    </row>
    <row r="2136" spans="5:6" x14ac:dyDescent="0.3">
      <c r="E2136" s="28"/>
      <c r="F2136" s="28"/>
    </row>
    <row r="2137" spans="5:6" x14ac:dyDescent="0.3">
      <c r="E2137" s="28"/>
      <c r="F2137" s="28"/>
    </row>
    <row r="2138" spans="5:6" x14ac:dyDescent="0.3">
      <c r="E2138" s="28"/>
      <c r="F2138" s="28"/>
    </row>
    <row r="2139" spans="5:6" x14ac:dyDescent="0.3">
      <c r="E2139" s="28"/>
      <c r="F2139" s="28"/>
    </row>
    <row r="2140" spans="5:6" x14ac:dyDescent="0.3">
      <c r="E2140" s="28"/>
      <c r="F2140" s="28"/>
    </row>
    <row r="2141" spans="5:6" x14ac:dyDescent="0.3">
      <c r="E2141" s="28"/>
      <c r="F2141" s="28"/>
    </row>
    <row r="2142" spans="5:6" x14ac:dyDescent="0.3">
      <c r="E2142" s="28"/>
      <c r="F2142" s="28"/>
    </row>
    <row r="2143" spans="5:6" x14ac:dyDescent="0.3">
      <c r="E2143" s="28"/>
      <c r="F2143" s="28"/>
    </row>
    <row r="2144" spans="5:6" x14ac:dyDescent="0.3">
      <c r="E2144" s="28"/>
      <c r="F2144" s="28"/>
    </row>
    <row r="2145" spans="5:6" x14ac:dyDescent="0.3">
      <c r="E2145" s="28"/>
      <c r="F2145" s="28"/>
    </row>
    <row r="2146" spans="5:6" x14ac:dyDescent="0.3">
      <c r="E2146" s="28"/>
      <c r="F2146" s="28"/>
    </row>
    <row r="2147" spans="5:6" x14ac:dyDescent="0.3">
      <c r="E2147" s="28"/>
      <c r="F2147" s="28"/>
    </row>
    <row r="2148" spans="5:6" x14ac:dyDescent="0.3">
      <c r="E2148" s="28"/>
      <c r="F2148" s="28"/>
    </row>
    <row r="2149" spans="5:6" x14ac:dyDescent="0.3">
      <c r="E2149" s="28"/>
      <c r="F2149" s="28"/>
    </row>
    <row r="2150" spans="5:6" x14ac:dyDescent="0.3">
      <c r="E2150" s="28"/>
      <c r="F2150" s="28"/>
    </row>
    <row r="2151" spans="5:6" x14ac:dyDescent="0.3">
      <c r="E2151" s="28"/>
      <c r="F2151" s="28"/>
    </row>
    <row r="2152" spans="5:6" x14ac:dyDescent="0.3">
      <c r="E2152" s="28"/>
      <c r="F2152" s="28"/>
    </row>
    <row r="2153" spans="5:6" x14ac:dyDescent="0.3">
      <c r="E2153" s="28"/>
      <c r="F2153" s="28"/>
    </row>
    <row r="2154" spans="5:6" x14ac:dyDescent="0.3">
      <c r="E2154" s="28"/>
      <c r="F2154" s="28"/>
    </row>
    <row r="2155" spans="5:6" x14ac:dyDescent="0.3">
      <c r="E2155" s="28"/>
      <c r="F2155" s="28"/>
    </row>
    <row r="2156" spans="5:6" x14ac:dyDescent="0.3">
      <c r="E2156" s="28"/>
      <c r="F2156" s="28"/>
    </row>
    <row r="2157" spans="5:6" x14ac:dyDescent="0.3">
      <c r="E2157" s="28"/>
      <c r="F2157" s="28"/>
    </row>
    <row r="2158" spans="5:6" x14ac:dyDescent="0.3">
      <c r="E2158" s="28"/>
      <c r="F2158" s="28"/>
    </row>
    <row r="2159" spans="5:6" x14ac:dyDescent="0.3">
      <c r="E2159" s="28"/>
      <c r="F2159" s="28"/>
    </row>
    <row r="2160" spans="5:6" x14ac:dyDescent="0.3">
      <c r="E2160" s="28"/>
      <c r="F2160" s="28"/>
    </row>
    <row r="2161" spans="5:6" x14ac:dyDescent="0.3">
      <c r="E2161" s="28"/>
      <c r="F2161" s="28"/>
    </row>
    <row r="2162" spans="5:6" x14ac:dyDescent="0.3">
      <c r="E2162" s="28"/>
      <c r="F2162" s="28"/>
    </row>
    <row r="2163" spans="5:6" x14ac:dyDescent="0.3">
      <c r="E2163" s="28"/>
      <c r="F2163" s="28"/>
    </row>
    <row r="2164" spans="5:6" x14ac:dyDescent="0.3">
      <c r="E2164" s="28"/>
      <c r="F2164" s="28"/>
    </row>
    <row r="2165" spans="5:6" x14ac:dyDescent="0.3">
      <c r="E2165" s="28"/>
      <c r="F2165" s="28"/>
    </row>
    <row r="2166" spans="5:6" x14ac:dyDescent="0.3">
      <c r="E2166" s="28"/>
      <c r="F2166" s="28"/>
    </row>
    <row r="2167" spans="5:6" x14ac:dyDescent="0.3">
      <c r="E2167" s="28"/>
      <c r="F2167" s="28"/>
    </row>
    <row r="2168" spans="5:6" x14ac:dyDescent="0.3">
      <c r="E2168" s="28"/>
      <c r="F2168" s="28"/>
    </row>
    <row r="2169" spans="5:6" x14ac:dyDescent="0.3">
      <c r="E2169" s="28"/>
      <c r="F2169" s="28"/>
    </row>
    <row r="2170" spans="5:6" x14ac:dyDescent="0.3">
      <c r="E2170" s="28"/>
      <c r="F2170" s="28"/>
    </row>
    <row r="2171" spans="5:6" x14ac:dyDescent="0.3">
      <c r="E2171" s="28"/>
      <c r="F2171" s="28"/>
    </row>
    <row r="2172" spans="5:6" x14ac:dyDescent="0.3">
      <c r="E2172" s="28"/>
      <c r="F2172" s="28"/>
    </row>
    <row r="2173" spans="5:6" x14ac:dyDescent="0.3">
      <c r="E2173" s="28"/>
      <c r="F2173" s="28"/>
    </row>
    <row r="2174" spans="5:6" x14ac:dyDescent="0.3">
      <c r="E2174" s="28"/>
      <c r="F2174" s="28"/>
    </row>
    <row r="2175" spans="5:6" x14ac:dyDescent="0.3">
      <c r="E2175" s="28"/>
      <c r="F2175" s="28"/>
    </row>
    <row r="2176" spans="5:6" x14ac:dyDescent="0.3">
      <c r="E2176" s="28"/>
      <c r="F2176" s="28"/>
    </row>
    <row r="2177" spans="5:6" x14ac:dyDescent="0.3">
      <c r="E2177" s="28"/>
      <c r="F2177" s="28"/>
    </row>
    <row r="2178" spans="5:6" x14ac:dyDescent="0.3">
      <c r="E2178" s="28"/>
      <c r="F2178" s="28"/>
    </row>
    <row r="2179" spans="5:6" x14ac:dyDescent="0.3">
      <c r="E2179" s="28"/>
      <c r="F2179" s="28"/>
    </row>
    <row r="2180" spans="5:6" x14ac:dyDescent="0.3">
      <c r="E2180" s="28"/>
      <c r="F2180" s="28"/>
    </row>
    <row r="2181" spans="5:6" x14ac:dyDescent="0.3">
      <c r="E2181" s="28"/>
      <c r="F2181" s="28"/>
    </row>
    <row r="2182" spans="5:6" x14ac:dyDescent="0.3">
      <c r="E2182" s="28"/>
      <c r="F2182" s="28"/>
    </row>
    <row r="2183" spans="5:6" x14ac:dyDescent="0.3">
      <c r="E2183" s="28"/>
      <c r="F2183" s="28"/>
    </row>
    <row r="2184" spans="5:6" x14ac:dyDescent="0.3">
      <c r="E2184" s="28"/>
      <c r="F2184" s="28"/>
    </row>
    <row r="2185" spans="5:6" x14ac:dyDescent="0.3">
      <c r="E2185" s="28"/>
      <c r="F2185" s="28"/>
    </row>
    <row r="2186" spans="5:6" x14ac:dyDescent="0.3">
      <c r="E2186" s="28"/>
      <c r="F2186" s="28"/>
    </row>
    <row r="2187" spans="5:6" x14ac:dyDescent="0.3">
      <c r="E2187" s="28"/>
      <c r="F2187" s="28"/>
    </row>
    <row r="2188" spans="5:6" x14ac:dyDescent="0.3">
      <c r="E2188" s="28"/>
      <c r="F2188" s="28"/>
    </row>
    <row r="2189" spans="5:6" x14ac:dyDescent="0.3">
      <c r="E2189" s="28"/>
      <c r="F2189" s="28"/>
    </row>
    <row r="2190" spans="5:6" x14ac:dyDescent="0.3">
      <c r="E2190" s="28"/>
      <c r="F2190" s="28"/>
    </row>
    <row r="2191" spans="5:6" x14ac:dyDescent="0.3">
      <c r="E2191" s="28"/>
      <c r="F2191" s="28"/>
    </row>
    <row r="2192" spans="5:6" x14ac:dyDescent="0.3">
      <c r="E2192" s="28"/>
      <c r="F2192" s="28"/>
    </row>
    <row r="2193" spans="5:6" x14ac:dyDescent="0.3">
      <c r="E2193" s="28"/>
      <c r="F2193" s="28"/>
    </row>
    <row r="2194" spans="5:6" x14ac:dyDescent="0.3">
      <c r="E2194" s="28"/>
      <c r="F2194" s="28"/>
    </row>
    <row r="2195" spans="5:6" x14ac:dyDescent="0.3">
      <c r="E2195" s="28"/>
      <c r="F2195" s="28"/>
    </row>
    <row r="2196" spans="5:6" x14ac:dyDescent="0.3">
      <c r="E2196" s="28"/>
      <c r="F2196" s="28"/>
    </row>
    <row r="2197" spans="5:6" x14ac:dyDescent="0.3">
      <c r="E2197" s="28"/>
      <c r="F2197" s="28"/>
    </row>
    <row r="2198" spans="5:6" x14ac:dyDescent="0.3">
      <c r="E2198" s="28"/>
      <c r="F2198" s="28"/>
    </row>
    <row r="2199" spans="5:6" x14ac:dyDescent="0.3">
      <c r="E2199" s="28"/>
      <c r="F2199" s="28"/>
    </row>
    <row r="2200" spans="5:6" x14ac:dyDescent="0.3">
      <c r="E2200" s="28"/>
      <c r="F2200" s="28"/>
    </row>
    <row r="2201" spans="5:6" x14ac:dyDescent="0.3">
      <c r="E2201" s="28"/>
      <c r="F2201" s="28"/>
    </row>
    <row r="2202" spans="5:6" x14ac:dyDescent="0.3">
      <c r="E2202" s="28"/>
      <c r="F2202" s="28"/>
    </row>
    <row r="2203" spans="5:6" x14ac:dyDescent="0.3">
      <c r="E2203" s="28"/>
      <c r="F2203" s="28"/>
    </row>
    <row r="2204" spans="5:6" x14ac:dyDescent="0.3">
      <c r="E2204" s="28"/>
      <c r="F2204" s="28"/>
    </row>
    <row r="2205" spans="5:6" x14ac:dyDescent="0.3">
      <c r="E2205" s="28"/>
      <c r="F2205" s="28"/>
    </row>
    <row r="2206" spans="5:6" x14ac:dyDescent="0.3">
      <c r="E2206" s="28"/>
      <c r="F2206" s="28"/>
    </row>
    <row r="2207" spans="5:6" x14ac:dyDescent="0.3">
      <c r="E2207" s="28"/>
      <c r="F2207" s="28"/>
    </row>
    <row r="2208" spans="5:6" x14ac:dyDescent="0.3">
      <c r="E2208" s="28"/>
      <c r="F2208" s="28"/>
    </row>
    <row r="2209" spans="5:6" x14ac:dyDescent="0.3">
      <c r="E2209" s="28"/>
      <c r="F2209" s="28"/>
    </row>
    <row r="2210" spans="5:6" x14ac:dyDescent="0.3">
      <c r="E2210" s="28"/>
      <c r="F2210" s="28"/>
    </row>
    <row r="2211" spans="5:6" x14ac:dyDescent="0.3">
      <c r="E2211" s="28"/>
      <c r="F2211" s="28"/>
    </row>
  </sheetData>
  <mergeCells count="1">
    <mergeCell ref="E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11"/>
  <sheetViews>
    <sheetView topLeftCell="A312" workbookViewId="0">
      <selection activeCell="F327" sqref="F327:J330"/>
    </sheetView>
  </sheetViews>
  <sheetFormatPr defaultColWidth="9.109375" defaultRowHeight="14.4" x14ac:dyDescent="0.3"/>
  <cols>
    <col min="1" max="4" width="9.109375" style="4"/>
    <col min="5" max="5" width="17.109375" style="20" customWidth="1"/>
    <col min="6" max="6" width="18.88671875" style="21" customWidth="1"/>
    <col min="7" max="7" width="14.6640625" customWidth="1"/>
    <col min="8" max="8" width="17.33203125" style="10" customWidth="1"/>
    <col min="9" max="9" width="23.88671875" bestFit="1" customWidth="1"/>
    <col min="10" max="10" width="19.6640625" customWidth="1"/>
  </cols>
  <sheetData>
    <row r="1" spans="1:10" x14ac:dyDescent="0.3">
      <c r="E1" s="45" t="s">
        <v>5</v>
      </c>
      <c r="F1" s="46"/>
      <c r="G1" s="47"/>
      <c r="H1" s="14"/>
      <c r="I1" s="27"/>
    </row>
    <row r="2" spans="1:10" s="27" customFormat="1" x14ac:dyDescent="0.3">
      <c r="A2" s="1"/>
      <c r="B2" s="22" t="s">
        <v>0</v>
      </c>
      <c r="C2" s="22" t="s">
        <v>1</v>
      </c>
      <c r="D2" s="22" t="s">
        <v>2</v>
      </c>
      <c r="E2" s="2" t="s">
        <v>3</v>
      </c>
      <c r="F2" s="2" t="s">
        <v>4</v>
      </c>
      <c r="G2" s="2" t="s">
        <v>13</v>
      </c>
      <c r="H2" s="22" t="s">
        <v>6</v>
      </c>
      <c r="I2" s="2" t="s">
        <v>7</v>
      </c>
      <c r="J2" s="2" t="s">
        <v>8</v>
      </c>
    </row>
    <row r="3" spans="1:10" x14ac:dyDescent="0.3">
      <c r="B3" s="23">
        <v>1</v>
      </c>
      <c r="C3" s="23">
        <v>1</v>
      </c>
      <c r="D3" s="23">
        <v>1</v>
      </c>
      <c r="E3" s="35">
        <v>0.23008999999999999</v>
      </c>
      <c r="F3" s="35">
        <v>3.9928499999999998</v>
      </c>
      <c r="G3" s="34">
        <v>8</v>
      </c>
      <c r="H3" s="29">
        <f>E3*100</f>
        <v>23.009</v>
      </c>
      <c r="I3" s="30">
        <f t="shared" ref="I3:I66" si="0">F3*0.012987012987013</f>
        <v>5.1855194805194856E-2</v>
      </c>
      <c r="J3" s="33">
        <f t="shared" ref="J3:J66" si="1">G3/(0.2*0.2)</f>
        <v>199.99999999999997</v>
      </c>
    </row>
    <row r="4" spans="1:10" x14ac:dyDescent="0.3">
      <c r="B4" s="23">
        <v>1</v>
      </c>
      <c r="C4" s="23">
        <v>1</v>
      </c>
      <c r="D4" s="23">
        <v>2</v>
      </c>
      <c r="E4" s="35">
        <v>6.0422400000000001E-2</v>
      </c>
      <c r="F4" s="35">
        <v>2.30132</v>
      </c>
      <c r="G4" s="34">
        <v>10</v>
      </c>
      <c r="H4" s="29">
        <f t="shared" ref="H4:H67" si="2">E4*100</f>
        <v>6.0422400000000005</v>
      </c>
      <c r="I4" s="30">
        <f t="shared" si="0"/>
        <v>2.9887272727272759E-2</v>
      </c>
      <c r="J4" s="33">
        <f t="shared" si="1"/>
        <v>249.99999999999994</v>
      </c>
    </row>
    <row r="5" spans="1:10" x14ac:dyDescent="0.3">
      <c r="B5" s="23">
        <v>1</v>
      </c>
      <c r="C5" s="23">
        <v>1</v>
      </c>
      <c r="D5" s="23">
        <v>3</v>
      </c>
      <c r="E5" s="35">
        <v>0.23649600000000001</v>
      </c>
      <c r="F5" s="35">
        <v>2.6108199999999999</v>
      </c>
      <c r="G5" s="34">
        <v>6</v>
      </c>
      <c r="H5" s="29">
        <f t="shared" si="2"/>
        <v>23.6496</v>
      </c>
      <c r="I5" s="30">
        <f t="shared" si="0"/>
        <v>3.3906753246753282E-2</v>
      </c>
      <c r="J5" s="33">
        <f t="shared" si="1"/>
        <v>149.99999999999997</v>
      </c>
    </row>
    <row r="6" spans="1:10" x14ac:dyDescent="0.3">
      <c r="B6" s="23">
        <v>1</v>
      </c>
      <c r="C6" s="23">
        <v>1</v>
      </c>
      <c r="D6" s="23">
        <v>4</v>
      </c>
      <c r="E6" s="35">
        <v>0.17711199999999999</v>
      </c>
      <c r="F6" s="35">
        <v>2.3073000000000001</v>
      </c>
      <c r="G6" s="34">
        <v>12</v>
      </c>
      <c r="H6" s="29">
        <f t="shared" si="2"/>
        <v>17.711199999999998</v>
      </c>
      <c r="I6" s="30">
        <f t="shared" si="0"/>
        <v>2.9964935064935097E-2</v>
      </c>
      <c r="J6" s="33">
        <f t="shared" si="1"/>
        <v>299.99999999999994</v>
      </c>
    </row>
    <row r="7" spans="1:10" x14ac:dyDescent="0.3">
      <c r="B7" s="23">
        <v>1</v>
      </c>
      <c r="C7" s="23">
        <v>1</v>
      </c>
      <c r="D7" s="23">
        <v>5</v>
      </c>
      <c r="E7" s="35">
        <v>6.3884999999999997E-2</v>
      </c>
      <c r="F7" s="35">
        <v>1.1335</v>
      </c>
      <c r="G7" s="34">
        <v>7</v>
      </c>
      <c r="H7" s="29">
        <f t="shared" si="2"/>
        <v>6.3884999999999996</v>
      </c>
      <c r="I7" s="30">
        <f t="shared" si="0"/>
        <v>1.4720779220779235E-2</v>
      </c>
      <c r="J7" s="33">
        <f t="shared" si="1"/>
        <v>174.99999999999997</v>
      </c>
    </row>
    <row r="8" spans="1:10" x14ac:dyDescent="0.3">
      <c r="B8" s="23">
        <v>1</v>
      </c>
      <c r="C8" s="23">
        <v>1</v>
      </c>
      <c r="D8" s="23">
        <v>6</v>
      </c>
      <c r="E8" s="35">
        <v>0.223165</v>
      </c>
      <c r="F8" s="35">
        <v>3.1710199999999999</v>
      </c>
      <c r="G8" s="34">
        <v>5</v>
      </c>
      <c r="H8" s="29">
        <f t="shared" si="2"/>
        <v>22.316500000000001</v>
      </c>
      <c r="I8" s="30">
        <f t="shared" si="0"/>
        <v>4.118207792207796E-2</v>
      </c>
      <c r="J8" s="33">
        <f t="shared" si="1"/>
        <v>124.99999999999997</v>
      </c>
    </row>
    <row r="9" spans="1:10" x14ac:dyDescent="0.3">
      <c r="B9" s="23">
        <v>1</v>
      </c>
      <c r="C9" s="23">
        <v>1</v>
      </c>
      <c r="D9" s="23">
        <v>7</v>
      </c>
      <c r="E9" s="35">
        <v>6.6655099999999995E-2</v>
      </c>
      <c r="F9" s="35">
        <v>1.5839000000000001</v>
      </c>
      <c r="G9" s="34">
        <v>10</v>
      </c>
      <c r="H9" s="29">
        <f t="shared" si="2"/>
        <v>6.6655099999999994</v>
      </c>
      <c r="I9" s="30">
        <f t="shared" si="0"/>
        <v>2.0570129870129891E-2</v>
      </c>
      <c r="J9" s="33">
        <f t="shared" si="1"/>
        <v>249.99999999999994</v>
      </c>
    </row>
    <row r="10" spans="1:10" x14ac:dyDescent="0.3">
      <c r="B10" s="23">
        <v>1</v>
      </c>
      <c r="C10" s="23">
        <v>1</v>
      </c>
      <c r="D10" s="23">
        <v>8</v>
      </c>
      <c r="E10" s="35">
        <v>9.6952900000000005E-3</v>
      </c>
      <c r="F10" s="35">
        <v>0.54419799999999996</v>
      </c>
      <c r="G10" s="34">
        <v>9</v>
      </c>
      <c r="H10" s="29">
        <f t="shared" si="2"/>
        <v>0.96952900000000009</v>
      </c>
      <c r="I10" s="30">
        <f t="shared" si="0"/>
        <v>7.0675064935064999E-3</v>
      </c>
      <c r="J10" s="33">
        <f t="shared" si="1"/>
        <v>224.99999999999994</v>
      </c>
    </row>
    <row r="11" spans="1:10" x14ac:dyDescent="0.3">
      <c r="B11" s="23">
        <v>1</v>
      </c>
      <c r="C11" s="23">
        <v>1</v>
      </c>
      <c r="D11" s="23">
        <v>9</v>
      </c>
      <c r="E11" s="35">
        <v>0.141101</v>
      </c>
      <c r="F11" s="35">
        <v>2.3498700000000001</v>
      </c>
      <c r="G11" s="34">
        <v>18</v>
      </c>
      <c r="H11" s="29">
        <f t="shared" si="2"/>
        <v>14.110100000000001</v>
      </c>
      <c r="I11" s="30">
        <f t="shared" si="0"/>
        <v>3.051779220779224E-2</v>
      </c>
      <c r="J11" s="33">
        <f t="shared" si="1"/>
        <v>449.99999999999989</v>
      </c>
    </row>
    <row r="12" spans="1:10" x14ac:dyDescent="0.3">
      <c r="B12" s="23">
        <v>1</v>
      </c>
      <c r="C12" s="23">
        <v>1</v>
      </c>
      <c r="D12" s="23">
        <v>10</v>
      </c>
      <c r="E12" s="35">
        <v>4.05125E-2</v>
      </c>
      <c r="F12" s="35">
        <v>0.87672300000000003</v>
      </c>
      <c r="G12" s="34">
        <v>27</v>
      </c>
      <c r="H12" s="29">
        <f t="shared" si="2"/>
        <v>4.0512499999999996</v>
      </c>
      <c r="I12" s="30">
        <f t="shared" si="0"/>
        <v>1.1386012987012998E-2</v>
      </c>
      <c r="J12" s="33">
        <f t="shared" si="1"/>
        <v>674.99999999999989</v>
      </c>
    </row>
    <row r="13" spans="1:10" x14ac:dyDescent="0.3">
      <c r="B13" s="23">
        <v>1</v>
      </c>
      <c r="C13" s="23">
        <v>1</v>
      </c>
      <c r="D13" s="23">
        <v>11</v>
      </c>
      <c r="E13" s="35">
        <v>0.41101100000000002</v>
      </c>
      <c r="F13" s="35">
        <v>2.48603</v>
      </c>
      <c r="G13" s="34">
        <v>5</v>
      </c>
      <c r="H13" s="29">
        <f t="shared" si="2"/>
        <v>41.101100000000002</v>
      </c>
      <c r="I13" s="30">
        <f t="shared" si="0"/>
        <v>3.2286103896103931E-2</v>
      </c>
      <c r="J13" s="33">
        <f t="shared" si="1"/>
        <v>124.99999999999997</v>
      </c>
    </row>
    <row r="14" spans="1:10" x14ac:dyDescent="0.3">
      <c r="B14" s="23">
        <v>1</v>
      </c>
      <c r="C14" s="23">
        <v>1</v>
      </c>
      <c r="D14" s="23">
        <v>12</v>
      </c>
      <c r="E14" s="35">
        <v>0.330679</v>
      </c>
      <c r="F14" s="35">
        <v>2.1971699999999998</v>
      </c>
      <c r="G14" s="34">
        <v>10</v>
      </c>
      <c r="H14" s="29">
        <f t="shared" si="2"/>
        <v>33.067900000000002</v>
      </c>
      <c r="I14" s="30">
        <f t="shared" si="0"/>
        <v>2.8534675324675352E-2</v>
      </c>
      <c r="J14" s="33">
        <f t="shared" si="1"/>
        <v>249.99999999999994</v>
      </c>
    </row>
    <row r="15" spans="1:10" x14ac:dyDescent="0.3">
      <c r="B15" s="23">
        <v>1</v>
      </c>
      <c r="C15" s="23">
        <v>1</v>
      </c>
      <c r="D15" s="23">
        <v>13</v>
      </c>
      <c r="E15" s="35">
        <v>3.2548500000000001E-2</v>
      </c>
      <c r="F15" s="35">
        <v>1.2874000000000001</v>
      </c>
      <c r="G15" s="34">
        <v>4</v>
      </c>
      <c r="H15" s="29">
        <f t="shared" si="2"/>
        <v>3.2548500000000002</v>
      </c>
      <c r="I15" s="30">
        <f t="shared" si="0"/>
        <v>1.6719480519480537E-2</v>
      </c>
      <c r="J15" s="33">
        <f t="shared" si="1"/>
        <v>99.999999999999986</v>
      </c>
    </row>
    <row r="16" spans="1:10" x14ac:dyDescent="0.3">
      <c r="B16" s="23">
        <v>1</v>
      </c>
      <c r="C16" s="23">
        <v>1</v>
      </c>
      <c r="D16" s="23">
        <v>14</v>
      </c>
      <c r="E16" s="35">
        <v>0.25328899999999999</v>
      </c>
      <c r="F16" s="35">
        <v>2.7175699999999998</v>
      </c>
      <c r="G16" s="34">
        <v>9</v>
      </c>
      <c r="H16" s="29">
        <f t="shared" si="2"/>
        <v>25.328899999999997</v>
      </c>
      <c r="I16" s="30">
        <f t="shared" si="0"/>
        <v>3.5293116883116919E-2</v>
      </c>
      <c r="J16" s="33">
        <f t="shared" si="1"/>
        <v>224.99999999999994</v>
      </c>
    </row>
    <row r="17" spans="2:10" x14ac:dyDescent="0.3">
      <c r="B17" s="23">
        <v>1</v>
      </c>
      <c r="C17" s="23">
        <v>1</v>
      </c>
      <c r="D17" s="23">
        <v>15</v>
      </c>
      <c r="E17" s="35">
        <v>0.55367</v>
      </c>
      <c r="F17" s="35">
        <v>2.9258799999999998</v>
      </c>
      <c r="G17" s="34">
        <v>7</v>
      </c>
      <c r="H17" s="29">
        <f t="shared" si="2"/>
        <v>55.366999999999997</v>
      </c>
      <c r="I17" s="30">
        <f t="shared" si="0"/>
        <v>3.7998441558441592E-2</v>
      </c>
      <c r="J17" s="33">
        <f t="shared" si="1"/>
        <v>174.99999999999997</v>
      </c>
    </row>
    <row r="18" spans="2:10" x14ac:dyDescent="0.3">
      <c r="B18" s="23">
        <v>1</v>
      </c>
      <c r="C18" s="23">
        <v>1</v>
      </c>
      <c r="D18" s="23">
        <v>16</v>
      </c>
      <c r="E18" s="35">
        <v>0</v>
      </c>
      <c r="F18" s="35">
        <v>0</v>
      </c>
      <c r="G18" s="34">
        <v>3</v>
      </c>
      <c r="H18" s="29">
        <f t="shared" si="2"/>
        <v>0</v>
      </c>
      <c r="I18" s="30">
        <f t="shared" si="0"/>
        <v>0</v>
      </c>
      <c r="J18" s="33">
        <f t="shared" si="1"/>
        <v>74.999999999999986</v>
      </c>
    </row>
    <row r="19" spans="2:10" x14ac:dyDescent="0.3">
      <c r="B19" s="23">
        <v>1</v>
      </c>
      <c r="C19" s="23">
        <v>1</v>
      </c>
      <c r="D19" s="23">
        <v>17</v>
      </c>
      <c r="E19" s="35">
        <v>0.28029799999999999</v>
      </c>
      <c r="F19" s="35">
        <v>1.85697</v>
      </c>
      <c r="G19" s="34">
        <v>9</v>
      </c>
      <c r="H19" s="29">
        <f t="shared" si="2"/>
        <v>28.029799999999998</v>
      </c>
      <c r="I19" s="30">
        <f t="shared" si="0"/>
        <v>2.411649350649353E-2</v>
      </c>
      <c r="J19" s="33">
        <f t="shared" si="1"/>
        <v>224.99999999999994</v>
      </c>
    </row>
    <row r="20" spans="2:10" x14ac:dyDescent="0.3">
      <c r="B20" s="23">
        <v>1</v>
      </c>
      <c r="C20" s="23">
        <v>1</v>
      </c>
      <c r="D20" s="23">
        <v>18</v>
      </c>
      <c r="E20" s="35">
        <v>0.41897499999999999</v>
      </c>
      <c r="F20" s="35">
        <v>3.0206599999999999</v>
      </c>
      <c r="G20" s="34">
        <v>13</v>
      </c>
      <c r="H20" s="29">
        <f t="shared" si="2"/>
        <v>41.897500000000001</v>
      </c>
      <c r="I20" s="30">
        <f t="shared" si="0"/>
        <v>3.9229350649350687E-2</v>
      </c>
      <c r="J20" s="33">
        <f t="shared" si="1"/>
        <v>324.99999999999994</v>
      </c>
    </row>
    <row r="21" spans="2:10" x14ac:dyDescent="0.3">
      <c r="B21" s="23">
        <v>1</v>
      </c>
      <c r="C21" s="23">
        <v>1</v>
      </c>
      <c r="D21" s="23">
        <v>19</v>
      </c>
      <c r="E21" s="35">
        <v>0.21416199999999999</v>
      </c>
      <c r="F21" s="35">
        <v>2.9612799999999999</v>
      </c>
      <c r="G21" s="34">
        <v>0</v>
      </c>
      <c r="H21" s="29">
        <f t="shared" si="2"/>
        <v>21.4162</v>
      </c>
      <c r="I21" s="30">
        <f t="shared" si="0"/>
        <v>3.8458181818181857E-2</v>
      </c>
      <c r="J21" s="33">
        <f t="shared" si="1"/>
        <v>0</v>
      </c>
    </row>
    <row r="22" spans="2:10" x14ac:dyDescent="0.3">
      <c r="B22" s="23">
        <v>1</v>
      </c>
      <c r="C22" s="23">
        <v>1</v>
      </c>
      <c r="D22" s="23">
        <v>20</v>
      </c>
      <c r="E22" s="35">
        <v>0.341586</v>
      </c>
      <c r="F22" s="35">
        <v>4.2707899999999999</v>
      </c>
      <c r="G22" s="34">
        <v>14</v>
      </c>
      <c r="H22" s="29">
        <f t="shared" si="2"/>
        <v>34.1586</v>
      </c>
      <c r="I22" s="30">
        <f t="shared" si="0"/>
        <v>5.5464805194805247E-2</v>
      </c>
      <c r="J22" s="33">
        <f t="shared" si="1"/>
        <v>349.99999999999994</v>
      </c>
    </row>
    <row r="23" spans="2:10" x14ac:dyDescent="0.3">
      <c r="B23" s="23">
        <v>1</v>
      </c>
      <c r="C23" s="23">
        <v>1</v>
      </c>
      <c r="D23" s="23">
        <v>21</v>
      </c>
      <c r="E23" s="35">
        <v>0.26125300000000001</v>
      </c>
      <c r="F23" s="35">
        <v>2.4056199999999999</v>
      </c>
      <c r="G23" s="34">
        <v>31</v>
      </c>
      <c r="H23" s="29">
        <f t="shared" si="2"/>
        <v>26.125300000000003</v>
      </c>
      <c r="I23" s="30">
        <f t="shared" si="0"/>
        <v>3.1241818181818211E-2</v>
      </c>
      <c r="J23" s="33">
        <f t="shared" si="1"/>
        <v>774.99999999999989</v>
      </c>
    </row>
    <row r="24" spans="2:10" x14ac:dyDescent="0.3">
      <c r="B24" s="23">
        <v>1</v>
      </c>
      <c r="C24" s="23">
        <v>1</v>
      </c>
      <c r="D24" s="23">
        <v>22</v>
      </c>
      <c r="E24" s="35">
        <v>6.9252099999999998E-4</v>
      </c>
      <c r="F24" s="35">
        <v>8.1469700000000006E-2</v>
      </c>
      <c r="G24" s="34">
        <v>13</v>
      </c>
      <c r="H24" s="29">
        <f t="shared" si="2"/>
        <v>6.9252099999999997E-2</v>
      </c>
      <c r="I24" s="30">
        <f t="shared" si="0"/>
        <v>1.0580480519480531E-3</v>
      </c>
      <c r="J24" s="33">
        <f t="shared" si="1"/>
        <v>324.99999999999994</v>
      </c>
    </row>
    <row r="25" spans="2:10" x14ac:dyDescent="0.3">
      <c r="B25" s="23">
        <v>1</v>
      </c>
      <c r="C25" s="23">
        <v>1</v>
      </c>
      <c r="D25" s="23">
        <v>23</v>
      </c>
      <c r="E25" s="35">
        <v>3.4452900000000002E-2</v>
      </c>
      <c r="F25" s="35">
        <v>1.1077999999999999</v>
      </c>
      <c r="G25" s="34">
        <v>17</v>
      </c>
      <c r="H25" s="29">
        <f t="shared" si="2"/>
        <v>3.44529</v>
      </c>
      <c r="I25" s="30">
        <f t="shared" si="0"/>
        <v>1.4387012987013E-2</v>
      </c>
      <c r="J25" s="33">
        <f t="shared" si="1"/>
        <v>424.99999999999994</v>
      </c>
    </row>
    <row r="26" spans="2:10" x14ac:dyDescent="0.3">
      <c r="B26" s="23">
        <v>1</v>
      </c>
      <c r="C26" s="23">
        <v>1</v>
      </c>
      <c r="D26" s="23">
        <v>24</v>
      </c>
      <c r="E26" s="35">
        <v>6.83864E-2</v>
      </c>
      <c r="F26" s="35">
        <v>1.1616500000000001</v>
      </c>
      <c r="G26" s="34">
        <v>5</v>
      </c>
      <c r="H26" s="29">
        <f t="shared" si="2"/>
        <v>6.8386399999999998</v>
      </c>
      <c r="I26" s="30">
        <f t="shared" si="0"/>
        <v>1.5086363636363653E-2</v>
      </c>
      <c r="J26" s="33">
        <f t="shared" si="1"/>
        <v>124.99999999999997</v>
      </c>
    </row>
    <row r="27" spans="2:10" x14ac:dyDescent="0.3">
      <c r="B27" s="23">
        <v>1</v>
      </c>
      <c r="C27" s="23">
        <v>1</v>
      </c>
      <c r="D27" s="23">
        <v>25</v>
      </c>
      <c r="E27" s="35">
        <v>3.3241E-2</v>
      </c>
      <c r="F27" s="35">
        <v>0.87956100000000004</v>
      </c>
      <c r="G27" s="34">
        <v>0</v>
      </c>
      <c r="H27" s="29">
        <f t="shared" si="2"/>
        <v>3.3241000000000001</v>
      </c>
      <c r="I27" s="30">
        <f t="shared" si="0"/>
        <v>1.1422870129870142E-2</v>
      </c>
      <c r="J27" s="33">
        <f t="shared" si="1"/>
        <v>0</v>
      </c>
    </row>
    <row r="28" spans="2:10" x14ac:dyDescent="0.3">
      <c r="B28" s="23">
        <v>1</v>
      </c>
      <c r="C28" s="23">
        <v>1</v>
      </c>
      <c r="D28" s="23">
        <v>26</v>
      </c>
      <c r="E28" s="35">
        <v>0.18507599999999999</v>
      </c>
      <c r="F28" s="35">
        <v>3.5408400000000002</v>
      </c>
      <c r="G28" s="34">
        <v>5</v>
      </c>
      <c r="H28" s="29">
        <f t="shared" si="2"/>
        <v>18.5076</v>
      </c>
      <c r="I28" s="30">
        <f t="shared" si="0"/>
        <v>4.598493506493511E-2</v>
      </c>
      <c r="J28" s="33">
        <f t="shared" si="1"/>
        <v>124.99999999999997</v>
      </c>
    </row>
    <row r="29" spans="2:10" x14ac:dyDescent="0.3">
      <c r="B29" s="23">
        <v>1</v>
      </c>
      <c r="C29" s="23">
        <v>1</v>
      </c>
      <c r="D29" s="23">
        <v>27</v>
      </c>
      <c r="E29" s="35">
        <v>0.22108700000000001</v>
      </c>
      <c r="F29" s="35">
        <v>3.1714099999999998</v>
      </c>
      <c r="G29" s="34">
        <v>24</v>
      </c>
      <c r="H29" s="29">
        <f t="shared" si="2"/>
        <v>22.108699999999999</v>
      </c>
      <c r="I29" s="30">
        <f t="shared" si="0"/>
        <v>4.1187142857142894E-2</v>
      </c>
      <c r="J29" s="33">
        <f t="shared" si="1"/>
        <v>599.99999999999989</v>
      </c>
    </row>
    <row r="30" spans="2:10" x14ac:dyDescent="0.3">
      <c r="B30" s="23">
        <v>1</v>
      </c>
      <c r="C30" s="23">
        <v>1</v>
      </c>
      <c r="D30" s="23">
        <v>28</v>
      </c>
      <c r="E30" s="35">
        <v>0.16620499999999999</v>
      </c>
      <c r="F30" s="35">
        <v>5.2664799999999996</v>
      </c>
      <c r="G30" s="34">
        <v>40</v>
      </c>
      <c r="H30" s="29">
        <f t="shared" si="2"/>
        <v>16.6205</v>
      </c>
      <c r="I30" s="30">
        <f t="shared" si="0"/>
        <v>6.8395844155844224E-2</v>
      </c>
      <c r="J30" s="33">
        <f t="shared" si="1"/>
        <v>999.99999999999977</v>
      </c>
    </row>
    <row r="31" spans="2:10" x14ac:dyDescent="0.3">
      <c r="B31" s="23">
        <v>1</v>
      </c>
      <c r="C31" s="23">
        <v>1</v>
      </c>
      <c r="D31" s="23">
        <v>29</v>
      </c>
      <c r="E31" s="35">
        <v>0.49948100000000001</v>
      </c>
      <c r="F31" s="35">
        <v>4.5644799999999996</v>
      </c>
      <c r="G31" s="34">
        <v>15</v>
      </c>
      <c r="H31" s="29">
        <f t="shared" si="2"/>
        <v>49.948100000000004</v>
      </c>
      <c r="I31" s="30">
        <f t="shared" si="0"/>
        <v>5.9278961038961096E-2</v>
      </c>
      <c r="J31" s="33">
        <f t="shared" si="1"/>
        <v>374.99999999999994</v>
      </c>
    </row>
    <row r="32" spans="2:10" x14ac:dyDescent="0.3">
      <c r="B32" s="23">
        <v>1</v>
      </c>
      <c r="C32" s="23">
        <v>1</v>
      </c>
      <c r="D32" s="23">
        <v>30</v>
      </c>
      <c r="E32" s="35">
        <v>0.183172</v>
      </c>
      <c r="F32" s="35">
        <v>2.0938300000000001</v>
      </c>
      <c r="G32" s="34">
        <v>0</v>
      </c>
      <c r="H32" s="29">
        <f t="shared" si="2"/>
        <v>18.3172</v>
      </c>
      <c r="I32" s="30">
        <f t="shared" si="0"/>
        <v>2.719259740259743E-2</v>
      </c>
      <c r="J32" s="33">
        <f t="shared" si="1"/>
        <v>0</v>
      </c>
    </row>
    <row r="33" spans="2:10" x14ac:dyDescent="0.3">
      <c r="B33" s="23">
        <v>1</v>
      </c>
      <c r="C33" s="23">
        <v>1</v>
      </c>
      <c r="D33" s="23">
        <v>31</v>
      </c>
      <c r="E33" s="35">
        <v>0.17365</v>
      </c>
      <c r="F33" s="35">
        <v>3.1675800000000001</v>
      </c>
      <c r="G33" s="34">
        <v>9</v>
      </c>
      <c r="H33" s="29">
        <f t="shared" si="2"/>
        <v>17.364999999999998</v>
      </c>
      <c r="I33" s="30">
        <f t="shared" si="0"/>
        <v>4.1137402597402638E-2</v>
      </c>
      <c r="J33" s="33">
        <f t="shared" si="1"/>
        <v>224.99999999999994</v>
      </c>
    </row>
    <row r="34" spans="2:10" x14ac:dyDescent="0.3">
      <c r="B34" s="23">
        <v>1</v>
      </c>
      <c r="C34" s="23">
        <v>1</v>
      </c>
      <c r="D34" s="23">
        <v>32</v>
      </c>
      <c r="E34" s="35">
        <v>0.34626000000000001</v>
      </c>
      <c r="F34" s="35">
        <v>2.1185999999999998</v>
      </c>
      <c r="G34" s="34">
        <v>9</v>
      </c>
      <c r="H34" s="29">
        <f t="shared" si="2"/>
        <v>34.626000000000005</v>
      </c>
      <c r="I34" s="30">
        <f t="shared" si="0"/>
        <v>2.7514285714285741E-2</v>
      </c>
      <c r="J34" s="33">
        <f t="shared" si="1"/>
        <v>224.99999999999994</v>
      </c>
    </row>
    <row r="35" spans="2:10" x14ac:dyDescent="0.3">
      <c r="B35" s="23">
        <v>1</v>
      </c>
      <c r="C35" s="23">
        <v>1</v>
      </c>
      <c r="D35" s="23">
        <v>33</v>
      </c>
      <c r="E35" s="35">
        <v>0.50796399999999997</v>
      </c>
      <c r="F35" s="35">
        <v>5.57904</v>
      </c>
      <c r="G35" s="34">
        <v>13</v>
      </c>
      <c r="H35" s="29">
        <f t="shared" si="2"/>
        <v>50.796399999999998</v>
      </c>
      <c r="I35" s="30">
        <f t="shared" si="0"/>
        <v>7.2455064935065011E-2</v>
      </c>
      <c r="J35" s="33">
        <f t="shared" si="1"/>
        <v>324.99999999999994</v>
      </c>
    </row>
    <row r="36" spans="2:10" x14ac:dyDescent="0.3">
      <c r="B36" s="23">
        <v>1</v>
      </c>
      <c r="C36" s="23">
        <v>1</v>
      </c>
      <c r="D36" s="23">
        <v>34</v>
      </c>
      <c r="E36" s="35">
        <v>4.6572000000000002E-2</v>
      </c>
      <c r="F36" s="35">
        <v>1.07304</v>
      </c>
      <c r="G36" s="34">
        <v>3</v>
      </c>
      <c r="H36" s="29">
        <f t="shared" si="2"/>
        <v>4.6572000000000005</v>
      </c>
      <c r="I36" s="30">
        <f t="shared" si="0"/>
        <v>1.3935584415584429E-2</v>
      </c>
      <c r="J36" s="33">
        <f t="shared" si="1"/>
        <v>74.999999999999986</v>
      </c>
    </row>
    <row r="37" spans="2:10" x14ac:dyDescent="0.3">
      <c r="B37" s="23">
        <v>1</v>
      </c>
      <c r="C37" s="23">
        <v>1</v>
      </c>
      <c r="D37" s="23">
        <v>35</v>
      </c>
      <c r="E37" s="35">
        <v>0.32946700000000001</v>
      </c>
      <c r="F37" s="35">
        <v>3.5042900000000001</v>
      </c>
      <c r="G37" s="34">
        <v>6</v>
      </c>
      <c r="H37" s="29">
        <f t="shared" si="2"/>
        <v>32.9467</v>
      </c>
      <c r="I37" s="30">
        <f t="shared" si="0"/>
        <v>4.5510259740259788E-2</v>
      </c>
      <c r="J37" s="33">
        <f t="shared" si="1"/>
        <v>149.99999999999997</v>
      </c>
    </row>
    <row r="38" spans="2:10" x14ac:dyDescent="0.3">
      <c r="B38" s="23">
        <v>1</v>
      </c>
      <c r="C38" s="23">
        <v>1</v>
      </c>
      <c r="D38" s="23">
        <v>36</v>
      </c>
      <c r="E38" s="35">
        <v>1.85249E-2</v>
      </c>
      <c r="F38" s="35">
        <v>0.38487399999999999</v>
      </c>
      <c r="G38" s="34">
        <v>4</v>
      </c>
      <c r="H38" s="29">
        <f t="shared" si="2"/>
        <v>1.85249</v>
      </c>
      <c r="I38" s="30">
        <f t="shared" si="0"/>
        <v>4.9983636363636411E-3</v>
      </c>
      <c r="J38" s="33">
        <f t="shared" si="1"/>
        <v>99.999999999999986</v>
      </c>
    </row>
    <row r="39" spans="2:10" x14ac:dyDescent="0.3">
      <c r="B39" s="23">
        <v>1</v>
      </c>
      <c r="C39" s="23">
        <v>2</v>
      </c>
      <c r="D39" s="23">
        <v>1</v>
      </c>
      <c r="E39" s="35">
        <v>0.113747</v>
      </c>
      <c r="F39" s="35">
        <v>3.4988800000000002</v>
      </c>
      <c r="G39" s="34">
        <v>23</v>
      </c>
      <c r="H39" s="29">
        <f t="shared" si="2"/>
        <v>11.374700000000001</v>
      </c>
      <c r="I39" s="30">
        <f t="shared" si="0"/>
        <v>4.544000000000005E-2</v>
      </c>
      <c r="J39" s="33">
        <f t="shared" si="1"/>
        <v>574.99999999999989</v>
      </c>
    </row>
    <row r="40" spans="2:10" x14ac:dyDescent="0.3">
      <c r="B40" s="23">
        <v>1</v>
      </c>
      <c r="C40" s="23">
        <v>2</v>
      </c>
      <c r="D40" s="23">
        <v>2</v>
      </c>
      <c r="E40" s="35">
        <v>9.7645399999999993E-2</v>
      </c>
      <c r="F40" s="35">
        <v>1.8596200000000001</v>
      </c>
      <c r="G40" s="34">
        <v>62</v>
      </c>
      <c r="H40" s="29">
        <f t="shared" si="2"/>
        <v>9.7645400000000002</v>
      </c>
      <c r="I40" s="30">
        <f t="shared" si="0"/>
        <v>2.4150909090909115E-2</v>
      </c>
      <c r="J40" s="33">
        <f t="shared" si="1"/>
        <v>1549.9999999999998</v>
      </c>
    </row>
    <row r="41" spans="2:10" x14ac:dyDescent="0.3">
      <c r="B41" s="23">
        <v>1</v>
      </c>
      <c r="C41" s="23">
        <v>2</v>
      </c>
      <c r="D41" s="23">
        <v>3</v>
      </c>
      <c r="E41" s="35">
        <v>6.6655099999999995E-2</v>
      </c>
      <c r="F41" s="35">
        <v>1.8548100000000001</v>
      </c>
      <c r="G41" s="34">
        <v>42</v>
      </c>
      <c r="H41" s="29">
        <f t="shared" si="2"/>
        <v>6.6655099999999994</v>
      </c>
      <c r="I41" s="30">
        <f t="shared" si="0"/>
        <v>2.4088441558441583E-2</v>
      </c>
      <c r="J41" s="33">
        <f t="shared" si="1"/>
        <v>1049.9999999999998</v>
      </c>
    </row>
    <row r="42" spans="2:10" x14ac:dyDescent="0.3">
      <c r="B42" s="23">
        <v>1</v>
      </c>
      <c r="C42" s="23">
        <v>2</v>
      </c>
      <c r="D42" s="23">
        <v>4</v>
      </c>
      <c r="E42" s="35">
        <v>1.8005500000000001E-2</v>
      </c>
      <c r="F42" s="35">
        <v>0.409995</v>
      </c>
      <c r="G42" s="34">
        <v>26</v>
      </c>
      <c r="H42" s="29">
        <f t="shared" si="2"/>
        <v>1.8005500000000001</v>
      </c>
      <c r="I42" s="30">
        <f t="shared" si="0"/>
        <v>5.3246103896103947E-3</v>
      </c>
      <c r="J42" s="33">
        <f t="shared" si="1"/>
        <v>649.99999999999989</v>
      </c>
    </row>
    <row r="43" spans="2:10" x14ac:dyDescent="0.3">
      <c r="B43" s="23">
        <v>1</v>
      </c>
      <c r="C43" s="23">
        <v>2</v>
      </c>
      <c r="D43" s="23">
        <v>5</v>
      </c>
      <c r="E43" s="35">
        <v>2.5277000000000001E-2</v>
      </c>
      <c r="F43" s="35">
        <v>1.5839799999999999</v>
      </c>
      <c r="G43" s="34">
        <v>11</v>
      </c>
      <c r="H43" s="29">
        <f t="shared" si="2"/>
        <v>2.5277000000000003</v>
      </c>
      <c r="I43" s="30">
        <f t="shared" si="0"/>
        <v>2.057116883116885E-2</v>
      </c>
      <c r="J43" s="33">
        <f t="shared" si="1"/>
        <v>274.99999999999994</v>
      </c>
    </row>
    <row r="44" spans="2:10" x14ac:dyDescent="0.3">
      <c r="B44" s="23">
        <v>1</v>
      </c>
      <c r="C44" s="23">
        <v>2</v>
      </c>
      <c r="D44" s="23">
        <v>6</v>
      </c>
      <c r="E44" s="35">
        <v>5.81717E-2</v>
      </c>
      <c r="F44" s="35">
        <v>2.30985</v>
      </c>
      <c r="G44" s="34">
        <v>0</v>
      </c>
      <c r="H44" s="29">
        <f t="shared" si="2"/>
        <v>5.81717</v>
      </c>
      <c r="I44" s="30">
        <f t="shared" si="0"/>
        <v>2.9998051948051978E-2</v>
      </c>
      <c r="J44" s="33">
        <f t="shared" si="1"/>
        <v>0</v>
      </c>
    </row>
    <row r="45" spans="2:10" x14ac:dyDescent="0.3">
      <c r="B45" s="23">
        <v>1</v>
      </c>
      <c r="C45" s="23">
        <v>2</v>
      </c>
      <c r="D45" s="23">
        <v>7</v>
      </c>
      <c r="E45" s="35">
        <v>0.39542899999999997</v>
      </c>
      <c r="F45" s="35">
        <v>4.5317600000000002</v>
      </c>
      <c r="G45" s="34">
        <v>21</v>
      </c>
      <c r="H45" s="29">
        <f t="shared" si="2"/>
        <v>39.542899999999996</v>
      </c>
      <c r="I45" s="30">
        <f t="shared" si="0"/>
        <v>5.8854025974026038E-2</v>
      </c>
      <c r="J45" s="33">
        <f t="shared" si="1"/>
        <v>524.99999999999989</v>
      </c>
    </row>
    <row r="46" spans="2:10" x14ac:dyDescent="0.3">
      <c r="B46" s="23">
        <v>1</v>
      </c>
      <c r="C46" s="23">
        <v>2</v>
      </c>
      <c r="D46" s="23">
        <v>8</v>
      </c>
      <c r="E46" s="35">
        <v>0.22264500000000001</v>
      </c>
      <c r="F46" s="35">
        <v>3.9407000000000001</v>
      </c>
      <c r="G46" s="34">
        <v>51</v>
      </c>
      <c r="H46" s="29">
        <f t="shared" si="2"/>
        <v>22.264500000000002</v>
      </c>
      <c r="I46" s="30">
        <f t="shared" si="0"/>
        <v>5.1177922077922128E-2</v>
      </c>
      <c r="J46" s="33">
        <f t="shared" si="1"/>
        <v>1274.9999999999998</v>
      </c>
    </row>
    <row r="47" spans="2:10" x14ac:dyDescent="0.3">
      <c r="B47" s="23">
        <v>1</v>
      </c>
      <c r="C47" s="23">
        <v>2</v>
      </c>
      <c r="D47" s="23">
        <v>9</v>
      </c>
      <c r="E47" s="35">
        <v>0.30626700000000001</v>
      </c>
      <c r="F47" s="35">
        <v>4.6810200000000002</v>
      </c>
      <c r="G47" s="34">
        <v>24</v>
      </c>
      <c r="H47" s="29">
        <f t="shared" si="2"/>
        <v>30.6267</v>
      </c>
      <c r="I47" s="30">
        <f t="shared" si="0"/>
        <v>6.0792467532467594E-2</v>
      </c>
      <c r="J47" s="33">
        <f t="shared" si="1"/>
        <v>599.99999999999989</v>
      </c>
    </row>
    <row r="48" spans="2:10" x14ac:dyDescent="0.3">
      <c r="B48" s="23">
        <v>1</v>
      </c>
      <c r="C48" s="23">
        <v>2</v>
      </c>
      <c r="D48" s="23">
        <v>10</v>
      </c>
      <c r="E48" s="35">
        <v>2.7527699999999999E-2</v>
      </c>
      <c r="F48" s="35">
        <v>1.50929</v>
      </c>
      <c r="G48" s="34">
        <v>27</v>
      </c>
      <c r="H48" s="29">
        <f t="shared" si="2"/>
        <v>2.7527699999999999</v>
      </c>
      <c r="I48" s="30">
        <f t="shared" si="0"/>
        <v>1.9601168831168851E-2</v>
      </c>
      <c r="J48" s="33">
        <f t="shared" si="1"/>
        <v>674.99999999999989</v>
      </c>
    </row>
    <row r="49" spans="2:10" x14ac:dyDescent="0.3">
      <c r="B49" s="23">
        <v>1</v>
      </c>
      <c r="C49" s="23">
        <v>2</v>
      </c>
      <c r="D49" s="23">
        <v>11</v>
      </c>
      <c r="E49" s="35">
        <v>5.6267299999999999E-2</v>
      </c>
      <c r="F49" s="35">
        <v>2.1665100000000002</v>
      </c>
      <c r="G49" s="34">
        <v>29</v>
      </c>
      <c r="H49" s="29">
        <f t="shared" si="2"/>
        <v>5.6267300000000002</v>
      </c>
      <c r="I49" s="30">
        <f t="shared" si="0"/>
        <v>2.8136493506493537E-2</v>
      </c>
      <c r="J49" s="33">
        <f t="shared" si="1"/>
        <v>724.99999999999989</v>
      </c>
    </row>
    <row r="50" spans="2:10" x14ac:dyDescent="0.3">
      <c r="B50" s="23">
        <v>1</v>
      </c>
      <c r="C50" s="23">
        <v>2</v>
      </c>
      <c r="D50" s="23">
        <v>12</v>
      </c>
      <c r="E50" s="35">
        <v>4.7437699999999999E-2</v>
      </c>
      <c r="F50" s="35">
        <v>2.2700300000000002</v>
      </c>
      <c r="G50" s="34">
        <v>21</v>
      </c>
      <c r="H50" s="29">
        <f t="shared" si="2"/>
        <v>4.7437699999999996</v>
      </c>
      <c r="I50" s="30">
        <f t="shared" si="0"/>
        <v>2.9480909090909124E-2</v>
      </c>
      <c r="J50" s="33">
        <f t="shared" si="1"/>
        <v>524.99999999999989</v>
      </c>
    </row>
    <row r="51" spans="2:10" x14ac:dyDescent="0.3">
      <c r="B51" s="23">
        <v>1</v>
      </c>
      <c r="C51" s="23">
        <v>2</v>
      </c>
      <c r="D51" s="23">
        <v>13</v>
      </c>
      <c r="E51" s="35">
        <v>0.2384</v>
      </c>
      <c r="F51" s="35">
        <v>4.6375700000000002</v>
      </c>
      <c r="G51" s="34">
        <v>16</v>
      </c>
      <c r="H51" s="29">
        <f t="shared" si="2"/>
        <v>23.84</v>
      </c>
      <c r="I51" s="30">
        <f t="shared" si="0"/>
        <v>6.0228181818181882E-2</v>
      </c>
      <c r="J51" s="33">
        <f t="shared" si="1"/>
        <v>399.99999999999994</v>
      </c>
    </row>
    <row r="52" spans="2:10" x14ac:dyDescent="0.3">
      <c r="B52" s="23">
        <v>1</v>
      </c>
      <c r="C52" s="23">
        <v>2</v>
      </c>
      <c r="D52" s="23">
        <v>14</v>
      </c>
      <c r="E52" s="35">
        <v>0.231821</v>
      </c>
      <c r="F52" s="35">
        <v>5.3394000000000004</v>
      </c>
      <c r="G52" s="34">
        <v>14</v>
      </c>
      <c r="H52" s="29">
        <f t="shared" si="2"/>
        <v>23.182099999999998</v>
      </c>
      <c r="I52" s="30">
        <f t="shared" si="0"/>
        <v>6.934285714285722E-2</v>
      </c>
      <c r="J52" s="33">
        <f t="shared" si="1"/>
        <v>349.99999999999994</v>
      </c>
    </row>
    <row r="53" spans="2:10" x14ac:dyDescent="0.3">
      <c r="B53" s="23">
        <v>1</v>
      </c>
      <c r="C53" s="23">
        <v>2</v>
      </c>
      <c r="D53" s="23">
        <v>15</v>
      </c>
      <c r="E53" s="35">
        <v>4.4321300000000001E-2</v>
      </c>
      <c r="F53" s="35">
        <v>1.4331199999999999</v>
      </c>
      <c r="G53" s="34">
        <v>10</v>
      </c>
      <c r="H53" s="29">
        <f t="shared" si="2"/>
        <v>4.4321299999999999</v>
      </c>
      <c r="I53" s="30">
        <f t="shared" si="0"/>
        <v>1.8611948051948071E-2</v>
      </c>
      <c r="J53" s="33">
        <f t="shared" si="1"/>
        <v>249.99999999999994</v>
      </c>
    </row>
    <row r="54" spans="2:10" x14ac:dyDescent="0.3">
      <c r="B54" s="23">
        <v>1</v>
      </c>
      <c r="C54" s="23">
        <v>2</v>
      </c>
      <c r="D54" s="23">
        <v>16</v>
      </c>
      <c r="E54" s="35">
        <v>7.3407200000000006E-2</v>
      </c>
      <c r="F54" s="35">
        <v>1.1800999999999999</v>
      </c>
      <c r="G54" s="34">
        <v>38</v>
      </c>
      <c r="H54" s="29">
        <f t="shared" si="2"/>
        <v>7.340720000000001</v>
      </c>
      <c r="I54" s="30">
        <f t="shared" si="0"/>
        <v>1.532597402597404E-2</v>
      </c>
      <c r="J54" s="33">
        <f t="shared" si="1"/>
        <v>949.99999999999977</v>
      </c>
    </row>
    <row r="55" spans="2:10" x14ac:dyDescent="0.3">
      <c r="B55" s="23">
        <v>1</v>
      </c>
      <c r="C55" s="23">
        <v>2</v>
      </c>
      <c r="D55" s="23">
        <v>17</v>
      </c>
      <c r="E55" s="35">
        <v>0.123096</v>
      </c>
      <c r="F55" s="35">
        <v>1.5290699999999999</v>
      </c>
      <c r="G55" s="34">
        <v>13</v>
      </c>
      <c r="H55" s="29">
        <f t="shared" si="2"/>
        <v>12.3096</v>
      </c>
      <c r="I55" s="30">
        <f t="shared" si="0"/>
        <v>1.9858051948051968E-2</v>
      </c>
      <c r="J55" s="33">
        <f t="shared" si="1"/>
        <v>324.99999999999994</v>
      </c>
    </row>
    <row r="56" spans="2:10" x14ac:dyDescent="0.3">
      <c r="B56" s="23">
        <v>1</v>
      </c>
      <c r="C56" s="23">
        <v>2</v>
      </c>
      <c r="D56" s="23">
        <v>18</v>
      </c>
      <c r="E56" s="35">
        <v>0.33829599999999999</v>
      </c>
      <c r="F56" s="35">
        <v>3.75326</v>
      </c>
      <c r="G56" s="34">
        <v>12</v>
      </c>
      <c r="H56" s="29">
        <f t="shared" si="2"/>
        <v>33.829599999999999</v>
      </c>
      <c r="I56" s="30">
        <f t="shared" si="0"/>
        <v>4.8743636363636413E-2</v>
      </c>
      <c r="J56" s="33">
        <f t="shared" si="1"/>
        <v>299.99999999999994</v>
      </c>
    </row>
    <row r="57" spans="2:10" x14ac:dyDescent="0.3">
      <c r="B57" s="23">
        <v>1</v>
      </c>
      <c r="C57" s="23">
        <v>2</v>
      </c>
      <c r="D57" s="23">
        <v>19</v>
      </c>
      <c r="E57" s="35">
        <v>0.29691800000000002</v>
      </c>
      <c r="F57" s="35">
        <v>3.5325299999999999</v>
      </c>
      <c r="G57" s="34">
        <v>30</v>
      </c>
      <c r="H57" s="29">
        <f t="shared" si="2"/>
        <v>29.691800000000001</v>
      </c>
      <c r="I57" s="30">
        <f t="shared" si="0"/>
        <v>4.5877012987013036E-2</v>
      </c>
      <c r="J57" s="33">
        <f t="shared" si="1"/>
        <v>749.99999999999989</v>
      </c>
    </row>
    <row r="58" spans="2:10" x14ac:dyDescent="0.3">
      <c r="B58" s="23">
        <v>1</v>
      </c>
      <c r="C58" s="23">
        <v>2</v>
      </c>
      <c r="D58" s="23">
        <v>20</v>
      </c>
      <c r="E58" s="35">
        <v>1.1772899999999999E-2</v>
      </c>
      <c r="F58" s="35">
        <v>0.77024499999999996</v>
      </c>
      <c r="G58" s="34">
        <v>9</v>
      </c>
      <c r="H58" s="29">
        <f t="shared" si="2"/>
        <v>1.1772899999999999</v>
      </c>
      <c r="I58" s="30">
        <f t="shared" si="0"/>
        <v>1.0003181818181828E-2</v>
      </c>
      <c r="J58" s="33">
        <f t="shared" si="1"/>
        <v>224.99999999999994</v>
      </c>
    </row>
    <row r="59" spans="2:10" x14ac:dyDescent="0.3">
      <c r="B59" s="23">
        <v>1</v>
      </c>
      <c r="C59" s="23">
        <v>2</v>
      </c>
      <c r="D59" s="23">
        <v>21</v>
      </c>
      <c r="E59" s="35">
        <v>7.3407200000000006E-2</v>
      </c>
      <c r="F59" s="35">
        <v>2.6593</v>
      </c>
      <c r="G59" s="34">
        <v>6</v>
      </c>
      <c r="H59" s="29">
        <f t="shared" si="2"/>
        <v>7.340720000000001</v>
      </c>
      <c r="I59" s="30">
        <f t="shared" si="0"/>
        <v>3.4536363636363671E-2</v>
      </c>
      <c r="J59" s="33">
        <f t="shared" si="1"/>
        <v>149.99999999999997</v>
      </c>
    </row>
    <row r="60" spans="2:10" x14ac:dyDescent="0.3">
      <c r="B60" s="23">
        <v>1</v>
      </c>
      <c r="C60" s="23">
        <v>2</v>
      </c>
      <c r="D60" s="23">
        <v>22</v>
      </c>
      <c r="E60" s="35">
        <v>2.7181400000000001E-2</v>
      </c>
      <c r="F60" s="35">
        <v>1.64042</v>
      </c>
      <c r="G60" s="34">
        <v>10</v>
      </c>
      <c r="H60" s="29">
        <f t="shared" si="2"/>
        <v>2.71814</v>
      </c>
      <c r="I60" s="30">
        <f t="shared" si="0"/>
        <v>2.1304155844155865E-2</v>
      </c>
      <c r="J60" s="33">
        <f t="shared" si="1"/>
        <v>249.99999999999994</v>
      </c>
    </row>
    <row r="61" spans="2:10" x14ac:dyDescent="0.3">
      <c r="B61" s="23">
        <v>1</v>
      </c>
      <c r="C61" s="23">
        <v>2</v>
      </c>
      <c r="D61" s="23">
        <v>23</v>
      </c>
      <c r="E61" s="35">
        <v>1.9217499999999998E-2</v>
      </c>
      <c r="F61" s="35">
        <v>0.74902000000000002</v>
      </c>
      <c r="G61" s="34">
        <v>0</v>
      </c>
      <c r="H61" s="29">
        <f t="shared" si="2"/>
        <v>1.9217499999999998</v>
      </c>
      <c r="I61" s="30">
        <f t="shared" si="0"/>
        <v>9.7275324675324768E-3</v>
      </c>
      <c r="J61" s="33">
        <f t="shared" si="1"/>
        <v>0</v>
      </c>
    </row>
    <row r="62" spans="2:10" x14ac:dyDescent="0.3">
      <c r="B62" s="23">
        <v>1</v>
      </c>
      <c r="C62" s="23">
        <v>2</v>
      </c>
      <c r="D62" s="23">
        <v>24</v>
      </c>
      <c r="E62" s="35">
        <v>0.12759699999999999</v>
      </c>
      <c r="F62" s="35">
        <v>2.7968000000000002</v>
      </c>
      <c r="G62" s="34">
        <v>4</v>
      </c>
      <c r="H62" s="29">
        <f t="shared" si="2"/>
        <v>12.759699999999999</v>
      </c>
      <c r="I62" s="30">
        <f t="shared" si="0"/>
        <v>3.6322077922077964E-2</v>
      </c>
      <c r="J62" s="33">
        <f t="shared" si="1"/>
        <v>99.999999999999986</v>
      </c>
    </row>
    <row r="63" spans="2:10" x14ac:dyDescent="0.3">
      <c r="B63" s="23">
        <v>1</v>
      </c>
      <c r="C63" s="23">
        <v>2</v>
      </c>
      <c r="D63" s="23">
        <v>25</v>
      </c>
      <c r="E63" s="35">
        <v>6.3711900000000002E-2</v>
      </c>
      <c r="F63" s="35">
        <v>2.21976</v>
      </c>
      <c r="G63" s="34">
        <v>10</v>
      </c>
      <c r="H63" s="29">
        <f t="shared" si="2"/>
        <v>6.3711900000000004</v>
      </c>
      <c r="I63" s="30">
        <f t="shared" si="0"/>
        <v>2.8828051948051978E-2</v>
      </c>
      <c r="J63" s="33">
        <f t="shared" si="1"/>
        <v>249.99999999999994</v>
      </c>
    </row>
    <row r="64" spans="2:10" x14ac:dyDescent="0.3">
      <c r="B64" s="23">
        <v>1</v>
      </c>
      <c r="C64" s="23">
        <v>2</v>
      </c>
      <c r="D64" s="23">
        <v>26</v>
      </c>
      <c r="E64" s="35">
        <v>0.22853200000000001</v>
      </c>
      <c r="F64" s="35">
        <v>3.8224900000000002</v>
      </c>
      <c r="G64" s="34">
        <v>24</v>
      </c>
      <c r="H64" s="29">
        <f t="shared" si="2"/>
        <v>22.853200000000001</v>
      </c>
      <c r="I64" s="30">
        <f t="shared" si="0"/>
        <v>4.9642727272727324E-2</v>
      </c>
      <c r="J64" s="33">
        <f t="shared" si="1"/>
        <v>599.99999999999989</v>
      </c>
    </row>
    <row r="65" spans="2:10" x14ac:dyDescent="0.3">
      <c r="B65" s="23">
        <v>1</v>
      </c>
      <c r="C65" s="23">
        <v>2</v>
      </c>
      <c r="D65" s="23">
        <v>27</v>
      </c>
      <c r="E65" s="35">
        <v>5.81717E-2</v>
      </c>
      <c r="F65" s="35">
        <v>3.0316200000000002</v>
      </c>
      <c r="G65" s="34">
        <v>6</v>
      </c>
      <c r="H65" s="29">
        <f t="shared" si="2"/>
        <v>5.81717</v>
      </c>
      <c r="I65" s="30">
        <f t="shared" si="0"/>
        <v>3.9371688311688351E-2</v>
      </c>
      <c r="J65" s="33">
        <f t="shared" si="1"/>
        <v>149.99999999999997</v>
      </c>
    </row>
    <row r="66" spans="2:10" x14ac:dyDescent="0.3">
      <c r="B66" s="23">
        <v>1</v>
      </c>
      <c r="C66" s="23">
        <v>2</v>
      </c>
      <c r="D66" s="23">
        <v>28</v>
      </c>
      <c r="E66" s="35">
        <v>9.1239600000000004E-2</v>
      </c>
      <c r="F66" s="35">
        <v>1.7791699999999999</v>
      </c>
      <c r="G66" s="34">
        <v>9</v>
      </c>
      <c r="H66" s="29">
        <f t="shared" si="2"/>
        <v>9.1239600000000003</v>
      </c>
      <c r="I66" s="30">
        <f t="shared" si="0"/>
        <v>2.310610389610392E-2</v>
      </c>
      <c r="J66" s="33">
        <f t="shared" si="1"/>
        <v>224.99999999999994</v>
      </c>
    </row>
    <row r="67" spans="2:10" x14ac:dyDescent="0.3">
      <c r="B67" s="23">
        <v>1</v>
      </c>
      <c r="C67" s="23">
        <v>2</v>
      </c>
      <c r="D67" s="23">
        <v>29</v>
      </c>
      <c r="E67" s="35">
        <v>2.4757600000000001E-2</v>
      </c>
      <c r="F67" s="35">
        <v>0.87676299999999996</v>
      </c>
      <c r="G67" s="34">
        <v>0</v>
      </c>
      <c r="H67" s="29">
        <f t="shared" si="2"/>
        <v>2.4757600000000002</v>
      </c>
      <c r="I67" s="30">
        <f t="shared" ref="I67:I130" si="3">F67*0.012987012987013</f>
        <v>1.1386532467532478E-2</v>
      </c>
      <c r="J67" s="33">
        <f t="shared" ref="J67:J130" si="4">G67/(0.2*0.2)</f>
        <v>0</v>
      </c>
    </row>
    <row r="68" spans="2:10" x14ac:dyDescent="0.3">
      <c r="B68" s="23">
        <v>1</v>
      </c>
      <c r="C68" s="23">
        <v>2</v>
      </c>
      <c r="D68" s="23">
        <v>30</v>
      </c>
      <c r="E68" s="35">
        <v>9.9030499999999994E-2</v>
      </c>
      <c r="F68" s="35">
        <v>3.43777</v>
      </c>
      <c r="G68" s="34">
        <v>31</v>
      </c>
      <c r="H68" s="29">
        <f t="shared" ref="H68:H131" si="5">E68*100</f>
        <v>9.9030499999999986</v>
      </c>
      <c r="I68" s="30">
        <f t="shared" si="3"/>
        <v>4.4646363636363678E-2</v>
      </c>
      <c r="J68" s="33">
        <f t="shared" si="4"/>
        <v>774.99999999999989</v>
      </c>
    </row>
    <row r="69" spans="2:10" x14ac:dyDescent="0.3">
      <c r="B69" s="23">
        <v>1</v>
      </c>
      <c r="C69" s="23">
        <v>2</v>
      </c>
      <c r="D69" s="23">
        <v>31</v>
      </c>
      <c r="E69" s="35">
        <v>0.15391299999999999</v>
      </c>
      <c r="F69" s="35">
        <v>2.76633</v>
      </c>
      <c r="G69" s="34">
        <v>1</v>
      </c>
      <c r="H69" s="29">
        <f t="shared" si="5"/>
        <v>15.391299999999999</v>
      </c>
      <c r="I69" s="30">
        <f t="shared" si="3"/>
        <v>3.5926363636363673E-2</v>
      </c>
      <c r="J69" s="33">
        <f t="shared" si="4"/>
        <v>24.999999999999996</v>
      </c>
    </row>
    <row r="70" spans="2:10" x14ac:dyDescent="0.3">
      <c r="B70" s="23">
        <v>1</v>
      </c>
      <c r="C70" s="23">
        <v>2</v>
      </c>
      <c r="D70" s="23">
        <v>32</v>
      </c>
      <c r="E70" s="35">
        <v>0.55903700000000001</v>
      </c>
      <c r="F70" s="35">
        <v>5.4901900000000001</v>
      </c>
      <c r="G70" s="34">
        <v>16</v>
      </c>
      <c r="H70" s="29">
        <f t="shared" si="5"/>
        <v>55.903700000000001</v>
      </c>
      <c r="I70" s="30">
        <f t="shared" si="3"/>
        <v>7.130116883116891E-2</v>
      </c>
      <c r="J70" s="33">
        <f t="shared" si="4"/>
        <v>399.99999999999994</v>
      </c>
    </row>
    <row r="71" spans="2:10" x14ac:dyDescent="0.3">
      <c r="B71" s="23">
        <v>1</v>
      </c>
      <c r="C71" s="23">
        <v>2</v>
      </c>
      <c r="D71" s="23">
        <v>33</v>
      </c>
      <c r="E71" s="35">
        <v>0.15304699999999999</v>
      </c>
      <c r="F71" s="35">
        <v>4.0808900000000001</v>
      </c>
      <c r="G71" s="34">
        <v>0</v>
      </c>
      <c r="H71" s="29">
        <f t="shared" si="5"/>
        <v>15.304699999999999</v>
      </c>
      <c r="I71" s="30">
        <f t="shared" si="3"/>
        <v>5.2998571428571485E-2</v>
      </c>
      <c r="J71" s="33">
        <f t="shared" si="4"/>
        <v>0</v>
      </c>
    </row>
    <row r="72" spans="2:10" x14ac:dyDescent="0.3">
      <c r="B72" s="23">
        <v>1</v>
      </c>
      <c r="C72" s="23">
        <v>2</v>
      </c>
      <c r="D72" s="23">
        <v>34</v>
      </c>
      <c r="E72" s="35">
        <v>0.466586</v>
      </c>
      <c r="F72" s="35">
        <v>3.3883100000000002</v>
      </c>
      <c r="G72" s="34">
        <v>3</v>
      </c>
      <c r="H72" s="29">
        <f t="shared" si="5"/>
        <v>46.6586</v>
      </c>
      <c r="I72" s="30">
        <f t="shared" si="3"/>
        <v>4.4004025974026022E-2</v>
      </c>
      <c r="J72" s="33">
        <f t="shared" si="4"/>
        <v>74.999999999999986</v>
      </c>
    </row>
    <row r="73" spans="2:10" x14ac:dyDescent="0.3">
      <c r="B73" s="23">
        <v>1</v>
      </c>
      <c r="C73" s="23">
        <v>2</v>
      </c>
      <c r="D73" s="23">
        <v>35</v>
      </c>
      <c r="E73" s="35">
        <v>1.7486100000000001E-2</v>
      </c>
      <c r="F73" s="35">
        <v>0.75939599999999996</v>
      </c>
      <c r="G73" s="34">
        <v>8</v>
      </c>
      <c r="H73" s="29">
        <f t="shared" si="5"/>
        <v>1.74861</v>
      </c>
      <c r="I73" s="30">
        <f t="shared" si="3"/>
        <v>9.8622857142857245E-3</v>
      </c>
      <c r="J73" s="33">
        <f t="shared" si="4"/>
        <v>199.99999999999997</v>
      </c>
    </row>
    <row r="74" spans="2:10" x14ac:dyDescent="0.3">
      <c r="B74" s="23">
        <v>1</v>
      </c>
      <c r="C74" s="23">
        <v>2</v>
      </c>
      <c r="D74" s="23">
        <v>36</v>
      </c>
      <c r="E74" s="35">
        <v>5.6440400000000002E-2</v>
      </c>
      <c r="F74" s="35">
        <v>2.45553</v>
      </c>
      <c r="G74" s="34">
        <v>29</v>
      </c>
      <c r="H74" s="29">
        <f t="shared" si="5"/>
        <v>5.6440400000000004</v>
      </c>
      <c r="I74" s="30">
        <f t="shared" si="3"/>
        <v>3.1890000000000029E-2</v>
      </c>
      <c r="J74" s="33">
        <f t="shared" si="4"/>
        <v>724.99999999999989</v>
      </c>
    </row>
    <row r="75" spans="2:10" x14ac:dyDescent="0.3">
      <c r="B75" s="23">
        <v>1</v>
      </c>
      <c r="C75" s="23">
        <v>3</v>
      </c>
      <c r="D75" s="23">
        <v>1</v>
      </c>
      <c r="E75" s="35">
        <v>9.7991700000000001E-2</v>
      </c>
      <c r="F75" s="35">
        <v>2.4778600000000002</v>
      </c>
      <c r="G75" s="34">
        <v>14</v>
      </c>
      <c r="H75" s="29">
        <f t="shared" si="5"/>
        <v>9.7991700000000002</v>
      </c>
      <c r="I75" s="30">
        <f t="shared" si="3"/>
        <v>3.2180000000000035E-2</v>
      </c>
      <c r="J75" s="33">
        <f t="shared" si="4"/>
        <v>349.99999999999994</v>
      </c>
    </row>
    <row r="76" spans="2:10" x14ac:dyDescent="0.3">
      <c r="B76" s="23">
        <v>1</v>
      </c>
      <c r="C76" s="23">
        <v>3</v>
      </c>
      <c r="D76" s="23">
        <v>2</v>
      </c>
      <c r="E76" s="35">
        <v>3.8608000000000003E-2</v>
      </c>
      <c r="F76" s="35">
        <v>1.8063</v>
      </c>
      <c r="G76" s="34">
        <v>12</v>
      </c>
      <c r="H76" s="29">
        <f t="shared" si="5"/>
        <v>3.8608000000000002</v>
      </c>
      <c r="I76" s="30">
        <f t="shared" si="3"/>
        <v>2.3458441558441581E-2</v>
      </c>
      <c r="J76" s="33">
        <f t="shared" si="4"/>
        <v>299.99999999999994</v>
      </c>
    </row>
    <row r="77" spans="2:10" x14ac:dyDescent="0.3">
      <c r="B77" s="23">
        <v>1</v>
      </c>
      <c r="C77" s="23">
        <v>3</v>
      </c>
      <c r="D77" s="23">
        <v>3</v>
      </c>
      <c r="E77" s="35">
        <v>0.11669</v>
      </c>
      <c r="F77" s="35">
        <v>2.5194299999999998</v>
      </c>
      <c r="G77" s="34">
        <v>11</v>
      </c>
      <c r="H77" s="29">
        <f t="shared" si="5"/>
        <v>11.669</v>
      </c>
      <c r="I77" s="30">
        <f t="shared" si="3"/>
        <v>3.2719870129870161E-2</v>
      </c>
      <c r="J77" s="33">
        <f t="shared" si="4"/>
        <v>274.99999999999994</v>
      </c>
    </row>
    <row r="78" spans="2:10" x14ac:dyDescent="0.3">
      <c r="B78" s="23">
        <v>1</v>
      </c>
      <c r="C78" s="23">
        <v>3</v>
      </c>
      <c r="D78" s="23">
        <v>4</v>
      </c>
      <c r="E78" s="35">
        <v>5.81717E-2</v>
      </c>
      <c r="F78" s="35">
        <v>1.22143</v>
      </c>
      <c r="G78" s="34">
        <v>26</v>
      </c>
      <c r="H78" s="29">
        <f t="shared" si="5"/>
        <v>5.81717</v>
      </c>
      <c r="I78" s="30">
        <f t="shared" si="3"/>
        <v>1.5862727272727289E-2</v>
      </c>
      <c r="J78" s="33">
        <f t="shared" si="4"/>
        <v>649.99999999999989</v>
      </c>
    </row>
    <row r="79" spans="2:10" x14ac:dyDescent="0.3">
      <c r="B79" s="23">
        <v>1</v>
      </c>
      <c r="C79" s="23">
        <v>3</v>
      </c>
      <c r="D79" s="23">
        <v>5</v>
      </c>
      <c r="E79" s="35">
        <v>0.13867699999999999</v>
      </c>
      <c r="F79" s="35">
        <v>3.0708099999999998</v>
      </c>
      <c r="G79" s="34">
        <v>0</v>
      </c>
      <c r="H79" s="29">
        <f t="shared" si="5"/>
        <v>13.867699999999999</v>
      </c>
      <c r="I79" s="30">
        <f t="shared" si="3"/>
        <v>3.9880649350649389E-2</v>
      </c>
      <c r="J79" s="33">
        <f t="shared" si="4"/>
        <v>0</v>
      </c>
    </row>
    <row r="80" spans="2:10" x14ac:dyDescent="0.3">
      <c r="B80" s="23">
        <v>1</v>
      </c>
      <c r="C80" s="23">
        <v>3</v>
      </c>
      <c r="D80" s="23">
        <v>6</v>
      </c>
      <c r="E80" s="35">
        <v>0.13885</v>
      </c>
      <c r="F80" s="35">
        <v>2.0847000000000002</v>
      </c>
      <c r="G80" s="34">
        <v>21</v>
      </c>
      <c r="H80" s="29">
        <f t="shared" si="5"/>
        <v>13.885</v>
      </c>
      <c r="I80" s="30">
        <f t="shared" si="3"/>
        <v>2.7074025974026004E-2</v>
      </c>
      <c r="J80" s="33">
        <f t="shared" si="4"/>
        <v>524.99999999999989</v>
      </c>
    </row>
    <row r="81" spans="2:10" x14ac:dyDescent="0.3">
      <c r="B81" s="23">
        <v>1</v>
      </c>
      <c r="C81" s="23">
        <v>3</v>
      </c>
      <c r="D81" s="23">
        <v>7</v>
      </c>
      <c r="E81" s="35">
        <v>0.151143</v>
      </c>
      <c r="F81" s="35">
        <v>4.0307399999999998</v>
      </c>
      <c r="G81" s="34">
        <v>8</v>
      </c>
      <c r="H81" s="29">
        <f t="shared" si="5"/>
        <v>15.1143</v>
      </c>
      <c r="I81" s="30">
        <f t="shared" si="3"/>
        <v>5.2347272727272777E-2</v>
      </c>
      <c r="J81" s="33">
        <f t="shared" si="4"/>
        <v>199.99999999999997</v>
      </c>
    </row>
    <row r="82" spans="2:10" x14ac:dyDescent="0.3">
      <c r="B82" s="23">
        <v>1</v>
      </c>
      <c r="C82" s="23">
        <v>3</v>
      </c>
      <c r="D82" s="23">
        <v>8</v>
      </c>
      <c r="E82" s="35">
        <v>1.4542899999999999E-2</v>
      </c>
      <c r="F82" s="35">
        <v>0.90700800000000004</v>
      </c>
      <c r="G82" s="34">
        <v>26</v>
      </c>
      <c r="H82" s="29">
        <f t="shared" si="5"/>
        <v>1.4542899999999999</v>
      </c>
      <c r="I82" s="30">
        <f t="shared" si="3"/>
        <v>1.1779324675324688E-2</v>
      </c>
      <c r="J82" s="33">
        <f t="shared" si="4"/>
        <v>649.99999999999989</v>
      </c>
    </row>
    <row r="83" spans="2:10" x14ac:dyDescent="0.3">
      <c r="B83" s="23">
        <v>1</v>
      </c>
      <c r="C83" s="23">
        <v>3</v>
      </c>
      <c r="D83" s="23">
        <v>9</v>
      </c>
      <c r="E83" s="35">
        <v>2.2160699999999998E-2</v>
      </c>
      <c r="F83" s="35">
        <v>1.3288199999999999</v>
      </c>
      <c r="G83" s="34">
        <v>10</v>
      </c>
      <c r="H83" s="29">
        <f t="shared" si="5"/>
        <v>2.2160699999999998</v>
      </c>
      <c r="I83" s="30">
        <f t="shared" si="3"/>
        <v>1.7257402597402612E-2</v>
      </c>
      <c r="J83" s="33">
        <f t="shared" si="4"/>
        <v>249.99999999999994</v>
      </c>
    </row>
    <row r="84" spans="2:10" x14ac:dyDescent="0.3">
      <c r="B84" s="23">
        <v>1</v>
      </c>
      <c r="C84" s="23">
        <v>3</v>
      </c>
      <c r="D84" s="23">
        <v>10</v>
      </c>
      <c r="E84" s="35">
        <v>1.24654E-2</v>
      </c>
      <c r="F84" s="35">
        <v>0.53855200000000003</v>
      </c>
      <c r="G84" s="34">
        <v>8</v>
      </c>
      <c r="H84" s="29">
        <f t="shared" si="5"/>
        <v>1.24654</v>
      </c>
      <c r="I84" s="30">
        <f t="shared" si="3"/>
        <v>6.9941818181818256E-3</v>
      </c>
      <c r="J84" s="33">
        <f t="shared" si="4"/>
        <v>199.99999999999997</v>
      </c>
    </row>
    <row r="85" spans="2:10" x14ac:dyDescent="0.3">
      <c r="B85" s="23">
        <v>1</v>
      </c>
      <c r="C85" s="23">
        <v>3</v>
      </c>
      <c r="D85" s="23">
        <v>11</v>
      </c>
      <c r="E85" s="35">
        <v>0.20308200000000001</v>
      </c>
      <c r="F85" s="35">
        <v>3.9614600000000002</v>
      </c>
      <c r="G85" s="34">
        <v>19</v>
      </c>
      <c r="H85" s="29">
        <f t="shared" si="5"/>
        <v>20.308200000000003</v>
      </c>
      <c r="I85" s="30">
        <f t="shared" si="3"/>
        <v>5.1447532467532524E-2</v>
      </c>
      <c r="J85" s="33">
        <f t="shared" si="4"/>
        <v>474.99999999999989</v>
      </c>
    </row>
    <row r="86" spans="2:10" x14ac:dyDescent="0.3">
      <c r="B86" s="23">
        <v>1</v>
      </c>
      <c r="C86" s="23">
        <v>3</v>
      </c>
      <c r="D86" s="23">
        <v>12</v>
      </c>
      <c r="E86" s="35">
        <v>3.4106600000000001E-2</v>
      </c>
      <c r="F86" s="35">
        <v>1.4691399999999999</v>
      </c>
      <c r="G86" s="34">
        <v>32</v>
      </c>
      <c r="H86" s="29">
        <f t="shared" si="5"/>
        <v>3.41066</v>
      </c>
      <c r="I86" s="30">
        <f t="shared" si="3"/>
        <v>1.9079740259740276E-2</v>
      </c>
      <c r="J86" s="33">
        <f t="shared" si="4"/>
        <v>799.99999999999989</v>
      </c>
    </row>
    <row r="87" spans="2:10" x14ac:dyDescent="0.3">
      <c r="B87" s="23">
        <v>1</v>
      </c>
      <c r="C87" s="23">
        <v>3</v>
      </c>
      <c r="D87" s="23">
        <v>13</v>
      </c>
      <c r="E87" s="35">
        <v>0.13106000000000001</v>
      </c>
      <c r="F87" s="35">
        <v>4.2837300000000003</v>
      </c>
      <c r="G87" s="34">
        <v>2</v>
      </c>
      <c r="H87" s="29">
        <f t="shared" si="5"/>
        <v>13.106000000000002</v>
      </c>
      <c r="I87" s="30">
        <f t="shared" si="3"/>
        <v>5.5632857142857199E-2</v>
      </c>
      <c r="J87" s="33">
        <f t="shared" si="4"/>
        <v>49.999999999999993</v>
      </c>
    </row>
    <row r="88" spans="2:10" x14ac:dyDescent="0.3">
      <c r="B88" s="23">
        <v>1</v>
      </c>
      <c r="C88" s="23">
        <v>3</v>
      </c>
      <c r="D88" s="23">
        <v>14</v>
      </c>
      <c r="E88" s="35">
        <v>9.9549899999999997E-2</v>
      </c>
      <c r="F88" s="35">
        <v>3.2073900000000002</v>
      </c>
      <c r="G88" s="34">
        <v>7</v>
      </c>
      <c r="H88" s="29">
        <f t="shared" si="5"/>
        <v>9.9549900000000004</v>
      </c>
      <c r="I88" s="30">
        <f t="shared" si="3"/>
        <v>4.1654415584415627E-2</v>
      </c>
      <c r="J88" s="33">
        <f t="shared" si="4"/>
        <v>174.99999999999997</v>
      </c>
    </row>
    <row r="89" spans="2:10" x14ac:dyDescent="0.3">
      <c r="B89" s="23">
        <v>1</v>
      </c>
      <c r="C89" s="23">
        <v>3</v>
      </c>
      <c r="D89" s="23">
        <v>15</v>
      </c>
      <c r="E89" s="35">
        <v>0.103532</v>
      </c>
      <c r="F89" s="35">
        <v>3.9419</v>
      </c>
      <c r="G89" s="34">
        <v>1</v>
      </c>
      <c r="H89" s="29">
        <f t="shared" si="5"/>
        <v>10.353199999999999</v>
      </c>
      <c r="I89" s="30">
        <f t="shared" si="3"/>
        <v>5.1193506493506541E-2</v>
      </c>
      <c r="J89" s="33">
        <f t="shared" si="4"/>
        <v>24.999999999999996</v>
      </c>
    </row>
    <row r="90" spans="2:10" x14ac:dyDescent="0.3">
      <c r="B90" s="23">
        <v>1</v>
      </c>
      <c r="C90" s="23">
        <v>3</v>
      </c>
      <c r="D90" s="23">
        <v>16</v>
      </c>
      <c r="E90" s="35">
        <v>4.0166199999999999E-2</v>
      </c>
      <c r="F90" s="35">
        <v>1.49824</v>
      </c>
      <c r="G90" s="34">
        <v>6</v>
      </c>
      <c r="H90" s="29">
        <f t="shared" si="5"/>
        <v>4.0166199999999996</v>
      </c>
      <c r="I90" s="30">
        <f t="shared" si="3"/>
        <v>1.9457662337662357E-2</v>
      </c>
      <c r="J90" s="33">
        <f t="shared" si="4"/>
        <v>149.99999999999997</v>
      </c>
    </row>
    <row r="91" spans="2:10" x14ac:dyDescent="0.3">
      <c r="B91" s="23">
        <v>1</v>
      </c>
      <c r="C91" s="23">
        <v>3</v>
      </c>
      <c r="D91" s="23">
        <v>17</v>
      </c>
      <c r="E91" s="35">
        <v>0.19078899999999999</v>
      </c>
      <c r="F91" s="35">
        <v>2.30809</v>
      </c>
      <c r="G91" s="34">
        <v>5</v>
      </c>
      <c r="H91" s="29">
        <f t="shared" si="5"/>
        <v>19.078899999999997</v>
      </c>
      <c r="I91" s="30">
        <f t="shared" si="3"/>
        <v>2.9975194805194835E-2</v>
      </c>
      <c r="J91" s="33">
        <f t="shared" si="4"/>
        <v>124.99999999999997</v>
      </c>
    </row>
    <row r="92" spans="2:10" x14ac:dyDescent="0.3">
      <c r="B92" s="23">
        <v>1</v>
      </c>
      <c r="C92" s="23">
        <v>3</v>
      </c>
      <c r="D92" s="23">
        <v>18</v>
      </c>
      <c r="E92" s="35">
        <v>0.103186</v>
      </c>
      <c r="F92" s="35">
        <v>3.6583199999999998</v>
      </c>
      <c r="G92" s="34">
        <v>3</v>
      </c>
      <c r="H92" s="29">
        <f t="shared" si="5"/>
        <v>10.3186</v>
      </c>
      <c r="I92" s="30">
        <f t="shared" si="3"/>
        <v>4.7510649350649393E-2</v>
      </c>
      <c r="J92" s="33">
        <f t="shared" si="4"/>
        <v>74.999999999999986</v>
      </c>
    </row>
    <row r="93" spans="2:10" x14ac:dyDescent="0.3">
      <c r="B93" s="23">
        <v>1</v>
      </c>
      <c r="C93" s="23">
        <v>3</v>
      </c>
      <c r="D93" s="23">
        <v>19</v>
      </c>
      <c r="E93" s="35">
        <v>0.13036700000000001</v>
      </c>
      <c r="F93" s="35">
        <v>3.8256000000000001</v>
      </c>
      <c r="G93" s="34">
        <v>17</v>
      </c>
      <c r="H93" s="29">
        <f t="shared" si="5"/>
        <v>13.036700000000002</v>
      </c>
      <c r="I93" s="30">
        <f t="shared" si="3"/>
        <v>4.9683116883116933E-2</v>
      </c>
      <c r="J93" s="33">
        <f t="shared" si="4"/>
        <v>424.99999999999994</v>
      </c>
    </row>
    <row r="94" spans="2:10" x14ac:dyDescent="0.3">
      <c r="B94" s="23">
        <v>1</v>
      </c>
      <c r="C94" s="23">
        <v>3</v>
      </c>
      <c r="D94" s="23">
        <v>20</v>
      </c>
      <c r="E94" s="35">
        <v>0.108726</v>
      </c>
      <c r="F94" s="35">
        <v>2.7708900000000001</v>
      </c>
      <c r="G94" s="34">
        <v>2</v>
      </c>
      <c r="H94" s="29">
        <f t="shared" si="5"/>
        <v>10.8726</v>
      </c>
      <c r="I94" s="30">
        <f t="shared" si="3"/>
        <v>3.598558441558445E-2</v>
      </c>
      <c r="J94" s="33">
        <f t="shared" si="4"/>
        <v>49.999999999999993</v>
      </c>
    </row>
    <row r="95" spans="2:10" x14ac:dyDescent="0.3">
      <c r="B95" s="23">
        <v>1</v>
      </c>
      <c r="C95" s="23">
        <v>3</v>
      </c>
      <c r="D95" s="23">
        <v>21</v>
      </c>
      <c r="E95" s="35">
        <v>2.8739600000000001E-2</v>
      </c>
      <c r="F95" s="35">
        <v>1.5805800000000001</v>
      </c>
      <c r="G95" s="34">
        <v>8</v>
      </c>
      <c r="H95" s="29">
        <f t="shared" si="5"/>
        <v>2.8739599999999998</v>
      </c>
      <c r="I95" s="30">
        <f t="shared" si="3"/>
        <v>2.052701298701301E-2</v>
      </c>
      <c r="J95" s="33">
        <f t="shared" si="4"/>
        <v>199.99999999999997</v>
      </c>
    </row>
    <row r="96" spans="2:10" x14ac:dyDescent="0.3">
      <c r="B96" s="23">
        <v>1</v>
      </c>
      <c r="C96" s="23">
        <v>3</v>
      </c>
      <c r="D96" s="23">
        <v>22</v>
      </c>
      <c r="E96" s="35">
        <v>9.6433500000000005E-2</v>
      </c>
      <c r="F96" s="35">
        <v>2.4458799999999998</v>
      </c>
      <c r="G96" s="34">
        <v>0</v>
      </c>
      <c r="H96" s="29">
        <f t="shared" si="5"/>
        <v>9.6433499999999999</v>
      </c>
      <c r="I96" s="30">
        <f t="shared" si="3"/>
        <v>3.1764675324675355E-2</v>
      </c>
      <c r="J96" s="33">
        <f t="shared" si="4"/>
        <v>0</v>
      </c>
    </row>
    <row r="97" spans="2:10" x14ac:dyDescent="0.3">
      <c r="B97" s="23">
        <v>1</v>
      </c>
      <c r="C97" s="23">
        <v>3</v>
      </c>
      <c r="D97" s="23">
        <v>23</v>
      </c>
      <c r="E97" s="35">
        <v>8.6045700000000003E-2</v>
      </c>
      <c r="F97" s="35">
        <v>2.3749899999999999</v>
      </c>
      <c r="G97" s="34">
        <v>11</v>
      </c>
      <c r="H97" s="29">
        <f t="shared" si="5"/>
        <v>8.6045700000000007</v>
      </c>
      <c r="I97" s="30">
        <f t="shared" si="3"/>
        <v>3.0844025974026003E-2</v>
      </c>
      <c r="J97" s="33">
        <f t="shared" si="4"/>
        <v>274.99999999999994</v>
      </c>
    </row>
    <row r="98" spans="2:10" x14ac:dyDescent="0.3">
      <c r="B98" s="23">
        <v>1</v>
      </c>
      <c r="C98" s="23">
        <v>3</v>
      </c>
      <c r="D98" s="23">
        <v>24</v>
      </c>
      <c r="E98" s="35">
        <v>0.16810900000000001</v>
      </c>
      <c r="F98" s="35">
        <v>3.8089</v>
      </c>
      <c r="G98" s="34">
        <v>9</v>
      </c>
      <c r="H98" s="29">
        <f t="shared" si="5"/>
        <v>16.8109</v>
      </c>
      <c r="I98" s="30">
        <f t="shared" si="3"/>
        <v>4.9466233766233818E-2</v>
      </c>
      <c r="J98" s="33">
        <f t="shared" si="4"/>
        <v>224.99999999999994</v>
      </c>
    </row>
    <row r="99" spans="2:10" x14ac:dyDescent="0.3">
      <c r="B99" s="23">
        <v>1</v>
      </c>
      <c r="C99" s="23">
        <v>3</v>
      </c>
      <c r="D99" s="23">
        <v>25</v>
      </c>
      <c r="E99" s="35">
        <v>0.66637800000000003</v>
      </c>
      <c r="F99" s="35">
        <v>7.6713699999999996</v>
      </c>
      <c r="G99" s="34">
        <v>21</v>
      </c>
      <c r="H99" s="29">
        <f t="shared" si="5"/>
        <v>66.637799999999999</v>
      </c>
      <c r="I99" s="30">
        <f t="shared" si="3"/>
        <v>9.9628181818181907E-2</v>
      </c>
      <c r="J99" s="33">
        <f t="shared" si="4"/>
        <v>524.99999999999989</v>
      </c>
    </row>
    <row r="100" spans="2:10" x14ac:dyDescent="0.3">
      <c r="B100" s="23">
        <v>1</v>
      </c>
      <c r="C100" s="23">
        <v>3</v>
      </c>
      <c r="D100" s="23">
        <v>26</v>
      </c>
      <c r="E100" s="35">
        <v>0.111842</v>
      </c>
      <c r="F100" s="35">
        <v>2.8503400000000001</v>
      </c>
      <c r="G100" s="34">
        <v>4</v>
      </c>
      <c r="H100" s="29">
        <f t="shared" si="5"/>
        <v>11.184200000000001</v>
      </c>
      <c r="I100" s="30">
        <f t="shared" si="3"/>
        <v>3.7017402597402639E-2</v>
      </c>
      <c r="J100" s="33">
        <f t="shared" si="4"/>
        <v>99.999999999999986</v>
      </c>
    </row>
    <row r="101" spans="2:10" x14ac:dyDescent="0.3">
      <c r="B101" s="23">
        <v>1</v>
      </c>
      <c r="C101" s="23">
        <v>3</v>
      </c>
      <c r="D101" s="23">
        <v>27</v>
      </c>
      <c r="E101" s="35">
        <v>0.17486099999999999</v>
      </c>
      <c r="F101" s="35">
        <v>5.1926399999999999</v>
      </c>
      <c r="G101" s="34">
        <v>7</v>
      </c>
      <c r="H101" s="29">
        <f t="shared" si="5"/>
        <v>17.4861</v>
      </c>
      <c r="I101" s="30">
        <f t="shared" si="3"/>
        <v>6.7436883116883187E-2</v>
      </c>
      <c r="J101" s="33">
        <f t="shared" si="4"/>
        <v>174.99999999999997</v>
      </c>
    </row>
    <row r="102" spans="2:10" x14ac:dyDescent="0.3">
      <c r="B102" s="23">
        <v>1</v>
      </c>
      <c r="C102" s="23">
        <v>3</v>
      </c>
      <c r="D102" s="23">
        <v>28</v>
      </c>
      <c r="E102" s="35">
        <v>0.13625300000000001</v>
      </c>
      <c r="F102" s="35">
        <v>4.0807200000000003</v>
      </c>
      <c r="G102" s="34">
        <v>9</v>
      </c>
      <c r="H102" s="29">
        <f t="shared" si="5"/>
        <v>13.625300000000001</v>
      </c>
      <c r="I102" s="30">
        <f t="shared" si="3"/>
        <v>5.2996363636363696E-2</v>
      </c>
      <c r="J102" s="33">
        <f t="shared" si="4"/>
        <v>224.99999999999994</v>
      </c>
    </row>
    <row r="103" spans="2:10" x14ac:dyDescent="0.3">
      <c r="B103" s="23">
        <v>1</v>
      </c>
      <c r="C103" s="23">
        <v>3</v>
      </c>
      <c r="D103" s="23">
        <v>29</v>
      </c>
      <c r="E103" s="35">
        <v>0.31163400000000002</v>
      </c>
      <c r="F103" s="35">
        <v>3.0996899999999998</v>
      </c>
      <c r="G103" s="34">
        <v>8</v>
      </c>
      <c r="H103" s="29">
        <f t="shared" si="5"/>
        <v>31.163400000000003</v>
      </c>
      <c r="I103" s="30">
        <f t="shared" si="3"/>
        <v>4.0255714285714325E-2</v>
      </c>
      <c r="J103" s="33">
        <f t="shared" si="4"/>
        <v>199.99999999999997</v>
      </c>
    </row>
    <row r="104" spans="2:10" x14ac:dyDescent="0.3">
      <c r="B104" s="23">
        <v>1</v>
      </c>
      <c r="C104" s="23">
        <v>3</v>
      </c>
      <c r="D104" s="23">
        <v>30</v>
      </c>
      <c r="E104" s="35">
        <v>4.8649600000000001E-2</v>
      </c>
      <c r="F104" s="35">
        <v>1.7250099999999999</v>
      </c>
      <c r="G104" s="34">
        <v>14</v>
      </c>
      <c r="H104" s="29">
        <f t="shared" si="5"/>
        <v>4.86496</v>
      </c>
      <c r="I104" s="30">
        <f t="shared" si="3"/>
        <v>2.2402727272727293E-2</v>
      </c>
      <c r="J104" s="33">
        <f t="shared" si="4"/>
        <v>349.99999999999994</v>
      </c>
    </row>
    <row r="105" spans="2:10" x14ac:dyDescent="0.3">
      <c r="B105" s="23">
        <v>1</v>
      </c>
      <c r="C105" s="23">
        <v>3</v>
      </c>
      <c r="D105" s="23">
        <v>31</v>
      </c>
      <c r="E105" s="35">
        <v>0.86928700000000003</v>
      </c>
      <c r="F105" s="35">
        <v>2.52041</v>
      </c>
      <c r="G105" s="34">
        <v>0</v>
      </c>
      <c r="H105" s="29">
        <f t="shared" si="5"/>
        <v>86.928700000000006</v>
      </c>
      <c r="I105" s="30">
        <f t="shared" si="3"/>
        <v>3.2732597402597437E-2</v>
      </c>
      <c r="J105" s="33">
        <f t="shared" si="4"/>
        <v>0</v>
      </c>
    </row>
    <row r="106" spans="2:10" x14ac:dyDescent="0.3">
      <c r="B106" s="23">
        <v>1</v>
      </c>
      <c r="C106" s="23">
        <v>3</v>
      </c>
      <c r="D106" s="23">
        <v>32</v>
      </c>
      <c r="E106" s="35">
        <v>0.25398199999999999</v>
      </c>
      <c r="F106" s="35">
        <v>3.1625800000000002</v>
      </c>
      <c r="G106" s="34">
        <v>10</v>
      </c>
      <c r="H106" s="29">
        <f t="shared" si="5"/>
        <v>25.398199999999999</v>
      </c>
      <c r="I106" s="30">
        <f t="shared" si="3"/>
        <v>4.1072467532467578E-2</v>
      </c>
      <c r="J106" s="33">
        <f t="shared" si="4"/>
        <v>249.99999999999994</v>
      </c>
    </row>
    <row r="107" spans="2:10" x14ac:dyDescent="0.3">
      <c r="B107" s="23">
        <v>1</v>
      </c>
      <c r="C107" s="23">
        <v>3</v>
      </c>
      <c r="D107" s="23">
        <v>33</v>
      </c>
      <c r="E107" s="35">
        <v>0.26869799999999999</v>
      </c>
      <c r="F107" s="35">
        <v>2.9577900000000001</v>
      </c>
      <c r="G107" s="34">
        <v>8</v>
      </c>
      <c r="H107" s="29">
        <f t="shared" si="5"/>
        <v>26.869799999999998</v>
      </c>
      <c r="I107" s="30">
        <f t="shared" si="3"/>
        <v>3.8412857142857186E-2</v>
      </c>
      <c r="J107" s="33">
        <f t="shared" si="4"/>
        <v>199.99999999999997</v>
      </c>
    </row>
    <row r="108" spans="2:10" x14ac:dyDescent="0.3">
      <c r="B108" s="23">
        <v>1</v>
      </c>
      <c r="C108" s="23">
        <v>3</v>
      </c>
      <c r="D108" s="23">
        <v>34</v>
      </c>
      <c r="E108" s="35">
        <v>0.37101800000000001</v>
      </c>
      <c r="F108" s="35">
        <v>1.9717499999999999</v>
      </c>
      <c r="G108" s="34">
        <v>10</v>
      </c>
      <c r="H108" s="29">
        <f t="shared" si="5"/>
        <v>37.101800000000004</v>
      </c>
      <c r="I108" s="30">
        <f t="shared" si="3"/>
        <v>2.560714285714288E-2</v>
      </c>
      <c r="J108" s="33">
        <f t="shared" si="4"/>
        <v>249.99999999999994</v>
      </c>
    </row>
    <row r="109" spans="2:10" x14ac:dyDescent="0.3">
      <c r="B109" s="23">
        <v>1</v>
      </c>
      <c r="C109" s="23">
        <v>3</v>
      </c>
      <c r="D109" s="23">
        <v>35</v>
      </c>
      <c r="E109" s="35">
        <v>4.1724400000000002E-2</v>
      </c>
      <c r="F109" s="35">
        <v>1.2976799999999999</v>
      </c>
      <c r="G109" s="34">
        <v>2</v>
      </c>
      <c r="H109" s="29">
        <f t="shared" si="5"/>
        <v>4.1724399999999999</v>
      </c>
      <c r="I109" s="30">
        <f t="shared" si="3"/>
        <v>1.6852987012987028E-2</v>
      </c>
      <c r="J109" s="33">
        <f t="shared" si="4"/>
        <v>49.999999999999993</v>
      </c>
    </row>
    <row r="110" spans="2:10" x14ac:dyDescent="0.3">
      <c r="B110" s="23">
        <v>1</v>
      </c>
      <c r="C110" s="23">
        <v>3</v>
      </c>
      <c r="D110" s="23">
        <v>36</v>
      </c>
      <c r="E110" s="35">
        <v>0.10664800000000001</v>
      </c>
      <c r="F110" s="35">
        <v>3.2549299999999999</v>
      </c>
      <c r="G110" s="34">
        <v>13</v>
      </c>
      <c r="H110" s="29">
        <f t="shared" si="5"/>
        <v>10.664800000000001</v>
      </c>
      <c r="I110" s="30">
        <f t="shared" si="3"/>
        <v>4.2271818181818223E-2</v>
      </c>
      <c r="J110" s="33">
        <f t="shared" si="4"/>
        <v>324.99999999999994</v>
      </c>
    </row>
    <row r="111" spans="2:10" x14ac:dyDescent="0.3">
      <c r="B111" s="23">
        <v>2</v>
      </c>
      <c r="C111" s="23">
        <v>1</v>
      </c>
      <c r="D111" s="23">
        <v>1</v>
      </c>
      <c r="E111" s="35">
        <v>0.23008999999999999</v>
      </c>
      <c r="F111" s="35">
        <v>3.9928499999999998</v>
      </c>
      <c r="G111" s="34">
        <v>14</v>
      </c>
      <c r="H111" s="29">
        <f t="shared" si="5"/>
        <v>23.009</v>
      </c>
      <c r="I111" s="30">
        <f t="shared" si="3"/>
        <v>5.1855194805194856E-2</v>
      </c>
      <c r="J111" s="33">
        <f t="shared" si="4"/>
        <v>349.99999999999994</v>
      </c>
    </row>
    <row r="112" spans="2:10" x14ac:dyDescent="0.3">
      <c r="B112" s="23">
        <v>2</v>
      </c>
      <c r="C112" s="23">
        <v>1</v>
      </c>
      <c r="D112" s="23">
        <v>2</v>
      </c>
      <c r="E112" s="35">
        <v>6.0422400000000001E-2</v>
      </c>
      <c r="F112" s="35">
        <v>2.30132</v>
      </c>
      <c r="G112" s="34">
        <v>13</v>
      </c>
      <c r="H112" s="29">
        <f t="shared" si="5"/>
        <v>6.0422400000000005</v>
      </c>
      <c r="I112" s="30">
        <f t="shared" si="3"/>
        <v>2.9887272727272759E-2</v>
      </c>
      <c r="J112" s="33">
        <f t="shared" si="4"/>
        <v>324.99999999999994</v>
      </c>
    </row>
    <row r="113" spans="2:10" x14ac:dyDescent="0.3">
      <c r="B113" s="23">
        <v>2</v>
      </c>
      <c r="C113" s="23">
        <v>1</v>
      </c>
      <c r="D113" s="23">
        <v>3</v>
      </c>
      <c r="E113" s="35">
        <v>0.23649600000000001</v>
      </c>
      <c r="F113" s="35">
        <v>2.6108199999999999</v>
      </c>
      <c r="G113" s="34">
        <v>6</v>
      </c>
      <c r="H113" s="29">
        <f t="shared" si="5"/>
        <v>23.6496</v>
      </c>
      <c r="I113" s="30">
        <f t="shared" si="3"/>
        <v>3.3906753246753282E-2</v>
      </c>
      <c r="J113" s="33">
        <f t="shared" si="4"/>
        <v>149.99999999999997</v>
      </c>
    </row>
    <row r="114" spans="2:10" x14ac:dyDescent="0.3">
      <c r="B114" s="23">
        <v>2</v>
      </c>
      <c r="C114" s="23">
        <v>1</v>
      </c>
      <c r="D114" s="23">
        <v>4</v>
      </c>
      <c r="E114" s="35">
        <v>0.17711199999999999</v>
      </c>
      <c r="F114" s="35">
        <v>2.3073000000000001</v>
      </c>
      <c r="G114" s="34">
        <v>4</v>
      </c>
      <c r="H114" s="29">
        <f t="shared" si="5"/>
        <v>17.711199999999998</v>
      </c>
      <c r="I114" s="30">
        <f t="shared" si="3"/>
        <v>2.9964935064935097E-2</v>
      </c>
      <c r="J114" s="33">
        <f t="shared" si="4"/>
        <v>99.999999999999986</v>
      </c>
    </row>
    <row r="115" spans="2:10" x14ac:dyDescent="0.3">
      <c r="B115" s="23">
        <v>2</v>
      </c>
      <c r="C115" s="23">
        <v>1</v>
      </c>
      <c r="D115" s="23">
        <v>5</v>
      </c>
      <c r="E115" s="35">
        <v>6.3884999999999997E-2</v>
      </c>
      <c r="F115" s="35">
        <v>1.1335</v>
      </c>
      <c r="G115" s="34">
        <v>2</v>
      </c>
      <c r="H115" s="29">
        <f t="shared" si="5"/>
        <v>6.3884999999999996</v>
      </c>
      <c r="I115" s="30">
        <f t="shared" si="3"/>
        <v>1.4720779220779235E-2</v>
      </c>
      <c r="J115" s="33">
        <f t="shared" si="4"/>
        <v>49.999999999999993</v>
      </c>
    </row>
    <row r="116" spans="2:10" x14ac:dyDescent="0.3">
      <c r="B116" s="23">
        <v>2</v>
      </c>
      <c r="C116" s="23">
        <v>1</v>
      </c>
      <c r="D116" s="23">
        <v>6</v>
      </c>
      <c r="E116" s="35">
        <v>0.223165</v>
      </c>
      <c r="F116" s="35">
        <v>3.1710199999999999</v>
      </c>
      <c r="G116" s="34">
        <v>12</v>
      </c>
      <c r="H116" s="29">
        <f t="shared" si="5"/>
        <v>22.316500000000001</v>
      </c>
      <c r="I116" s="30">
        <f t="shared" si="3"/>
        <v>4.118207792207796E-2</v>
      </c>
      <c r="J116" s="33">
        <f t="shared" si="4"/>
        <v>299.99999999999994</v>
      </c>
    </row>
    <row r="117" spans="2:10" x14ac:dyDescent="0.3">
      <c r="B117" s="23">
        <v>2</v>
      </c>
      <c r="C117" s="23">
        <v>1</v>
      </c>
      <c r="D117" s="23">
        <v>7</v>
      </c>
      <c r="E117" s="35">
        <v>6.6655099999999995E-2</v>
      </c>
      <c r="F117" s="35">
        <v>1.5839000000000001</v>
      </c>
      <c r="G117" s="34">
        <v>13</v>
      </c>
      <c r="H117" s="29">
        <f t="shared" si="5"/>
        <v>6.6655099999999994</v>
      </c>
      <c r="I117" s="30">
        <f t="shared" si="3"/>
        <v>2.0570129870129891E-2</v>
      </c>
      <c r="J117" s="33">
        <f t="shared" si="4"/>
        <v>324.99999999999994</v>
      </c>
    </row>
    <row r="118" spans="2:10" x14ac:dyDescent="0.3">
      <c r="B118" s="23">
        <v>2</v>
      </c>
      <c r="C118" s="23">
        <v>1</v>
      </c>
      <c r="D118" s="23">
        <v>8</v>
      </c>
      <c r="E118" s="35">
        <v>9.6952900000000005E-3</v>
      </c>
      <c r="F118" s="35">
        <v>0.54419799999999996</v>
      </c>
      <c r="G118" s="34">
        <v>7</v>
      </c>
      <c r="H118" s="29">
        <f t="shared" si="5"/>
        <v>0.96952900000000009</v>
      </c>
      <c r="I118" s="30">
        <f t="shared" si="3"/>
        <v>7.0675064935064999E-3</v>
      </c>
      <c r="J118" s="33">
        <f t="shared" si="4"/>
        <v>174.99999999999997</v>
      </c>
    </row>
    <row r="119" spans="2:10" x14ac:dyDescent="0.3">
      <c r="B119" s="23">
        <v>2</v>
      </c>
      <c r="C119" s="23">
        <v>1</v>
      </c>
      <c r="D119" s="23">
        <v>9</v>
      </c>
      <c r="E119" s="35">
        <v>0.141101</v>
      </c>
      <c r="F119" s="35">
        <v>2.3498700000000001</v>
      </c>
      <c r="G119" s="34">
        <v>9</v>
      </c>
      <c r="H119" s="29">
        <f t="shared" si="5"/>
        <v>14.110100000000001</v>
      </c>
      <c r="I119" s="30">
        <f t="shared" si="3"/>
        <v>3.051779220779224E-2</v>
      </c>
      <c r="J119" s="33">
        <f t="shared" si="4"/>
        <v>224.99999999999994</v>
      </c>
    </row>
    <row r="120" spans="2:10" x14ac:dyDescent="0.3">
      <c r="B120" s="23">
        <v>2</v>
      </c>
      <c r="C120" s="23">
        <v>1</v>
      </c>
      <c r="D120" s="23">
        <v>10</v>
      </c>
      <c r="E120" s="35">
        <v>4.05125E-2</v>
      </c>
      <c r="F120" s="35">
        <v>0.87672300000000003</v>
      </c>
      <c r="G120" s="34">
        <v>2</v>
      </c>
      <c r="H120" s="29">
        <f t="shared" si="5"/>
        <v>4.0512499999999996</v>
      </c>
      <c r="I120" s="30">
        <f t="shared" si="3"/>
        <v>1.1386012987012998E-2</v>
      </c>
      <c r="J120" s="33">
        <f t="shared" si="4"/>
        <v>49.999999999999993</v>
      </c>
    </row>
    <row r="121" spans="2:10" x14ac:dyDescent="0.3">
      <c r="B121" s="23">
        <v>2</v>
      </c>
      <c r="C121" s="23">
        <v>1</v>
      </c>
      <c r="D121" s="23">
        <v>11</v>
      </c>
      <c r="E121" s="35">
        <v>0.41101100000000002</v>
      </c>
      <c r="F121" s="35">
        <v>2.48603</v>
      </c>
      <c r="G121" s="34">
        <v>13</v>
      </c>
      <c r="H121" s="29">
        <f t="shared" si="5"/>
        <v>41.101100000000002</v>
      </c>
      <c r="I121" s="30">
        <f t="shared" si="3"/>
        <v>3.2286103896103931E-2</v>
      </c>
      <c r="J121" s="33">
        <f t="shared" si="4"/>
        <v>324.99999999999994</v>
      </c>
    </row>
    <row r="122" spans="2:10" x14ac:dyDescent="0.3">
      <c r="B122" s="23">
        <v>2</v>
      </c>
      <c r="C122" s="23">
        <v>1</v>
      </c>
      <c r="D122" s="23">
        <v>12</v>
      </c>
      <c r="E122" s="35">
        <v>0.330679</v>
      </c>
      <c r="F122" s="35">
        <v>2.1971699999999998</v>
      </c>
      <c r="G122" s="34">
        <v>9</v>
      </c>
      <c r="H122" s="29">
        <f t="shared" si="5"/>
        <v>33.067900000000002</v>
      </c>
      <c r="I122" s="30">
        <f t="shared" si="3"/>
        <v>2.8534675324675352E-2</v>
      </c>
      <c r="J122" s="33">
        <f t="shared" si="4"/>
        <v>224.99999999999994</v>
      </c>
    </row>
    <row r="123" spans="2:10" x14ac:dyDescent="0.3">
      <c r="B123" s="23">
        <v>2</v>
      </c>
      <c r="C123" s="23">
        <v>1</v>
      </c>
      <c r="D123" s="23">
        <v>13</v>
      </c>
      <c r="E123" s="35">
        <v>3.2548500000000001E-2</v>
      </c>
      <c r="F123" s="35">
        <v>1.2874000000000001</v>
      </c>
      <c r="G123" s="34">
        <v>1</v>
      </c>
      <c r="H123" s="29">
        <f t="shared" si="5"/>
        <v>3.2548500000000002</v>
      </c>
      <c r="I123" s="30">
        <f t="shared" si="3"/>
        <v>1.6719480519480537E-2</v>
      </c>
      <c r="J123" s="33">
        <f t="shared" si="4"/>
        <v>24.999999999999996</v>
      </c>
    </row>
    <row r="124" spans="2:10" x14ac:dyDescent="0.3">
      <c r="B124" s="23">
        <v>2</v>
      </c>
      <c r="C124" s="23">
        <v>1</v>
      </c>
      <c r="D124" s="23">
        <v>14</v>
      </c>
      <c r="E124" s="35">
        <v>0.25328899999999999</v>
      </c>
      <c r="F124" s="35">
        <v>2.7175699999999998</v>
      </c>
      <c r="G124" s="34">
        <v>14</v>
      </c>
      <c r="H124" s="29">
        <f t="shared" si="5"/>
        <v>25.328899999999997</v>
      </c>
      <c r="I124" s="30">
        <f t="shared" si="3"/>
        <v>3.5293116883116919E-2</v>
      </c>
      <c r="J124" s="33">
        <f t="shared" si="4"/>
        <v>349.99999999999994</v>
      </c>
    </row>
    <row r="125" spans="2:10" x14ac:dyDescent="0.3">
      <c r="B125" s="23">
        <v>2</v>
      </c>
      <c r="C125" s="23">
        <v>1</v>
      </c>
      <c r="D125" s="23">
        <v>15</v>
      </c>
      <c r="E125" s="35">
        <v>0.55367</v>
      </c>
      <c r="F125" s="35">
        <v>2.9258799999999998</v>
      </c>
      <c r="G125" s="34">
        <v>5</v>
      </c>
      <c r="H125" s="29">
        <f t="shared" si="5"/>
        <v>55.366999999999997</v>
      </c>
      <c r="I125" s="30">
        <f t="shared" si="3"/>
        <v>3.7998441558441592E-2</v>
      </c>
      <c r="J125" s="33">
        <f t="shared" si="4"/>
        <v>124.99999999999997</v>
      </c>
    </row>
    <row r="126" spans="2:10" x14ac:dyDescent="0.3">
      <c r="B126" s="23">
        <v>2</v>
      </c>
      <c r="C126" s="23">
        <v>1</v>
      </c>
      <c r="D126" s="23">
        <v>16</v>
      </c>
      <c r="E126" s="35">
        <v>0</v>
      </c>
      <c r="F126" s="35">
        <v>0</v>
      </c>
      <c r="G126" s="34">
        <v>10</v>
      </c>
      <c r="H126" s="29">
        <f t="shared" si="5"/>
        <v>0</v>
      </c>
      <c r="I126" s="30">
        <f t="shared" si="3"/>
        <v>0</v>
      </c>
      <c r="J126" s="33">
        <f t="shared" si="4"/>
        <v>249.99999999999994</v>
      </c>
    </row>
    <row r="127" spans="2:10" x14ac:dyDescent="0.3">
      <c r="B127" s="23">
        <v>2</v>
      </c>
      <c r="C127" s="23">
        <v>1</v>
      </c>
      <c r="D127" s="23">
        <v>17</v>
      </c>
      <c r="E127" s="35">
        <v>0.28029799999999999</v>
      </c>
      <c r="F127" s="35">
        <v>1.85697</v>
      </c>
      <c r="G127" s="34">
        <v>10</v>
      </c>
      <c r="H127" s="29">
        <f t="shared" si="5"/>
        <v>28.029799999999998</v>
      </c>
      <c r="I127" s="30">
        <f t="shared" si="3"/>
        <v>2.411649350649353E-2</v>
      </c>
      <c r="J127" s="33">
        <f t="shared" si="4"/>
        <v>249.99999999999994</v>
      </c>
    </row>
    <row r="128" spans="2:10" x14ac:dyDescent="0.3">
      <c r="B128" s="23">
        <v>2</v>
      </c>
      <c r="C128" s="23">
        <v>1</v>
      </c>
      <c r="D128" s="23">
        <v>18</v>
      </c>
      <c r="E128" s="35">
        <v>0.41897499999999999</v>
      </c>
      <c r="F128" s="35">
        <v>3.0206599999999999</v>
      </c>
      <c r="G128" s="34">
        <v>18</v>
      </c>
      <c r="H128" s="29">
        <f t="shared" si="5"/>
        <v>41.897500000000001</v>
      </c>
      <c r="I128" s="30">
        <f t="shared" si="3"/>
        <v>3.9229350649350687E-2</v>
      </c>
      <c r="J128" s="33">
        <f t="shared" si="4"/>
        <v>449.99999999999989</v>
      </c>
    </row>
    <row r="129" spans="2:10" x14ac:dyDescent="0.3">
      <c r="B129" s="23">
        <v>2</v>
      </c>
      <c r="C129" s="23">
        <v>1</v>
      </c>
      <c r="D129" s="23">
        <v>19</v>
      </c>
      <c r="E129" s="35">
        <v>0.21416199999999999</v>
      </c>
      <c r="F129" s="35">
        <v>2.9612799999999999</v>
      </c>
      <c r="G129" s="34">
        <v>14</v>
      </c>
      <c r="H129" s="29">
        <f t="shared" si="5"/>
        <v>21.4162</v>
      </c>
      <c r="I129" s="30">
        <f t="shared" si="3"/>
        <v>3.8458181818181857E-2</v>
      </c>
      <c r="J129" s="33">
        <f t="shared" si="4"/>
        <v>349.99999999999994</v>
      </c>
    </row>
    <row r="130" spans="2:10" x14ac:dyDescent="0.3">
      <c r="B130" s="23">
        <v>2</v>
      </c>
      <c r="C130" s="23">
        <v>1</v>
      </c>
      <c r="D130" s="23">
        <v>20</v>
      </c>
      <c r="E130" s="35">
        <v>0.341586</v>
      </c>
      <c r="F130" s="35">
        <v>4.2707899999999999</v>
      </c>
      <c r="G130" s="34">
        <v>2</v>
      </c>
      <c r="H130" s="29">
        <f t="shared" si="5"/>
        <v>34.1586</v>
      </c>
      <c r="I130" s="30">
        <f t="shared" si="3"/>
        <v>5.5464805194805247E-2</v>
      </c>
      <c r="J130" s="33">
        <f t="shared" si="4"/>
        <v>49.999999999999993</v>
      </c>
    </row>
    <row r="131" spans="2:10" x14ac:dyDescent="0.3">
      <c r="B131" s="23">
        <v>2</v>
      </c>
      <c r="C131" s="23">
        <v>1</v>
      </c>
      <c r="D131" s="23">
        <v>21</v>
      </c>
      <c r="E131" s="35">
        <v>0.26125300000000001</v>
      </c>
      <c r="F131" s="35">
        <v>2.4056199999999999</v>
      </c>
      <c r="G131" s="34">
        <v>2</v>
      </c>
      <c r="H131" s="29">
        <f t="shared" si="5"/>
        <v>26.125300000000003</v>
      </c>
      <c r="I131" s="30">
        <f t="shared" ref="I131:I194" si="6">F131*0.012987012987013</f>
        <v>3.1241818181818211E-2</v>
      </c>
      <c r="J131" s="33">
        <f t="shared" ref="J131:J194" si="7">G131/(0.2*0.2)</f>
        <v>49.999999999999993</v>
      </c>
    </row>
    <row r="132" spans="2:10" x14ac:dyDescent="0.3">
      <c r="B132" s="23">
        <v>2</v>
      </c>
      <c r="C132" s="23">
        <v>1</v>
      </c>
      <c r="D132" s="23">
        <v>22</v>
      </c>
      <c r="E132" s="35">
        <v>6.9252099999999998E-4</v>
      </c>
      <c r="F132" s="35">
        <v>8.1469700000000006E-2</v>
      </c>
      <c r="G132" s="34">
        <v>32</v>
      </c>
      <c r="H132" s="29">
        <f t="shared" ref="H132:H195" si="8">E132*100</f>
        <v>6.9252099999999997E-2</v>
      </c>
      <c r="I132" s="30">
        <f t="shared" si="6"/>
        <v>1.0580480519480531E-3</v>
      </c>
      <c r="J132" s="33">
        <f t="shared" si="7"/>
        <v>799.99999999999989</v>
      </c>
    </row>
    <row r="133" spans="2:10" x14ac:dyDescent="0.3">
      <c r="B133" s="23">
        <v>2</v>
      </c>
      <c r="C133" s="23">
        <v>1</v>
      </c>
      <c r="D133" s="23">
        <v>23</v>
      </c>
      <c r="E133" s="35">
        <v>3.4452900000000002E-2</v>
      </c>
      <c r="F133" s="35">
        <v>1.1077999999999999</v>
      </c>
      <c r="G133" s="34">
        <v>13</v>
      </c>
      <c r="H133" s="29">
        <f t="shared" si="8"/>
        <v>3.44529</v>
      </c>
      <c r="I133" s="30">
        <f t="shared" si="6"/>
        <v>1.4387012987013E-2</v>
      </c>
      <c r="J133" s="33">
        <f t="shared" si="7"/>
        <v>324.99999999999994</v>
      </c>
    </row>
    <row r="134" spans="2:10" x14ac:dyDescent="0.3">
      <c r="B134" s="23">
        <v>2</v>
      </c>
      <c r="C134" s="23">
        <v>1</v>
      </c>
      <c r="D134" s="23">
        <v>24</v>
      </c>
      <c r="E134" s="35">
        <v>6.83864E-2</v>
      </c>
      <c r="F134" s="35">
        <v>1.1616500000000001</v>
      </c>
      <c r="G134" s="34">
        <v>15</v>
      </c>
      <c r="H134" s="29">
        <f t="shared" si="8"/>
        <v>6.8386399999999998</v>
      </c>
      <c r="I134" s="30">
        <f t="shared" si="6"/>
        <v>1.5086363636363653E-2</v>
      </c>
      <c r="J134" s="33">
        <f t="shared" si="7"/>
        <v>374.99999999999994</v>
      </c>
    </row>
    <row r="135" spans="2:10" x14ac:dyDescent="0.3">
      <c r="B135" s="23">
        <v>2</v>
      </c>
      <c r="C135" s="23">
        <v>1</v>
      </c>
      <c r="D135" s="23">
        <v>25</v>
      </c>
      <c r="E135" s="35">
        <v>3.3241E-2</v>
      </c>
      <c r="F135" s="35">
        <v>0.87956100000000004</v>
      </c>
      <c r="G135" s="34">
        <v>28</v>
      </c>
      <c r="H135" s="29">
        <f t="shared" si="8"/>
        <v>3.3241000000000001</v>
      </c>
      <c r="I135" s="30">
        <f t="shared" si="6"/>
        <v>1.1422870129870142E-2</v>
      </c>
      <c r="J135" s="33">
        <f t="shared" si="7"/>
        <v>699.99999999999989</v>
      </c>
    </row>
    <row r="136" spans="2:10" x14ac:dyDescent="0.3">
      <c r="B136" s="23">
        <v>2</v>
      </c>
      <c r="C136" s="23">
        <v>1</v>
      </c>
      <c r="D136" s="23">
        <v>26</v>
      </c>
      <c r="E136" s="35">
        <v>0.18507599999999999</v>
      </c>
      <c r="F136" s="35">
        <v>3.5408400000000002</v>
      </c>
      <c r="G136" s="34">
        <v>21</v>
      </c>
      <c r="H136" s="29">
        <f t="shared" si="8"/>
        <v>18.5076</v>
      </c>
      <c r="I136" s="30">
        <f t="shared" si="6"/>
        <v>4.598493506493511E-2</v>
      </c>
      <c r="J136" s="33">
        <f t="shared" si="7"/>
        <v>524.99999999999989</v>
      </c>
    </row>
    <row r="137" spans="2:10" x14ac:dyDescent="0.3">
      <c r="B137" s="23">
        <v>2</v>
      </c>
      <c r="C137" s="23">
        <v>1</v>
      </c>
      <c r="D137" s="23">
        <v>27</v>
      </c>
      <c r="E137" s="35">
        <v>0.22108700000000001</v>
      </c>
      <c r="F137" s="35">
        <v>3.1714099999999998</v>
      </c>
      <c r="G137" s="34">
        <v>14</v>
      </c>
      <c r="H137" s="29">
        <f t="shared" si="8"/>
        <v>22.108699999999999</v>
      </c>
      <c r="I137" s="30">
        <f t="shared" si="6"/>
        <v>4.1187142857142894E-2</v>
      </c>
      <c r="J137" s="33">
        <f t="shared" si="7"/>
        <v>349.99999999999994</v>
      </c>
    </row>
    <row r="138" spans="2:10" x14ac:dyDescent="0.3">
      <c r="B138" s="23">
        <v>2</v>
      </c>
      <c r="C138" s="23">
        <v>1</v>
      </c>
      <c r="D138" s="23">
        <v>28</v>
      </c>
      <c r="E138" s="35">
        <v>0.16620499999999999</v>
      </c>
      <c r="F138" s="35">
        <v>5.2664799999999996</v>
      </c>
      <c r="G138" s="34">
        <v>8</v>
      </c>
      <c r="H138" s="29">
        <f t="shared" si="8"/>
        <v>16.6205</v>
      </c>
      <c r="I138" s="30">
        <f t="shared" si="6"/>
        <v>6.8395844155844224E-2</v>
      </c>
      <c r="J138" s="33">
        <f t="shared" si="7"/>
        <v>199.99999999999997</v>
      </c>
    </row>
    <row r="139" spans="2:10" x14ac:dyDescent="0.3">
      <c r="B139" s="23">
        <v>2</v>
      </c>
      <c r="C139" s="23">
        <v>1</v>
      </c>
      <c r="D139" s="23">
        <v>29</v>
      </c>
      <c r="E139" s="35">
        <v>0.49948100000000001</v>
      </c>
      <c r="F139" s="35">
        <v>4.5644799999999996</v>
      </c>
      <c r="G139" s="34">
        <v>7</v>
      </c>
      <c r="H139" s="29">
        <f t="shared" si="8"/>
        <v>49.948100000000004</v>
      </c>
      <c r="I139" s="30">
        <f t="shared" si="6"/>
        <v>5.9278961038961096E-2</v>
      </c>
      <c r="J139" s="33">
        <f t="shared" si="7"/>
        <v>174.99999999999997</v>
      </c>
    </row>
    <row r="140" spans="2:10" x14ac:dyDescent="0.3">
      <c r="B140" s="23">
        <v>2</v>
      </c>
      <c r="C140" s="23">
        <v>1</v>
      </c>
      <c r="D140" s="23">
        <v>30</v>
      </c>
      <c r="E140" s="35">
        <v>0.183172</v>
      </c>
      <c r="F140" s="35">
        <v>2.0938300000000001</v>
      </c>
      <c r="G140" s="34">
        <v>3</v>
      </c>
      <c r="H140" s="29">
        <f t="shared" si="8"/>
        <v>18.3172</v>
      </c>
      <c r="I140" s="30">
        <f t="shared" si="6"/>
        <v>2.719259740259743E-2</v>
      </c>
      <c r="J140" s="33">
        <f t="shared" si="7"/>
        <v>74.999999999999986</v>
      </c>
    </row>
    <row r="141" spans="2:10" x14ac:dyDescent="0.3">
      <c r="B141" s="23">
        <v>2</v>
      </c>
      <c r="C141" s="23">
        <v>1</v>
      </c>
      <c r="D141" s="23">
        <v>31</v>
      </c>
      <c r="E141" s="35">
        <v>0.17365</v>
      </c>
      <c r="F141" s="35">
        <v>3.1675800000000001</v>
      </c>
      <c r="G141" s="34">
        <v>12</v>
      </c>
      <c r="H141" s="29">
        <f t="shared" si="8"/>
        <v>17.364999999999998</v>
      </c>
      <c r="I141" s="30">
        <f t="shared" si="6"/>
        <v>4.1137402597402638E-2</v>
      </c>
      <c r="J141" s="33">
        <f t="shared" si="7"/>
        <v>299.99999999999994</v>
      </c>
    </row>
    <row r="142" spans="2:10" x14ac:dyDescent="0.3">
      <c r="B142" s="23">
        <v>2</v>
      </c>
      <c r="C142" s="23">
        <v>1</v>
      </c>
      <c r="D142" s="23">
        <v>32</v>
      </c>
      <c r="E142" s="35">
        <v>0.34626000000000001</v>
      </c>
      <c r="F142" s="35">
        <v>2.1185999999999998</v>
      </c>
      <c r="G142" s="34">
        <v>21</v>
      </c>
      <c r="H142" s="29">
        <f t="shared" si="8"/>
        <v>34.626000000000005</v>
      </c>
      <c r="I142" s="30">
        <f t="shared" si="6"/>
        <v>2.7514285714285741E-2</v>
      </c>
      <c r="J142" s="33">
        <f t="shared" si="7"/>
        <v>524.99999999999989</v>
      </c>
    </row>
    <row r="143" spans="2:10" x14ac:dyDescent="0.3">
      <c r="B143" s="23">
        <v>2</v>
      </c>
      <c r="C143" s="23">
        <v>1</v>
      </c>
      <c r="D143" s="23">
        <v>33</v>
      </c>
      <c r="E143" s="35">
        <v>0.50796399999999997</v>
      </c>
      <c r="F143" s="35">
        <v>5.57904</v>
      </c>
      <c r="G143" s="34">
        <v>5</v>
      </c>
      <c r="H143" s="29">
        <f t="shared" si="8"/>
        <v>50.796399999999998</v>
      </c>
      <c r="I143" s="30">
        <f t="shared" si="6"/>
        <v>7.2455064935065011E-2</v>
      </c>
      <c r="J143" s="33">
        <f t="shared" si="7"/>
        <v>124.99999999999997</v>
      </c>
    </row>
    <row r="144" spans="2:10" x14ac:dyDescent="0.3">
      <c r="B144" s="23">
        <v>2</v>
      </c>
      <c r="C144" s="23">
        <v>1</v>
      </c>
      <c r="D144" s="23">
        <v>34</v>
      </c>
      <c r="E144" s="35">
        <v>4.6572000000000002E-2</v>
      </c>
      <c r="F144" s="35">
        <v>1.07304</v>
      </c>
      <c r="G144" s="34">
        <v>5</v>
      </c>
      <c r="H144" s="29">
        <f t="shared" si="8"/>
        <v>4.6572000000000005</v>
      </c>
      <c r="I144" s="30">
        <f t="shared" si="6"/>
        <v>1.3935584415584429E-2</v>
      </c>
      <c r="J144" s="33">
        <f t="shared" si="7"/>
        <v>124.99999999999997</v>
      </c>
    </row>
    <row r="145" spans="2:10" x14ac:dyDescent="0.3">
      <c r="B145" s="23">
        <v>2</v>
      </c>
      <c r="C145" s="23">
        <v>1</v>
      </c>
      <c r="D145" s="23">
        <v>35</v>
      </c>
      <c r="E145" s="35">
        <v>0.32946700000000001</v>
      </c>
      <c r="F145" s="35">
        <v>3.5042900000000001</v>
      </c>
      <c r="G145" s="34">
        <v>8</v>
      </c>
      <c r="H145" s="29">
        <f t="shared" si="8"/>
        <v>32.9467</v>
      </c>
      <c r="I145" s="30">
        <f t="shared" si="6"/>
        <v>4.5510259740259788E-2</v>
      </c>
      <c r="J145" s="33">
        <f t="shared" si="7"/>
        <v>199.99999999999997</v>
      </c>
    </row>
    <row r="146" spans="2:10" x14ac:dyDescent="0.3">
      <c r="B146" s="23">
        <v>2</v>
      </c>
      <c r="C146" s="23">
        <v>1</v>
      </c>
      <c r="D146" s="23">
        <v>36</v>
      </c>
      <c r="E146" s="35">
        <v>1.85249E-2</v>
      </c>
      <c r="F146" s="35">
        <v>0.38487399999999999</v>
      </c>
      <c r="G146" s="34">
        <v>13</v>
      </c>
      <c r="H146" s="29">
        <f t="shared" si="8"/>
        <v>1.85249</v>
      </c>
      <c r="I146" s="30">
        <f t="shared" si="6"/>
        <v>4.9983636363636411E-3</v>
      </c>
      <c r="J146" s="33">
        <f t="shared" si="7"/>
        <v>324.99999999999994</v>
      </c>
    </row>
    <row r="147" spans="2:10" x14ac:dyDescent="0.3">
      <c r="B147" s="23">
        <v>2</v>
      </c>
      <c r="C147" s="23">
        <v>2</v>
      </c>
      <c r="D147" s="23">
        <v>1</v>
      </c>
      <c r="E147" s="35">
        <v>0.113747</v>
      </c>
      <c r="F147" s="35">
        <v>3.4988800000000002</v>
      </c>
      <c r="G147" s="34">
        <v>1</v>
      </c>
      <c r="H147" s="29">
        <f t="shared" si="8"/>
        <v>11.374700000000001</v>
      </c>
      <c r="I147" s="30">
        <f t="shared" si="6"/>
        <v>4.544000000000005E-2</v>
      </c>
      <c r="J147" s="33">
        <f t="shared" si="7"/>
        <v>24.999999999999996</v>
      </c>
    </row>
    <row r="148" spans="2:10" x14ac:dyDescent="0.3">
      <c r="B148" s="23">
        <v>2</v>
      </c>
      <c r="C148" s="23">
        <v>2</v>
      </c>
      <c r="D148" s="23">
        <v>2</v>
      </c>
      <c r="E148" s="35">
        <v>9.7645399999999993E-2</v>
      </c>
      <c r="F148" s="35">
        <v>1.8596200000000001</v>
      </c>
      <c r="G148" s="34">
        <v>5</v>
      </c>
      <c r="H148" s="29">
        <f t="shared" si="8"/>
        <v>9.7645400000000002</v>
      </c>
      <c r="I148" s="30">
        <f t="shared" si="6"/>
        <v>2.4150909090909115E-2</v>
      </c>
      <c r="J148" s="33">
        <f t="shared" si="7"/>
        <v>124.99999999999997</v>
      </c>
    </row>
    <row r="149" spans="2:10" x14ac:dyDescent="0.3">
      <c r="B149" s="23">
        <v>2</v>
      </c>
      <c r="C149" s="23">
        <v>2</v>
      </c>
      <c r="D149" s="23">
        <v>3</v>
      </c>
      <c r="E149" s="35">
        <v>6.6655099999999995E-2</v>
      </c>
      <c r="F149" s="35">
        <v>1.8548100000000001</v>
      </c>
      <c r="G149" s="34">
        <v>2</v>
      </c>
      <c r="H149" s="29">
        <f t="shared" si="8"/>
        <v>6.6655099999999994</v>
      </c>
      <c r="I149" s="30">
        <f t="shared" si="6"/>
        <v>2.4088441558441583E-2</v>
      </c>
      <c r="J149" s="33">
        <f t="shared" si="7"/>
        <v>49.999999999999993</v>
      </c>
    </row>
    <row r="150" spans="2:10" x14ac:dyDescent="0.3">
      <c r="B150" s="23">
        <v>2</v>
      </c>
      <c r="C150" s="23">
        <v>2</v>
      </c>
      <c r="D150" s="23">
        <v>4</v>
      </c>
      <c r="E150" s="35">
        <v>1.8005500000000001E-2</v>
      </c>
      <c r="F150" s="35">
        <v>0.409995</v>
      </c>
      <c r="G150" s="34">
        <v>11</v>
      </c>
      <c r="H150" s="29">
        <f t="shared" si="8"/>
        <v>1.8005500000000001</v>
      </c>
      <c r="I150" s="30">
        <f t="shared" si="6"/>
        <v>5.3246103896103947E-3</v>
      </c>
      <c r="J150" s="33">
        <f t="shared" si="7"/>
        <v>274.99999999999994</v>
      </c>
    </row>
    <row r="151" spans="2:10" x14ac:dyDescent="0.3">
      <c r="B151" s="23">
        <v>2</v>
      </c>
      <c r="C151" s="23">
        <v>2</v>
      </c>
      <c r="D151" s="23">
        <v>5</v>
      </c>
      <c r="E151" s="35">
        <v>2.5277000000000001E-2</v>
      </c>
      <c r="F151" s="35">
        <v>1.5839799999999999</v>
      </c>
      <c r="G151" s="34">
        <v>8</v>
      </c>
      <c r="H151" s="29">
        <f t="shared" si="8"/>
        <v>2.5277000000000003</v>
      </c>
      <c r="I151" s="30">
        <f t="shared" si="6"/>
        <v>2.057116883116885E-2</v>
      </c>
      <c r="J151" s="33">
        <f t="shared" si="7"/>
        <v>199.99999999999997</v>
      </c>
    </row>
    <row r="152" spans="2:10" x14ac:dyDescent="0.3">
      <c r="B152" s="23">
        <v>2</v>
      </c>
      <c r="C152" s="23">
        <v>2</v>
      </c>
      <c r="D152" s="23">
        <v>6</v>
      </c>
      <c r="E152" s="35">
        <v>5.81717E-2</v>
      </c>
      <c r="F152" s="35">
        <v>2.30985</v>
      </c>
      <c r="G152" s="34">
        <v>4</v>
      </c>
      <c r="H152" s="29">
        <f t="shared" si="8"/>
        <v>5.81717</v>
      </c>
      <c r="I152" s="30">
        <f t="shared" si="6"/>
        <v>2.9998051948051978E-2</v>
      </c>
      <c r="J152" s="33">
        <f t="shared" si="7"/>
        <v>99.999999999999986</v>
      </c>
    </row>
    <row r="153" spans="2:10" x14ac:dyDescent="0.3">
      <c r="B153" s="23">
        <v>2</v>
      </c>
      <c r="C153" s="23">
        <v>2</v>
      </c>
      <c r="D153" s="23">
        <v>7</v>
      </c>
      <c r="E153" s="35">
        <v>0.39542899999999997</v>
      </c>
      <c r="F153" s="35">
        <v>4.5317600000000002</v>
      </c>
      <c r="G153" s="34">
        <v>3</v>
      </c>
      <c r="H153" s="29">
        <f t="shared" si="8"/>
        <v>39.542899999999996</v>
      </c>
      <c r="I153" s="30">
        <f t="shared" si="6"/>
        <v>5.8854025974026038E-2</v>
      </c>
      <c r="J153" s="33">
        <f t="shared" si="7"/>
        <v>74.999999999999986</v>
      </c>
    </row>
    <row r="154" spans="2:10" x14ac:dyDescent="0.3">
      <c r="B154" s="23">
        <v>2</v>
      </c>
      <c r="C154" s="23">
        <v>2</v>
      </c>
      <c r="D154" s="23">
        <v>8</v>
      </c>
      <c r="E154" s="35">
        <v>0.22264500000000001</v>
      </c>
      <c r="F154" s="35">
        <v>3.9407000000000001</v>
      </c>
      <c r="G154" s="34">
        <v>3</v>
      </c>
      <c r="H154" s="29">
        <f t="shared" si="8"/>
        <v>22.264500000000002</v>
      </c>
      <c r="I154" s="30">
        <f t="shared" si="6"/>
        <v>5.1177922077922128E-2</v>
      </c>
      <c r="J154" s="33">
        <f t="shared" si="7"/>
        <v>74.999999999999986</v>
      </c>
    </row>
    <row r="155" spans="2:10" x14ac:dyDescent="0.3">
      <c r="B155" s="23">
        <v>2</v>
      </c>
      <c r="C155" s="23">
        <v>2</v>
      </c>
      <c r="D155" s="23">
        <v>9</v>
      </c>
      <c r="E155" s="35">
        <v>0.30626700000000001</v>
      </c>
      <c r="F155" s="35">
        <v>4.6810200000000002</v>
      </c>
      <c r="G155" s="34">
        <v>2</v>
      </c>
      <c r="H155" s="29">
        <f t="shared" si="8"/>
        <v>30.6267</v>
      </c>
      <c r="I155" s="30">
        <f t="shared" si="6"/>
        <v>6.0792467532467594E-2</v>
      </c>
      <c r="J155" s="33">
        <f t="shared" si="7"/>
        <v>49.999999999999993</v>
      </c>
    </row>
    <row r="156" spans="2:10" x14ac:dyDescent="0.3">
      <c r="B156" s="23">
        <v>2</v>
      </c>
      <c r="C156" s="23">
        <v>2</v>
      </c>
      <c r="D156" s="23">
        <v>10</v>
      </c>
      <c r="E156" s="35">
        <v>2.7527699999999999E-2</v>
      </c>
      <c r="F156" s="35">
        <v>1.50929</v>
      </c>
      <c r="G156" s="34">
        <v>15</v>
      </c>
      <c r="H156" s="29">
        <f t="shared" si="8"/>
        <v>2.7527699999999999</v>
      </c>
      <c r="I156" s="30">
        <f t="shared" si="6"/>
        <v>1.9601168831168851E-2</v>
      </c>
      <c r="J156" s="33">
        <f t="shared" si="7"/>
        <v>374.99999999999994</v>
      </c>
    </row>
    <row r="157" spans="2:10" x14ac:dyDescent="0.3">
      <c r="B157" s="23">
        <v>2</v>
      </c>
      <c r="C157" s="23">
        <v>2</v>
      </c>
      <c r="D157" s="23">
        <v>11</v>
      </c>
      <c r="E157" s="35">
        <v>5.6267299999999999E-2</v>
      </c>
      <c r="F157" s="35">
        <v>2.1665100000000002</v>
      </c>
      <c r="G157" s="34">
        <v>1</v>
      </c>
      <c r="H157" s="29">
        <f t="shared" si="8"/>
        <v>5.6267300000000002</v>
      </c>
      <c r="I157" s="30">
        <f t="shared" si="6"/>
        <v>2.8136493506493537E-2</v>
      </c>
      <c r="J157" s="33">
        <f t="shared" si="7"/>
        <v>24.999999999999996</v>
      </c>
    </row>
    <row r="158" spans="2:10" x14ac:dyDescent="0.3">
      <c r="B158" s="23">
        <v>2</v>
      </c>
      <c r="C158" s="23">
        <v>2</v>
      </c>
      <c r="D158" s="23">
        <v>12</v>
      </c>
      <c r="E158" s="35">
        <v>4.7437699999999999E-2</v>
      </c>
      <c r="F158" s="35">
        <v>2.2700300000000002</v>
      </c>
      <c r="G158" s="34">
        <v>4</v>
      </c>
      <c r="H158" s="29">
        <f t="shared" si="8"/>
        <v>4.7437699999999996</v>
      </c>
      <c r="I158" s="30">
        <f t="shared" si="6"/>
        <v>2.9480909090909124E-2</v>
      </c>
      <c r="J158" s="33">
        <f t="shared" si="7"/>
        <v>99.999999999999986</v>
      </c>
    </row>
    <row r="159" spans="2:10" x14ac:dyDescent="0.3">
      <c r="B159" s="23">
        <v>2</v>
      </c>
      <c r="C159" s="23">
        <v>2</v>
      </c>
      <c r="D159" s="23">
        <v>13</v>
      </c>
      <c r="E159" s="35">
        <v>0.2384</v>
      </c>
      <c r="F159" s="35">
        <v>4.6375700000000002</v>
      </c>
      <c r="G159" s="34">
        <v>5</v>
      </c>
      <c r="H159" s="29">
        <f t="shared" si="8"/>
        <v>23.84</v>
      </c>
      <c r="I159" s="30">
        <f t="shared" si="6"/>
        <v>6.0228181818181882E-2</v>
      </c>
      <c r="J159" s="33">
        <f t="shared" si="7"/>
        <v>124.99999999999997</v>
      </c>
    </row>
    <row r="160" spans="2:10" x14ac:dyDescent="0.3">
      <c r="B160" s="23">
        <v>2</v>
      </c>
      <c r="C160" s="23">
        <v>2</v>
      </c>
      <c r="D160" s="23">
        <v>14</v>
      </c>
      <c r="E160" s="35">
        <v>0.231821</v>
      </c>
      <c r="F160" s="35">
        <v>5.3394000000000004</v>
      </c>
      <c r="G160" s="34">
        <v>10</v>
      </c>
      <c r="H160" s="29">
        <f t="shared" si="8"/>
        <v>23.182099999999998</v>
      </c>
      <c r="I160" s="30">
        <f t="shared" si="6"/>
        <v>6.934285714285722E-2</v>
      </c>
      <c r="J160" s="33">
        <f t="shared" si="7"/>
        <v>249.99999999999994</v>
      </c>
    </row>
    <row r="161" spans="2:10" x14ac:dyDescent="0.3">
      <c r="B161" s="23">
        <v>2</v>
      </c>
      <c r="C161" s="23">
        <v>2</v>
      </c>
      <c r="D161" s="23">
        <v>15</v>
      </c>
      <c r="E161" s="35">
        <v>4.4321300000000001E-2</v>
      </c>
      <c r="F161" s="35">
        <v>1.4331199999999999</v>
      </c>
      <c r="G161" s="34">
        <v>3</v>
      </c>
      <c r="H161" s="29">
        <f t="shared" si="8"/>
        <v>4.4321299999999999</v>
      </c>
      <c r="I161" s="30">
        <f t="shared" si="6"/>
        <v>1.8611948051948071E-2</v>
      </c>
      <c r="J161" s="33">
        <f t="shared" si="7"/>
        <v>74.999999999999986</v>
      </c>
    </row>
    <row r="162" spans="2:10" x14ac:dyDescent="0.3">
      <c r="B162" s="23">
        <v>2</v>
      </c>
      <c r="C162" s="23">
        <v>2</v>
      </c>
      <c r="D162" s="23">
        <v>16</v>
      </c>
      <c r="E162" s="35">
        <v>7.3407200000000006E-2</v>
      </c>
      <c r="F162" s="35">
        <v>1.1800999999999999</v>
      </c>
      <c r="G162" s="34">
        <v>4</v>
      </c>
      <c r="H162" s="29">
        <f t="shared" si="8"/>
        <v>7.340720000000001</v>
      </c>
      <c r="I162" s="30">
        <f t="shared" si="6"/>
        <v>1.532597402597404E-2</v>
      </c>
      <c r="J162" s="33">
        <f t="shared" si="7"/>
        <v>99.999999999999986</v>
      </c>
    </row>
    <row r="163" spans="2:10" x14ac:dyDescent="0.3">
      <c r="B163" s="23">
        <v>2</v>
      </c>
      <c r="C163" s="23">
        <v>2</v>
      </c>
      <c r="D163" s="23">
        <v>17</v>
      </c>
      <c r="E163" s="35">
        <v>0.123096</v>
      </c>
      <c r="F163" s="35">
        <v>1.5290699999999999</v>
      </c>
      <c r="G163" s="34">
        <v>12</v>
      </c>
      <c r="H163" s="29">
        <f t="shared" si="8"/>
        <v>12.3096</v>
      </c>
      <c r="I163" s="30">
        <f t="shared" si="6"/>
        <v>1.9858051948051968E-2</v>
      </c>
      <c r="J163" s="33">
        <f t="shared" si="7"/>
        <v>299.99999999999994</v>
      </c>
    </row>
    <row r="164" spans="2:10" x14ac:dyDescent="0.3">
      <c r="B164" s="23">
        <v>2</v>
      </c>
      <c r="C164" s="23">
        <v>2</v>
      </c>
      <c r="D164" s="23">
        <v>18</v>
      </c>
      <c r="E164" s="35">
        <v>0.33829599999999999</v>
      </c>
      <c r="F164" s="35">
        <v>3.75326</v>
      </c>
      <c r="G164" s="34">
        <v>10</v>
      </c>
      <c r="H164" s="29">
        <f t="shared" si="8"/>
        <v>33.829599999999999</v>
      </c>
      <c r="I164" s="30">
        <f t="shared" si="6"/>
        <v>4.8743636363636413E-2</v>
      </c>
      <c r="J164" s="33">
        <f t="shared" si="7"/>
        <v>249.99999999999994</v>
      </c>
    </row>
    <row r="165" spans="2:10" x14ac:dyDescent="0.3">
      <c r="B165" s="23">
        <v>2</v>
      </c>
      <c r="C165" s="23">
        <v>2</v>
      </c>
      <c r="D165" s="23">
        <v>19</v>
      </c>
      <c r="E165" s="35">
        <v>0.29691800000000002</v>
      </c>
      <c r="F165" s="35">
        <v>3.5325299999999999</v>
      </c>
      <c r="G165" s="34">
        <v>0</v>
      </c>
      <c r="H165" s="29">
        <f t="shared" si="8"/>
        <v>29.691800000000001</v>
      </c>
      <c r="I165" s="30">
        <f t="shared" si="6"/>
        <v>4.5877012987013036E-2</v>
      </c>
      <c r="J165" s="33">
        <f t="shared" si="7"/>
        <v>0</v>
      </c>
    </row>
    <row r="166" spans="2:10" x14ac:dyDescent="0.3">
      <c r="B166" s="23">
        <v>2</v>
      </c>
      <c r="C166" s="23">
        <v>2</v>
      </c>
      <c r="D166" s="23">
        <v>20</v>
      </c>
      <c r="E166" s="35">
        <v>1.1772899999999999E-2</v>
      </c>
      <c r="F166" s="35">
        <v>0.77024499999999996</v>
      </c>
      <c r="G166" s="34">
        <v>0</v>
      </c>
      <c r="H166" s="29">
        <f t="shared" si="8"/>
        <v>1.1772899999999999</v>
      </c>
      <c r="I166" s="30">
        <f t="shared" si="6"/>
        <v>1.0003181818181828E-2</v>
      </c>
      <c r="J166" s="33">
        <f t="shared" si="7"/>
        <v>0</v>
      </c>
    </row>
    <row r="167" spans="2:10" x14ac:dyDescent="0.3">
      <c r="B167" s="23">
        <v>2</v>
      </c>
      <c r="C167" s="23">
        <v>2</v>
      </c>
      <c r="D167" s="23">
        <v>21</v>
      </c>
      <c r="E167" s="35">
        <v>7.3407200000000006E-2</v>
      </c>
      <c r="F167" s="35">
        <v>2.6593</v>
      </c>
      <c r="G167" s="34">
        <v>5</v>
      </c>
      <c r="H167" s="29">
        <f t="shared" si="8"/>
        <v>7.340720000000001</v>
      </c>
      <c r="I167" s="30">
        <f t="shared" si="6"/>
        <v>3.4536363636363671E-2</v>
      </c>
      <c r="J167" s="33">
        <f t="shared" si="7"/>
        <v>124.99999999999997</v>
      </c>
    </row>
    <row r="168" spans="2:10" x14ac:dyDescent="0.3">
      <c r="B168" s="23">
        <v>2</v>
      </c>
      <c r="C168" s="23">
        <v>2</v>
      </c>
      <c r="D168" s="23">
        <v>22</v>
      </c>
      <c r="E168" s="35">
        <v>2.7181400000000001E-2</v>
      </c>
      <c r="F168" s="35">
        <v>1.64042</v>
      </c>
      <c r="G168" s="34">
        <v>11</v>
      </c>
      <c r="H168" s="29">
        <f t="shared" si="8"/>
        <v>2.71814</v>
      </c>
      <c r="I168" s="30">
        <f t="shared" si="6"/>
        <v>2.1304155844155865E-2</v>
      </c>
      <c r="J168" s="33">
        <f t="shared" si="7"/>
        <v>274.99999999999994</v>
      </c>
    </row>
    <row r="169" spans="2:10" x14ac:dyDescent="0.3">
      <c r="B169" s="23">
        <v>2</v>
      </c>
      <c r="C169" s="23">
        <v>2</v>
      </c>
      <c r="D169" s="23">
        <v>23</v>
      </c>
      <c r="E169" s="35">
        <v>1.9217499999999998E-2</v>
      </c>
      <c r="F169" s="35">
        <v>0.74902000000000002</v>
      </c>
      <c r="G169" s="34">
        <v>12</v>
      </c>
      <c r="H169" s="29">
        <f t="shared" si="8"/>
        <v>1.9217499999999998</v>
      </c>
      <c r="I169" s="30">
        <f t="shared" si="6"/>
        <v>9.7275324675324768E-3</v>
      </c>
      <c r="J169" s="33">
        <f t="shared" si="7"/>
        <v>299.99999999999994</v>
      </c>
    </row>
    <row r="170" spans="2:10" x14ac:dyDescent="0.3">
      <c r="B170" s="23">
        <v>2</v>
      </c>
      <c r="C170" s="23">
        <v>2</v>
      </c>
      <c r="D170" s="23">
        <v>24</v>
      </c>
      <c r="E170" s="35">
        <v>0.12759699999999999</v>
      </c>
      <c r="F170" s="35">
        <v>2.7968000000000002</v>
      </c>
      <c r="G170" s="34">
        <v>0</v>
      </c>
      <c r="H170" s="29">
        <f t="shared" si="8"/>
        <v>12.759699999999999</v>
      </c>
      <c r="I170" s="30">
        <f t="shared" si="6"/>
        <v>3.6322077922077964E-2</v>
      </c>
      <c r="J170" s="33">
        <f t="shared" si="7"/>
        <v>0</v>
      </c>
    </row>
    <row r="171" spans="2:10" x14ac:dyDescent="0.3">
      <c r="B171" s="23">
        <v>2</v>
      </c>
      <c r="C171" s="23">
        <v>2</v>
      </c>
      <c r="D171" s="23">
        <v>25</v>
      </c>
      <c r="E171" s="35">
        <v>6.3711900000000002E-2</v>
      </c>
      <c r="F171" s="35">
        <v>2.21976</v>
      </c>
      <c r="G171" s="34">
        <v>0</v>
      </c>
      <c r="H171" s="29">
        <f t="shared" si="8"/>
        <v>6.3711900000000004</v>
      </c>
      <c r="I171" s="30">
        <f t="shared" si="6"/>
        <v>2.8828051948051978E-2</v>
      </c>
      <c r="J171" s="33">
        <f t="shared" si="7"/>
        <v>0</v>
      </c>
    </row>
    <row r="172" spans="2:10" x14ac:dyDescent="0.3">
      <c r="B172" s="23">
        <v>2</v>
      </c>
      <c r="C172" s="23">
        <v>2</v>
      </c>
      <c r="D172" s="23">
        <v>26</v>
      </c>
      <c r="E172" s="35">
        <v>0.22853200000000001</v>
      </c>
      <c r="F172" s="35">
        <v>3.8224900000000002</v>
      </c>
      <c r="G172" s="34">
        <v>7</v>
      </c>
      <c r="H172" s="29">
        <f t="shared" si="8"/>
        <v>22.853200000000001</v>
      </c>
      <c r="I172" s="30">
        <f t="shared" si="6"/>
        <v>4.9642727272727324E-2</v>
      </c>
      <c r="J172" s="33">
        <f t="shared" si="7"/>
        <v>174.99999999999997</v>
      </c>
    </row>
    <row r="173" spans="2:10" x14ac:dyDescent="0.3">
      <c r="B173" s="23">
        <v>2</v>
      </c>
      <c r="C173" s="23">
        <v>2</v>
      </c>
      <c r="D173" s="23">
        <v>27</v>
      </c>
      <c r="E173" s="35">
        <v>5.81717E-2</v>
      </c>
      <c r="F173" s="35">
        <v>3.0316200000000002</v>
      </c>
      <c r="G173" s="34">
        <v>5</v>
      </c>
      <c r="H173" s="29">
        <f t="shared" si="8"/>
        <v>5.81717</v>
      </c>
      <c r="I173" s="30">
        <f t="shared" si="6"/>
        <v>3.9371688311688351E-2</v>
      </c>
      <c r="J173" s="33">
        <f t="shared" si="7"/>
        <v>124.99999999999997</v>
      </c>
    </row>
    <row r="174" spans="2:10" x14ac:dyDescent="0.3">
      <c r="B174" s="23">
        <v>2</v>
      </c>
      <c r="C174" s="23">
        <v>2</v>
      </c>
      <c r="D174" s="23">
        <v>28</v>
      </c>
      <c r="E174" s="35">
        <v>9.1239600000000004E-2</v>
      </c>
      <c r="F174" s="35">
        <v>1.7791699999999999</v>
      </c>
      <c r="G174" s="34">
        <v>0</v>
      </c>
      <c r="H174" s="29">
        <f t="shared" si="8"/>
        <v>9.1239600000000003</v>
      </c>
      <c r="I174" s="30">
        <f t="shared" si="6"/>
        <v>2.310610389610392E-2</v>
      </c>
      <c r="J174" s="33">
        <f t="shared" si="7"/>
        <v>0</v>
      </c>
    </row>
    <row r="175" spans="2:10" x14ac:dyDescent="0.3">
      <c r="B175" s="23">
        <v>2</v>
      </c>
      <c r="C175" s="23">
        <v>2</v>
      </c>
      <c r="D175" s="23">
        <v>29</v>
      </c>
      <c r="E175" s="35">
        <v>2.4757600000000001E-2</v>
      </c>
      <c r="F175" s="35">
        <v>0.87676299999999996</v>
      </c>
      <c r="G175" s="34">
        <v>12</v>
      </c>
      <c r="H175" s="29">
        <f t="shared" si="8"/>
        <v>2.4757600000000002</v>
      </c>
      <c r="I175" s="30">
        <f t="shared" si="6"/>
        <v>1.1386532467532478E-2</v>
      </c>
      <c r="J175" s="33">
        <f t="shared" si="7"/>
        <v>299.99999999999994</v>
      </c>
    </row>
    <row r="176" spans="2:10" x14ac:dyDescent="0.3">
      <c r="B176" s="23">
        <v>2</v>
      </c>
      <c r="C176" s="23">
        <v>2</v>
      </c>
      <c r="D176" s="23">
        <v>30</v>
      </c>
      <c r="E176" s="35">
        <v>9.9030499999999994E-2</v>
      </c>
      <c r="F176" s="35">
        <v>3.43777</v>
      </c>
      <c r="G176" s="34">
        <v>15</v>
      </c>
      <c r="H176" s="29">
        <f t="shared" si="8"/>
        <v>9.9030499999999986</v>
      </c>
      <c r="I176" s="30">
        <f t="shared" si="6"/>
        <v>4.4646363636363678E-2</v>
      </c>
      <c r="J176" s="33">
        <f t="shared" si="7"/>
        <v>374.99999999999994</v>
      </c>
    </row>
    <row r="177" spans="2:10" x14ac:dyDescent="0.3">
      <c r="B177" s="23">
        <v>2</v>
      </c>
      <c r="C177" s="23">
        <v>2</v>
      </c>
      <c r="D177" s="23">
        <v>31</v>
      </c>
      <c r="E177" s="35">
        <v>0.15391299999999999</v>
      </c>
      <c r="F177" s="35">
        <v>2.76633</v>
      </c>
      <c r="G177" s="34">
        <v>10</v>
      </c>
      <c r="H177" s="29">
        <f t="shared" si="8"/>
        <v>15.391299999999999</v>
      </c>
      <c r="I177" s="30">
        <f t="shared" si="6"/>
        <v>3.5926363636363673E-2</v>
      </c>
      <c r="J177" s="33">
        <f t="shared" si="7"/>
        <v>249.99999999999994</v>
      </c>
    </row>
    <row r="178" spans="2:10" x14ac:dyDescent="0.3">
      <c r="B178" s="23">
        <v>2</v>
      </c>
      <c r="C178" s="23">
        <v>2</v>
      </c>
      <c r="D178" s="23">
        <v>32</v>
      </c>
      <c r="E178" s="35">
        <v>0.55903700000000001</v>
      </c>
      <c r="F178" s="35">
        <v>5.4901900000000001</v>
      </c>
      <c r="G178" s="34">
        <v>4</v>
      </c>
      <c r="H178" s="29">
        <f t="shared" si="8"/>
        <v>55.903700000000001</v>
      </c>
      <c r="I178" s="30">
        <f t="shared" si="6"/>
        <v>7.130116883116891E-2</v>
      </c>
      <c r="J178" s="33">
        <f t="shared" si="7"/>
        <v>99.999999999999986</v>
      </c>
    </row>
    <row r="179" spans="2:10" x14ac:dyDescent="0.3">
      <c r="B179" s="23">
        <v>2</v>
      </c>
      <c r="C179" s="23">
        <v>2</v>
      </c>
      <c r="D179" s="23">
        <v>33</v>
      </c>
      <c r="E179" s="35">
        <v>0.15304699999999999</v>
      </c>
      <c r="F179" s="35">
        <v>4.0808900000000001</v>
      </c>
      <c r="G179" s="34">
        <v>57</v>
      </c>
      <c r="H179" s="29">
        <f t="shared" si="8"/>
        <v>15.304699999999999</v>
      </c>
      <c r="I179" s="30">
        <f t="shared" si="6"/>
        <v>5.2998571428571485E-2</v>
      </c>
      <c r="J179" s="33">
        <f t="shared" si="7"/>
        <v>1424.9999999999998</v>
      </c>
    </row>
    <row r="180" spans="2:10" x14ac:dyDescent="0.3">
      <c r="B180" s="23">
        <v>2</v>
      </c>
      <c r="C180" s="23">
        <v>2</v>
      </c>
      <c r="D180" s="23">
        <v>34</v>
      </c>
      <c r="E180" s="35">
        <v>0.466586</v>
      </c>
      <c r="F180" s="35">
        <v>3.3883100000000002</v>
      </c>
      <c r="G180" s="34">
        <v>2</v>
      </c>
      <c r="H180" s="29">
        <f t="shared" si="8"/>
        <v>46.6586</v>
      </c>
      <c r="I180" s="30">
        <f t="shared" si="6"/>
        <v>4.4004025974026022E-2</v>
      </c>
      <c r="J180" s="33">
        <f t="shared" si="7"/>
        <v>49.999999999999993</v>
      </c>
    </row>
    <row r="181" spans="2:10" x14ac:dyDescent="0.3">
      <c r="B181" s="23">
        <v>2</v>
      </c>
      <c r="C181" s="23">
        <v>2</v>
      </c>
      <c r="D181" s="23">
        <v>35</v>
      </c>
      <c r="E181" s="35">
        <v>1.7486100000000001E-2</v>
      </c>
      <c r="F181" s="35">
        <v>0.75939599999999996</v>
      </c>
      <c r="G181" s="34">
        <v>14</v>
      </c>
      <c r="H181" s="29">
        <f t="shared" si="8"/>
        <v>1.74861</v>
      </c>
      <c r="I181" s="30">
        <f t="shared" si="6"/>
        <v>9.8622857142857245E-3</v>
      </c>
      <c r="J181" s="33">
        <f t="shared" si="7"/>
        <v>349.99999999999994</v>
      </c>
    </row>
    <row r="182" spans="2:10" x14ac:dyDescent="0.3">
      <c r="B182" s="23">
        <v>2</v>
      </c>
      <c r="C182" s="23">
        <v>2</v>
      </c>
      <c r="D182" s="23">
        <v>36</v>
      </c>
      <c r="E182" s="35">
        <v>5.6440400000000002E-2</v>
      </c>
      <c r="F182" s="35">
        <v>2.45553</v>
      </c>
      <c r="G182" s="34">
        <v>0</v>
      </c>
      <c r="H182" s="29">
        <f t="shared" si="8"/>
        <v>5.6440400000000004</v>
      </c>
      <c r="I182" s="30">
        <f t="shared" si="6"/>
        <v>3.1890000000000029E-2</v>
      </c>
      <c r="J182" s="33">
        <f t="shared" si="7"/>
        <v>0</v>
      </c>
    </row>
    <row r="183" spans="2:10" x14ac:dyDescent="0.3">
      <c r="B183" s="23">
        <v>2</v>
      </c>
      <c r="C183" s="23">
        <v>3</v>
      </c>
      <c r="D183" s="23">
        <v>1</v>
      </c>
      <c r="E183" s="35">
        <v>9.7991700000000001E-2</v>
      </c>
      <c r="F183" s="35">
        <v>2.4778600000000002</v>
      </c>
      <c r="G183" s="34">
        <v>10</v>
      </c>
      <c r="H183" s="29">
        <f t="shared" si="8"/>
        <v>9.7991700000000002</v>
      </c>
      <c r="I183" s="30">
        <f t="shared" si="6"/>
        <v>3.2180000000000035E-2</v>
      </c>
      <c r="J183" s="33">
        <f t="shared" si="7"/>
        <v>249.99999999999994</v>
      </c>
    </row>
    <row r="184" spans="2:10" x14ac:dyDescent="0.3">
      <c r="B184" s="23">
        <v>2</v>
      </c>
      <c r="C184" s="23">
        <v>3</v>
      </c>
      <c r="D184" s="23">
        <v>2</v>
      </c>
      <c r="E184" s="35">
        <v>3.8608000000000003E-2</v>
      </c>
      <c r="F184" s="35">
        <v>1.8063</v>
      </c>
      <c r="G184" s="34">
        <v>12</v>
      </c>
      <c r="H184" s="29">
        <f t="shared" si="8"/>
        <v>3.8608000000000002</v>
      </c>
      <c r="I184" s="30">
        <f t="shared" si="6"/>
        <v>2.3458441558441581E-2</v>
      </c>
      <c r="J184" s="33">
        <f t="shared" si="7"/>
        <v>299.99999999999994</v>
      </c>
    </row>
    <row r="185" spans="2:10" x14ac:dyDescent="0.3">
      <c r="B185" s="23">
        <v>2</v>
      </c>
      <c r="C185" s="23">
        <v>3</v>
      </c>
      <c r="D185" s="23">
        <v>3</v>
      </c>
      <c r="E185" s="35">
        <v>0.11669</v>
      </c>
      <c r="F185" s="35">
        <v>2.5194299999999998</v>
      </c>
      <c r="G185" s="34">
        <v>9</v>
      </c>
      <c r="H185" s="29">
        <f t="shared" si="8"/>
        <v>11.669</v>
      </c>
      <c r="I185" s="30">
        <f t="shared" si="6"/>
        <v>3.2719870129870161E-2</v>
      </c>
      <c r="J185" s="33">
        <f t="shared" si="7"/>
        <v>224.99999999999994</v>
      </c>
    </row>
    <row r="186" spans="2:10" x14ac:dyDescent="0.3">
      <c r="B186" s="23">
        <v>2</v>
      </c>
      <c r="C186" s="23">
        <v>3</v>
      </c>
      <c r="D186" s="23">
        <v>4</v>
      </c>
      <c r="E186" s="35">
        <v>5.81717E-2</v>
      </c>
      <c r="F186" s="35">
        <v>1.22143</v>
      </c>
      <c r="G186" s="34">
        <v>3</v>
      </c>
      <c r="H186" s="29">
        <f t="shared" si="8"/>
        <v>5.81717</v>
      </c>
      <c r="I186" s="30">
        <f t="shared" si="6"/>
        <v>1.5862727272727289E-2</v>
      </c>
      <c r="J186" s="33">
        <f t="shared" si="7"/>
        <v>74.999999999999986</v>
      </c>
    </row>
    <row r="187" spans="2:10" x14ac:dyDescent="0.3">
      <c r="B187" s="23">
        <v>2</v>
      </c>
      <c r="C187" s="23">
        <v>3</v>
      </c>
      <c r="D187" s="23">
        <v>5</v>
      </c>
      <c r="E187" s="35">
        <v>0.13867699999999999</v>
      </c>
      <c r="F187" s="35">
        <v>3.0708099999999998</v>
      </c>
      <c r="G187" s="34">
        <v>5</v>
      </c>
      <c r="H187" s="29">
        <f t="shared" si="8"/>
        <v>13.867699999999999</v>
      </c>
      <c r="I187" s="30">
        <f t="shared" si="6"/>
        <v>3.9880649350649389E-2</v>
      </c>
      <c r="J187" s="33">
        <f t="shared" si="7"/>
        <v>124.99999999999997</v>
      </c>
    </row>
    <row r="188" spans="2:10" x14ac:dyDescent="0.3">
      <c r="B188" s="23">
        <v>2</v>
      </c>
      <c r="C188" s="23">
        <v>3</v>
      </c>
      <c r="D188" s="23">
        <v>6</v>
      </c>
      <c r="E188" s="35">
        <v>0.13885</v>
      </c>
      <c r="F188" s="35">
        <v>2.0847000000000002</v>
      </c>
      <c r="G188" s="34">
        <v>8</v>
      </c>
      <c r="H188" s="29">
        <f t="shared" si="8"/>
        <v>13.885</v>
      </c>
      <c r="I188" s="30">
        <f t="shared" si="6"/>
        <v>2.7074025974026004E-2</v>
      </c>
      <c r="J188" s="33">
        <f t="shared" si="7"/>
        <v>199.99999999999997</v>
      </c>
    </row>
    <row r="189" spans="2:10" x14ac:dyDescent="0.3">
      <c r="B189" s="23">
        <v>2</v>
      </c>
      <c r="C189" s="23">
        <v>3</v>
      </c>
      <c r="D189" s="23">
        <v>7</v>
      </c>
      <c r="E189" s="35">
        <v>0.151143</v>
      </c>
      <c r="F189" s="35">
        <v>4.0307399999999998</v>
      </c>
      <c r="G189" s="34">
        <v>0</v>
      </c>
      <c r="H189" s="29">
        <f t="shared" si="8"/>
        <v>15.1143</v>
      </c>
      <c r="I189" s="30">
        <f t="shared" si="6"/>
        <v>5.2347272727272777E-2</v>
      </c>
      <c r="J189" s="33">
        <f t="shared" si="7"/>
        <v>0</v>
      </c>
    </row>
    <row r="190" spans="2:10" x14ac:dyDescent="0.3">
      <c r="B190" s="23">
        <v>2</v>
      </c>
      <c r="C190" s="23">
        <v>3</v>
      </c>
      <c r="D190" s="23">
        <v>8</v>
      </c>
      <c r="E190" s="35">
        <v>1.4542899999999999E-2</v>
      </c>
      <c r="F190" s="35">
        <v>0.90700800000000004</v>
      </c>
      <c r="G190" s="34">
        <v>9</v>
      </c>
      <c r="H190" s="29">
        <f t="shared" si="8"/>
        <v>1.4542899999999999</v>
      </c>
      <c r="I190" s="30">
        <f t="shared" si="6"/>
        <v>1.1779324675324688E-2</v>
      </c>
      <c r="J190" s="33">
        <f t="shared" si="7"/>
        <v>224.99999999999994</v>
      </c>
    </row>
    <row r="191" spans="2:10" x14ac:dyDescent="0.3">
      <c r="B191" s="23">
        <v>2</v>
      </c>
      <c r="C191" s="23">
        <v>3</v>
      </c>
      <c r="D191" s="23">
        <v>9</v>
      </c>
      <c r="E191" s="35">
        <v>2.2160699999999998E-2</v>
      </c>
      <c r="F191" s="35">
        <v>1.3288199999999999</v>
      </c>
      <c r="G191" s="34">
        <v>7</v>
      </c>
      <c r="H191" s="29">
        <f t="shared" si="8"/>
        <v>2.2160699999999998</v>
      </c>
      <c r="I191" s="30">
        <f t="shared" si="6"/>
        <v>1.7257402597402612E-2</v>
      </c>
      <c r="J191" s="33">
        <f t="shared" si="7"/>
        <v>174.99999999999997</v>
      </c>
    </row>
    <row r="192" spans="2:10" x14ac:dyDescent="0.3">
      <c r="B192" s="23">
        <v>2</v>
      </c>
      <c r="C192" s="23">
        <v>3</v>
      </c>
      <c r="D192" s="23">
        <v>10</v>
      </c>
      <c r="E192" s="35">
        <v>1.24654E-2</v>
      </c>
      <c r="F192" s="35">
        <v>0.53855200000000003</v>
      </c>
      <c r="G192" s="34">
        <v>31</v>
      </c>
      <c r="H192" s="29">
        <f t="shared" si="8"/>
        <v>1.24654</v>
      </c>
      <c r="I192" s="30">
        <f t="shared" si="6"/>
        <v>6.9941818181818256E-3</v>
      </c>
      <c r="J192" s="33">
        <f t="shared" si="7"/>
        <v>774.99999999999989</v>
      </c>
    </row>
    <row r="193" spans="2:10" x14ac:dyDescent="0.3">
      <c r="B193" s="23">
        <v>2</v>
      </c>
      <c r="C193" s="23">
        <v>3</v>
      </c>
      <c r="D193" s="23">
        <v>11</v>
      </c>
      <c r="E193" s="35">
        <v>0.20308200000000001</v>
      </c>
      <c r="F193" s="35">
        <v>3.9614600000000002</v>
      </c>
      <c r="G193" s="34">
        <v>11</v>
      </c>
      <c r="H193" s="29">
        <f t="shared" si="8"/>
        <v>20.308200000000003</v>
      </c>
      <c r="I193" s="30">
        <f t="shared" si="6"/>
        <v>5.1447532467532524E-2</v>
      </c>
      <c r="J193" s="33">
        <f t="shared" si="7"/>
        <v>274.99999999999994</v>
      </c>
    </row>
    <row r="194" spans="2:10" x14ac:dyDescent="0.3">
      <c r="B194" s="23">
        <v>2</v>
      </c>
      <c r="C194" s="23">
        <v>3</v>
      </c>
      <c r="D194" s="23">
        <v>12</v>
      </c>
      <c r="E194" s="35">
        <v>3.4106600000000001E-2</v>
      </c>
      <c r="F194" s="35">
        <v>1.4691399999999999</v>
      </c>
      <c r="G194" s="34">
        <v>10</v>
      </c>
      <c r="H194" s="29">
        <f t="shared" si="8"/>
        <v>3.41066</v>
      </c>
      <c r="I194" s="30">
        <f t="shared" si="6"/>
        <v>1.9079740259740276E-2</v>
      </c>
      <c r="J194" s="33">
        <f t="shared" si="7"/>
        <v>249.99999999999994</v>
      </c>
    </row>
    <row r="195" spans="2:10" x14ac:dyDescent="0.3">
      <c r="B195" s="23">
        <v>2</v>
      </c>
      <c r="C195" s="23">
        <v>3</v>
      </c>
      <c r="D195" s="23">
        <v>13</v>
      </c>
      <c r="E195" s="35">
        <v>0.13106000000000001</v>
      </c>
      <c r="F195" s="35">
        <v>4.2837300000000003</v>
      </c>
      <c r="G195" s="34">
        <v>12</v>
      </c>
      <c r="H195" s="29">
        <f t="shared" si="8"/>
        <v>13.106000000000002</v>
      </c>
      <c r="I195" s="30">
        <f t="shared" ref="I195:I258" si="9">F195*0.012987012987013</f>
        <v>5.5632857142857199E-2</v>
      </c>
      <c r="J195" s="33">
        <f t="shared" ref="J195:J258" si="10">G195/(0.2*0.2)</f>
        <v>299.99999999999994</v>
      </c>
    </row>
    <row r="196" spans="2:10" x14ac:dyDescent="0.3">
      <c r="B196" s="23">
        <v>2</v>
      </c>
      <c r="C196" s="23">
        <v>3</v>
      </c>
      <c r="D196" s="23">
        <v>14</v>
      </c>
      <c r="E196" s="35">
        <v>9.9549899999999997E-2</v>
      </c>
      <c r="F196" s="35">
        <v>3.2073900000000002</v>
      </c>
      <c r="G196" s="34">
        <v>22</v>
      </c>
      <c r="H196" s="29">
        <f t="shared" ref="H196:H259" si="11">E196*100</f>
        <v>9.9549900000000004</v>
      </c>
      <c r="I196" s="30">
        <f t="shared" si="9"/>
        <v>4.1654415584415627E-2</v>
      </c>
      <c r="J196" s="33">
        <f t="shared" si="10"/>
        <v>549.99999999999989</v>
      </c>
    </row>
    <row r="197" spans="2:10" x14ac:dyDescent="0.3">
      <c r="B197" s="23">
        <v>2</v>
      </c>
      <c r="C197" s="23">
        <v>3</v>
      </c>
      <c r="D197" s="23">
        <v>15</v>
      </c>
      <c r="E197" s="35">
        <v>0.103532</v>
      </c>
      <c r="F197" s="35">
        <v>3.9419</v>
      </c>
      <c r="G197" s="34">
        <v>6</v>
      </c>
      <c r="H197" s="29">
        <f t="shared" si="11"/>
        <v>10.353199999999999</v>
      </c>
      <c r="I197" s="30">
        <f t="shared" si="9"/>
        <v>5.1193506493506541E-2</v>
      </c>
      <c r="J197" s="33">
        <f t="shared" si="10"/>
        <v>149.99999999999997</v>
      </c>
    </row>
    <row r="198" spans="2:10" x14ac:dyDescent="0.3">
      <c r="B198" s="23">
        <v>2</v>
      </c>
      <c r="C198" s="23">
        <v>3</v>
      </c>
      <c r="D198" s="23">
        <v>16</v>
      </c>
      <c r="E198" s="35">
        <v>4.0166199999999999E-2</v>
      </c>
      <c r="F198" s="35">
        <v>1.49824</v>
      </c>
      <c r="G198" s="34">
        <v>4</v>
      </c>
      <c r="H198" s="29">
        <f t="shared" si="11"/>
        <v>4.0166199999999996</v>
      </c>
      <c r="I198" s="30">
        <f t="shared" si="9"/>
        <v>1.9457662337662357E-2</v>
      </c>
      <c r="J198" s="33">
        <f t="shared" si="10"/>
        <v>99.999999999999986</v>
      </c>
    </row>
    <row r="199" spans="2:10" x14ac:dyDescent="0.3">
      <c r="B199" s="23">
        <v>2</v>
      </c>
      <c r="C199" s="23">
        <v>3</v>
      </c>
      <c r="D199" s="23">
        <v>17</v>
      </c>
      <c r="E199" s="35">
        <v>0.19078899999999999</v>
      </c>
      <c r="F199" s="35">
        <v>2.30809</v>
      </c>
      <c r="G199" s="34">
        <v>3</v>
      </c>
      <c r="H199" s="29">
        <f t="shared" si="11"/>
        <v>19.078899999999997</v>
      </c>
      <c r="I199" s="30">
        <f t="shared" si="9"/>
        <v>2.9975194805194835E-2</v>
      </c>
      <c r="J199" s="33">
        <f t="shared" si="10"/>
        <v>74.999999999999986</v>
      </c>
    </row>
    <row r="200" spans="2:10" x14ac:dyDescent="0.3">
      <c r="B200" s="23">
        <v>2</v>
      </c>
      <c r="C200" s="23">
        <v>3</v>
      </c>
      <c r="D200" s="23">
        <v>18</v>
      </c>
      <c r="E200" s="35">
        <v>0.103186</v>
      </c>
      <c r="F200" s="35">
        <v>3.6583199999999998</v>
      </c>
      <c r="G200" s="34">
        <v>5</v>
      </c>
      <c r="H200" s="29">
        <f t="shared" si="11"/>
        <v>10.3186</v>
      </c>
      <c r="I200" s="30">
        <f t="shared" si="9"/>
        <v>4.7510649350649393E-2</v>
      </c>
      <c r="J200" s="33">
        <f t="shared" si="10"/>
        <v>124.99999999999997</v>
      </c>
    </row>
    <row r="201" spans="2:10" x14ac:dyDescent="0.3">
      <c r="B201" s="23">
        <v>2</v>
      </c>
      <c r="C201" s="23">
        <v>3</v>
      </c>
      <c r="D201" s="23">
        <v>19</v>
      </c>
      <c r="E201" s="35">
        <v>0.13036700000000001</v>
      </c>
      <c r="F201" s="35">
        <v>3.8256000000000001</v>
      </c>
      <c r="G201" s="34">
        <v>19</v>
      </c>
      <c r="H201" s="29">
        <f t="shared" si="11"/>
        <v>13.036700000000002</v>
      </c>
      <c r="I201" s="30">
        <f t="shared" si="9"/>
        <v>4.9683116883116933E-2</v>
      </c>
      <c r="J201" s="33">
        <f t="shared" si="10"/>
        <v>474.99999999999989</v>
      </c>
    </row>
    <row r="202" spans="2:10" x14ac:dyDescent="0.3">
      <c r="B202" s="23">
        <v>2</v>
      </c>
      <c r="C202" s="23">
        <v>3</v>
      </c>
      <c r="D202" s="23">
        <v>20</v>
      </c>
      <c r="E202" s="35">
        <v>0.108726</v>
      </c>
      <c r="F202" s="35">
        <v>2.7708900000000001</v>
      </c>
      <c r="G202" s="34">
        <v>32</v>
      </c>
      <c r="H202" s="29">
        <f t="shared" si="11"/>
        <v>10.8726</v>
      </c>
      <c r="I202" s="30">
        <f t="shared" si="9"/>
        <v>3.598558441558445E-2</v>
      </c>
      <c r="J202" s="33">
        <f t="shared" si="10"/>
        <v>799.99999999999989</v>
      </c>
    </row>
    <row r="203" spans="2:10" x14ac:dyDescent="0.3">
      <c r="B203" s="23">
        <v>2</v>
      </c>
      <c r="C203" s="23">
        <v>3</v>
      </c>
      <c r="D203" s="23">
        <v>21</v>
      </c>
      <c r="E203" s="35">
        <v>2.8739600000000001E-2</v>
      </c>
      <c r="F203" s="35">
        <v>1.5805800000000001</v>
      </c>
      <c r="G203" s="34">
        <v>7</v>
      </c>
      <c r="H203" s="29">
        <f t="shared" si="11"/>
        <v>2.8739599999999998</v>
      </c>
      <c r="I203" s="30">
        <f t="shared" si="9"/>
        <v>2.052701298701301E-2</v>
      </c>
      <c r="J203" s="33">
        <f t="shared" si="10"/>
        <v>174.99999999999997</v>
      </c>
    </row>
    <row r="204" spans="2:10" x14ac:dyDescent="0.3">
      <c r="B204" s="23">
        <v>2</v>
      </c>
      <c r="C204" s="23">
        <v>3</v>
      </c>
      <c r="D204" s="23">
        <v>22</v>
      </c>
      <c r="E204" s="35">
        <v>9.6433500000000005E-2</v>
      </c>
      <c r="F204" s="35">
        <v>2.4458799999999998</v>
      </c>
      <c r="G204" s="34">
        <v>5</v>
      </c>
      <c r="H204" s="29">
        <f t="shared" si="11"/>
        <v>9.6433499999999999</v>
      </c>
      <c r="I204" s="30">
        <f t="shared" si="9"/>
        <v>3.1764675324675355E-2</v>
      </c>
      <c r="J204" s="33">
        <f t="shared" si="10"/>
        <v>124.99999999999997</v>
      </c>
    </row>
    <row r="205" spans="2:10" x14ac:dyDescent="0.3">
      <c r="B205" s="23">
        <v>2</v>
      </c>
      <c r="C205" s="23">
        <v>3</v>
      </c>
      <c r="D205" s="23">
        <v>23</v>
      </c>
      <c r="E205" s="35">
        <v>8.6045700000000003E-2</v>
      </c>
      <c r="F205" s="35">
        <v>2.3749899999999999</v>
      </c>
      <c r="G205" s="34">
        <v>12</v>
      </c>
      <c r="H205" s="29">
        <f t="shared" si="11"/>
        <v>8.6045700000000007</v>
      </c>
      <c r="I205" s="30">
        <f t="shared" si="9"/>
        <v>3.0844025974026003E-2</v>
      </c>
      <c r="J205" s="33">
        <f t="shared" si="10"/>
        <v>299.99999999999994</v>
      </c>
    </row>
    <row r="206" spans="2:10" x14ac:dyDescent="0.3">
      <c r="B206" s="23">
        <v>2</v>
      </c>
      <c r="C206" s="23">
        <v>3</v>
      </c>
      <c r="D206" s="23">
        <v>24</v>
      </c>
      <c r="E206" s="35">
        <v>0.16810900000000001</v>
      </c>
      <c r="F206" s="35">
        <v>3.8089</v>
      </c>
      <c r="G206" s="34">
        <v>22</v>
      </c>
      <c r="H206" s="29">
        <f t="shared" si="11"/>
        <v>16.8109</v>
      </c>
      <c r="I206" s="30">
        <f t="shared" si="9"/>
        <v>4.9466233766233818E-2</v>
      </c>
      <c r="J206" s="33">
        <f t="shared" si="10"/>
        <v>549.99999999999989</v>
      </c>
    </row>
    <row r="207" spans="2:10" x14ac:dyDescent="0.3">
      <c r="B207" s="23">
        <v>2</v>
      </c>
      <c r="C207" s="23">
        <v>3</v>
      </c>
      <c r="D207" s="23">
        <v>25</v>
      </c>
      <c r="E207" s="35">
        <v>0.66637800000000003</v>
      </c>
      <c r="F207" s="35">
        <v>7.6713699999999996</v>
      </c>
      <c r="G207" s="34">
        <v>9</v>
      </c>
      <c r="H207" s="29">
        <f t="shared" si="11"/>
        <v>66.637799999999999</v>
      </c>
      <c r="I207" s="30">
        <f t="shared" si="9"/>
        <v>9.9628181818181907E-2</v>
      </c>
      <c r="J207" s="33">
        <f t="shared" si="10"/>
        <v>224.99999999999994</v>
      </c>
    </row>
    <row r="208" spans="2:10" x14ac:dyDescent="0.3">
      <c r="B208" s="23">
        <v>2</v>
      </c>
      <c r="C208" s="23">
        <v>3</v>
      </c>
      <c r="D208" s="23">
        <v>26</v>
      </c>
      <c r="E208" s="35">
        <v>0.111842</v>
      </c>
      <c r="F208" s="35">
        <v>2.8503400000000001</v>
      </c>
      <c r="G208" s="34">
        <v>2</v>
      </c>
      <c r="H208" s="29">
        <f t="shared" si="11"/>
        <v>11.184200000000001</v>
      </c>
      <c r="I208" s="30">
        <f t="shared" si="9"/>
        <v>3.7017402597402639E-2</v>
      </c>
      <c r="J208" s="33">
        <f t="shared" si="10"/>
        <v>49.999999999999993</v>
      </c>
    </row>
    <row r="209" spans="2:10" x14ac:dyDescent="0.3">
      <c r="B209" s="23">
        <v>2</v>
      </c>
      <c r="C209" s="23">
        <v>3</v>
      </c>
      <c r="D209" s="23">
        <v>27</v>
      </c>
      <c r="E209" s="35">
        <v>0.17486099999999999</v>
      </c>
      <c r="F209" s="35">
        <v>5.1926399999999999</v>
      </c>
      <c r="G209" s="34">
        <v>10</v>
      </c>
      <c r="H209" s="29">
        <f t="shared" si="11"/>
        <v>17.4861</v>
      </c>
      <c r="I209" s="30">
        <f t="shared" si="9"/>
        <v>6.7436883116883187E-2</v>
      </c>
      <c r="J209" s="33">
        <f t="shared" si="10"/>
        <v>249.99999999999994</v>
      </c>
    </row>
    <row r="210" spans="2:10" x14ac:dyDescent="0.3">
      <c r="B210" s="23">
        <v>2</v>
      </c>
      <c r="C210" s="23">
        <v>3</v>
      </c>
      <c r="D210" s="23">
        <v>28</v>
      </c>
      <c r="E210" s="35">
        <v>0.13625300000000001</v>
      </c>
      <c r="F210" s="35">
        <v>4.0807200000000003</v>
      </c>
      <c r="G210" s="34">
        <v>7</v>
      </c>
      <c r="H210" s="29">
        <f t="shared" si="11"/>
        <v>13.625300000000001</v>
      </c>
      <c r="I210" s="30">
        <f t="shared" si="9"/>
        <v>5.2996363636363696E-2</v>
      </c>
      <c r="J210" s="33">
        <f t="shared" si="10"/>
        <v>174.99999999999997</v>
      </c>
    </row>
    <row r="211" spans="2:10" x14ac:dyDescent="0.3">
      <c r="B211" s="23">
        <v>2</v>
      </c>
      <c r="C211" s="23">
        <v>3</v>
      </c>
      <c r="D211" s="23">
        <v>29</v>
      </c>
      <c r="E211" s="35">
        <v>0.31163400000000002</v>
      </c>
      <c r="F211" s="35">
        <v>3.0996899999999998</v>
      </c>
      <c r="G211" s="34">
        <v>4</v>
      </c>
      <c r="H211" s="29">
        <f t="shared" si="11"/>
        <v>31.163400000000003</v>
      </c>
      <c r="I211" s="30">
        <f t="shared" si="9"/>
        <v>4.0255714285714325E-2</v>
      </c>
      <c r="J211" s="33">
        <f t="shared" si="10"/>
        <v>99.999999999999986</v>
      </c>
    </row>
    <row r="212" spans="2:10" x14ac:dyDescent="0.3">
      <c r="B212" s="23">
        <v>2</v>
      </c>
      <c r="C212" s="23">
        <v>3</v>
      </c>
      <c r="D212" s="23">
        <v>30</v>
      </c>
      <c r="E212" s="35">
        <v>4.8649600000000001E-2</v>
      </c>
      <c r="F212" s="35">
        <v>1.7250099999999999</v>
      </c>
      <c r="G212" s="34">
        <v>2</v>
      </c>
      <c r="H212" s="29">
        <f t="shared" si="11"/>
        <v>4.86496</v>
      </c>
      <c r="I212" s="30">
        <f t="shared" si="9"/>
        <v>2.2402727272727293E-2</v>
      </c>
      <c r="J212" s="33">
        <f t="shared" si="10"/>
        <v>49.999999999999993</v>
      </c>
    </row>
    <row r="213" spans="2:10" x14ac:dyDescent="0.3">
      <c r="B213" s="23">
        <v>2</v>
      </c>
      <c r="C213" s="23">
        <v>3</v>
      </c>
      <c r="D213" s="23">
        <v>31</v>
      </c>
      <c r="E213" s="35">
        <v>0.86928700000000003</v>
      </c>
      <c r="F213" s="35">
        <v>2.52041</v>
      </c>
      <c r="G213" s="34">
        <v>0</v>
      </c>
      <c r="H213" s="29">
        <f t="shared" si="11"/>
        <v>86.928700000000006</v>
      </c>
      <c r="I213" s="30">
        <f t="shared" si="9"/>
        <v>3.2732597402597437E-2</v>
      </c>
      <c r="J213" s="33">
        <f t="shared" si="10"/>
        <v>0</v>
      </c>
    </row>
    <row r="214" spans="2:10" x14ac:dyDescent="0.3">
      <c r="B214" s="23">
        <v>2</v>
      </c>
      <c r="C214" s="23">
        <v>3</v>
      </c>
      <c r="D214" s="23">
        <v>32</v>
      </c>
      <c r="E214" s="35">
        <v>0.25398199999999999</v>
      </c>
      <c r="F214" s="35">
        <v>3.1625800000000002</v>
      </c>
      <c r="G214" s="34">
        <v>11</v>
      </c>
      <c r="H214" s="29">
        <f t="shared" si="11"/>
        <v>25.398199999999999</v>
      </c>
      <c r="I214" s="30">
        <f t="shared" si="9"/>
        <v>4.1072467532467578E-2</v>
      </c>
      <c r="J214" s="33">
        <f t="shared" si="10"/>
        <v>274.99999999999994</v>
      </c>
    </row>
    <row r="215" spans="2:10" x14ac:dyDescent="0.3">
      <c r="B215" s="23">
        <v>2</v>
      </c>
      <c r="C215" s="23">
        <v>3</v>
      </c>
      <c r="D215" s="23">
        <v>33</v>
      </c>
      <c r="E215" s="35">
        <v>0.26869799999999999</v>
      </c>
      <c r="F215" s="35">
        <v>2.9577900000000001</v>
      </c>
      <c r="G215" s="34">
        <v>4</v>
      </c>
      <c r="H215" s="29">
        <f t="shared" si="11"/>
        <v>26.869799999999998</v>
      </c>
      <c r="I215" s="30">
        <f t="shared" si="9"/>
        <v>3.8412857142857186E-2</v>
      </c>
      <c r="J215" s="33">
        <f t="shared" si="10"/>
        <v>99.999999999999986</v>
      </c>
    </row>
    <row r="216" spans="2:10" x14ac:dyDescent="0.3">
      <c r="B216" s="23">
        <v>2</v>
      </c>
      <c r="C216" s="23">
        <v>3</v>
      </c>
      <c r="D216" s="23">
        <v>34</v>
      </c>
      <c r="E216" s="35">
        <v>0.37101800000000001</v>
      </c>
      <c r="F216" s="35">
        <v>1.9717499999999999</v>
      </c>
      <c r="G216" s="34">
        <v>6</v>
      </c>
      <c r="H216" s="29">
        <f t="shared" si="11"/>
        <v>37.101800000000004</v>
      </c>
      <c r="I216" s="30">
        <f t="shared" si="9"/>
        <v>2.560714285714288E-2</v>
      </c>
      <c r="J216" s="33">
        <f t="shared" si="10"/>
        <v>149.99999999999997</v>
      </c>
    </row>
    <row r="217" spans="2:10" x14ac:dyDescent="0.3">
      <c r="B217" s="23">
        <v>2</v>
      </c>
      <c r="C217" s="23">
        <v>3</v>
      </c>
      <c r="D217" s="23">
        <v>35</v>
      </c>
      <c r="E217" s="35">
        <v>4.1724400000000002E-2</v>
      </c>
      <c r="F217" s="35">
        <v>1.2976799999999999</v>
      </c>
      <c r="G217" s="34">
        <v>0</v>
      </c>
      <c r="H217" s="29">
        <f t="shared" si="11"/>
        <v>4.1724399999999999</v>
      </c>
      <c r="I217" s="30">
        <f t="shared" si="9"/>
        <v>1.6852987012987028E-2</v>
      </c>
      <c r="J217" s="33">
        <f t="shared" si="10"/>
        <v>0</v>
      </c>
    </row>
    <row r="218" spans="2:10" x14ac:dyDescent="0.3">
      <c r="B218" s="23">
        <v>2</v>
      </c>
      <c r="C218" s="23">
        <v>3</v>
      </c>
      <c r="D218" s="23">
        <v>36</v>
      </c>
      <c r="E218" s="35">
        <v>0.10664800000000001</v>
      </c>
      <c r="F218" s="35">
        <v>3.2549299999999999</v>
      </c>
      <c r="G218" s="34">
        <v>1</v>
      </c>
      <c r="H218" s="29">
        <f t="shared" si="11"/>
        <v>10.664800000000001</v>
      </c>
      <c r="I218" s="30">
        <f t="shared" si="9"/>
        <v>4.2271818181818223E-2</v>
      </c>
      <c r="J218" s="33">
        <f t="shared" si="10"/>
        <v>24.999999999999996</v>
      </c>
    </row>
    <row r="219" spans="2:10" x14ac:dyDescent="0.3">
      <c r="B219" s="23">
        <v>3</v>
      </c>
      <c r="C219" s="23">
        <v>1</v>
      </c>
      <c r="D219" s="23">
        <v>1</v>
      </c>
      <c r="E219" s="35">
        <v>3.0817199999999999E-2</v>
      </c>
      <c r="F219" s="35">
        <v>1.4493799999999999</v>
      </c>
      <c r="G219" s="34">
        <v>3</v>
      </c>
      <c r="H219" s="29">
        <f t="shared" si="11"/>
        <v>3.0817199999999998</v>
      </c>
      <c r="I219" s="30">
        <f t="shared" si="9"/>
        <v>1.88231168831169E-2</v>
      </c>
      <c r="J219" s="33">
        <f t="shared" si="10"/>
        <v>74.999999999999986</v>
      </c>
    </row>
    <row r="220" spans="2:10" x14ac:dyDescent="0.3">
      <c r="B220" s="23">
        <v>3</v>
      </c>
      <c r="C220" s="23">
        <v>1</v>
      </c>
      <c r="D220" s="23">
        <v>2</v>
      </c>
      <c r="E220" s="35">
        <v>0.29743799999999998</v>
      </c>
      <c r="F220" s="35">
        <v>3.9252699999999998</v>
      </c>
      <c r="G220" s="34">
        <v>19</v>
      </c>
      <c r="H220" s="29">
        <f t="shared" si="11"/>
        <v>29.743799999999997</v>
      </c>
      <c r="I220" s="30">
        <f t="shared" si="9"/>
        <v>5.0977532467532519E-2</v>
      </c>
      <c r="J220" s="33">
        <f t="shared" si="10"/>
        <v>474.99999999999989</v>
      </c>
    </row>
    <row r="221" spans="2:10" x14ac:dyDescent="0.3">
      <c r="B221" s="23">
        <v>3</v>
      </c>
      <c r="C221" s="23">
        <v>1</v>
      </c>
      <c r="D221" s="23">
        <v>3</v>
      </c>
      <c r="E221" s="35">
        <v>0.49047800000000003</v>
      </c>
      <c r="F221" s="35">
        <v>1.1979900000000001</v>
      </c>
      <c r="G221" s="34">
        <v>18</v>
      </c>
      <c r="H221" s="29">
        <f t="shared" si="11"/>
        <v>49.047800000000002</v>
      </c>
      <c r="I221" s="30">
        <f t="shared" si="9"/>
        <v>1.5558311688311705E-2</v>
      </c>
      <c r="J221" s="33">
        <f t="shared" si="10"/>
        <v>449.99999999999989</v>
      </c>
    </row>
    <row r="222" spans="2:10" x14ac:dyDescent="0.3">
      <c r="B222" s="23">
        <v>3</v>
      </c>
      <c r="C222" s="23">
        <v>1</v>
      </c>
      <c r="D222" s="23">
        <v>4</v>
      </c>
      <c r="E222" s="35">
        <v>0.40391300000000002</v>
      </c>
      <c r="F222" s="35">
        <v>4.2352400000000001</v>
      </c>
      <c r="G222" s="34">
        <v>18</v>
      </c>
      <c r="H222" s="29">
        <f t="shared" si="11"/>
        <v>40.391300000000001</v>
      </c>
      <c r="I222" s="30">
        <f t="shared" si="9"/>
        <v>5.5003116883116938E-2</v>
      </c>
      <c r="J222" s="33">
        <f t="shared" si="10"/>
        <v>449.99999999999989</v>
      </c>
    </row>
    <row r="223" spans="2:10" x14ac:dyDescent="0.3">
      <c r="B223" s="23">
        <v>3</v>
      </c>
      <c r="C223" s="23">
        <v>1</v>
      </c>
      <c r="D223" s="23">
        <v>5</v>
      </c>
      <c r="E223" s="35">
        <v>0.147507</v>
      </c>
      <c r="F223" s="35">
        <v>5.2911099999999998</v>
      </c>
      <c r="G223" s="34">
        <v>2</v>
      </c>
      <c r="H223" s="29">
        <f t="shared" si="11"/>
        <v>14.7507</v>
      </c>
      <c r="I223" s="30">
        <f t="shared" si="9"/>
        <v>6.8715714285714352E-2</v>
      </c>
      <c r="J223" s="33">
        <f t="shared" si="10"/>
        <v>49.999999999999993</v>
      </c>
    </row>
    <row r="224" spans="2:10" x14ac:dyDescent="0.3">
      <c r="B224" s="23">
        <v>3</v>
      </c>
      <c r="C224" s="23">
        <v>1</v>
      </c>
      <c r="D224" s="23">
        <v>6</v>
      </c>
      <c r="E224" s="35">
        <v>4.0339300000000002E-2</v>
      </c>
      <c r="F224" s="35">
        <v>1.4418899999999999</v>
      </c>
      <c r="G224" s="34">
        <v>11</v>
      </c>
      <c r="H224" s="29">
        <f t="shared" si="11"/>
        <v>4.0339299999999998</v>
      </c>
      <c r="I224" s="30">
        <f t="shared" si="9"/>
        <v>1.8725844155844173E-2</v>
      </c>
      <c r="J224" s="33">
        <f t="shared" si="10"/>
        <v>274.99999999999994</v>
      </c>
    </row>
    <row r="225" spans="2:10" x14ac:dyDescent="0.3">
      <c r="B225" s="23">
        <v>3</v>
      </c>
      <c r="C225" s="23">
        <v>1</v>
      </c>
      <c r="D225" s="23">
        <v>7</v>
      </c>
      <c r="E225" s="35">
        <v>0.33137100000000003</v>
      </c>
      <c r="F225" s="35">
        <v>5.3028500000000003</v>
      </c>
      <c r="G225" s="34">
        <v>10</v>
      </c>
      <c r="H225" s="29">
        <f t="shared" si="11"/>
        <v>33.137100000000004</v>
      </c>
      <c r="I225" s="30">
        <f t="shared" si="9"/>
        <v>6.8868181818181884E-2</v>
      </c>
      <c r="J225" s="33">
        <f t="shared" si="10"/>
        <v>249.99999999999994</v>
      </c>
    </row>
    <row r="226" spans="2:10" x14ac:dyDescent="0.3">
      <c r="B226" s="23">
        <v>3</v>
      </c>
      <c r="C226" s="23">
        <v>1</v>
      </c>
      <c r="D226" s="23">
        <v>8</v>
      </c>
      <c r="E226" s="35">
        <v>0.15876000000000001</v>
      </c>
      <c r="F226" s="35">
        <v>2.5375700000000001</v>
      </c>
      <c r="G226" s="34">
        <v>5</v>
      </c>
      <c r="H226" s="29">
        <f t="shared" si="11"/>
        <v>15.876000000000001</v>
      </c>
      <c r="I226" s="30">
        <f t="shared" si="9"/>
        <v>3.2955454545454579E-2</v>
      </c>
      <c r="J226" s="33">
        <f t="shared" si="10"/>
        <v>124.99999999999997</v>
      </c>
    </row>
    <row r="227" spans="2:10" x14ac:dyDescent="0.3">
      <c r="B227" s="23">
        <v>3</v>
      </c>
      <c r="C227" s="23">
        <v>1</v>
      </c>
      <c r="D227" s="23">
        <v>9</v>
      </c>
      <c r="E227" s="35">
        <v>4.4667600000000002E-2</v>
      </c>
      <c r="F227" s="35">
        <v>2.0463300000000002</v>
      </c>
      <c r="G227" s="34">
        <v>11</v>
      </c>
      <c r="H227" s="29">
        <f t="shared" si="11"/>
        <v>4.4667599999999998</v>
      </c>
      <c r="I227" s="30">
        <f t="shared" si="9"/>
        <v>2.6575714285714314E-2</v>
      </c>
      <c r="J227" s="33">
        <f t="shared" si="10"/>
        <v>274.99999999999994</v>
      </c>
    </row>
    <row r="228" spans="2:10" x14ac:dyDescent="0.3">
      <c r="B228" s="23">
        <v>3</v>
      </c>
      <c r="C228" s="23">
        <v>1</v>
      </c>
      <c r="D228" s="23">
        <v>10</v>
      </c>
      <c r="E228" s="35">
        <v>0.14664099999999999</v>
      </c>
      <c r="F228" s="35">
        <v>1.8739699999999999</v>
      </c>
      <c r="G228" s="34">
        <v>0</v>
      </c>
      <c r="H228" s="29">
        <f t="shared" si="11"/>
        <v>14.664099999999999</v>
      </c>
      <c r="I228" s="30">
        <f t="shared" si="9"/>
        <v>2.4337272727272749E-2</v>
      </c>
      <c r="J228" s="33">
        <f t="shared" si="10"/>
        <v>0</v>
      </c>
    </row>
    <row r="229" spans="2:10" x14ac:dyDescent="0.3">
      <c r="B229" s="23">
        <v>3</v>
      </c>
      <c r="C229" s="23">
        <v>1</v>
      </c>
      <c r="D229" s="23">
        <v>11</v>
      </c>
      <c r="E229" s="35">
        <v>9.3317200000000003E-2</v>
      </c>
      <c r="F229" s="35">
        <v>3.6937700000000002</v>
      </c>
      <c r="G229" s="34">
        <v>14</v>
      </c>
      <c r="H229" s="29">
        <f t="shared" si="11"/>
        <v>9.3317200000000007</v>
      </c>
      <c r="I229" s="30">
        <f t="shared" si="9"/>
        <v>4.7971038961039013E-2</v>
      </c>
      <c r="J229" s="33">
        <f t="shared" si="10"/>
        <v>349.99999999999994</v>
      </c>
    </row>
    <row r="230" spans="2:10" x14ac:dyDescent="0.3">
      <c r="B230" s="23">
        <v>3</v>
      </c>
      <c r="C230" s="23">
        <v>1</v>
      </c>
      <c r="D230" s="23">
        <v>12</v>
      </c>
      <c r="E230" s="35">
        <v>0.207756</v>
      </c>
      <c r="F230" s="35">
        <v>3.4714900000000002</v>
      </c>
      <c r="G230" s="34">
        <v>17</v>
      </c>
      <c r="H230" s="29">
        <f t="shared" si="11"/>
        <v>20.775600000000001</v>
      </c>
      <c r="I230" s="30">
        <f t="shared" si="9"/>
        <v>4.5084285714285764E-2</v>
      </c>
      <c r="J230" s="33">
        <f t="shared" si="10"/>
        <v>424.99999999999994</v>
      </c>
    </row>
    <row r="231" spans="2:10" x14ac:dyDescent="0.3">
      <c r="B231" s="23">
        <v>3</v>
      </c>
      <c r="C231" s="23">
        <v>1</v>
      </c>
      <c r="D231" s="23">
        <v>13</v>
      </c>
      <c r="E231" s="35">
        <v>0.21052599999999999</v>
      </c>
      <c r="F231" s="35">
        <v>3.3969999999999998</v>
      </c>
      <c r="G231" s="34">
        <v>23</v>
      </c>
      <c r="H231" s="29">
        <f t="shared" si="11"/>
        <v>21.052599999999998</v>
      </c>
      <c r="I231" s="30">
        <f t="shared" si="9"/>
        <v>4.4116883116883158E-2</v>
      </c>
      <c r="J231" s="33">
        <f t="shared" si="10"/>
        <v>574.99999999999989</v>
      </c>
    </row>
    <row r="232" spans="2:10" x14ac:dyDescent="0.3">
      <c r="B232" s="23">
        <v>3</v>
      </c>
      <c r="C232" s="23">
        <v>1</v>
      </c>
      <c r="D232" s="23">
        <v>14</v>
      </c>
      <c r="E232" s="35">
        <v>0.18992400000000001</v>
      </c>
      <c r="F232" s="35">
        <v>1.83341</v>
      </c>
      <c r="G232" s="34">
        <v>10</v>
      </c>
      <c r="H232" s="29">
        <f t="shared" si="11"/>
        <v>18.9924</v>
      </c>
      <c r="I232" s="30">
        <f t="shared" si="9"/>
        <v>2.3810519480519505E-2</v>
      </c>
      <c r="J232" s="33">
        <f t="shared" si="10"/>
        <v>249.99999999999994</v>
      </c>
    </row>
    <row r="233" spans="2:10" x14ac:dyDescent="0.3">
      <c r="B233" s="23">
        <v>3</v>
      </c>
      <c r="C233" s="23">
        <v>1</v>
      </c>
      <c r="D233" s="23">
        <v>15</v>
      </c>
      <c r="E233" s="35">
        <v>8.9335200000000003E-2</v>
      </c>
      <c r="F233" s="35">
        <v>2.4106399999999999</v>
      </c>
      <c r="G233" s="34">
        <v>34</v>
      </c>
      <c r="H233" s="29">
        <f t="shared" si="11"/>
        <v>8.9335199999999997</v>
      </c>
      <c r="I233" s="30">
        <f t="shared" si="9"/>
        <v>3.1307012987013015E-2</v>
      </c>
      <c r="J233" s="33">
        <f t="shared" si="10"/>
        <v>849.99999999999989</v>
      </c>
    </row>
    <row r="234" spans="2:10" x14ac:dyDescent="0.3">
      <c r="B234" s="23">
        <v>3</v>
      </c>
      <c r="C234" s="23">
        <v>1</v>
      </c>
      <c r="D234" s="23">
        <v>16</v>
      </c>
      <c r="E234" s="35">
        <v>7.96399E-2</v>
      </c>
      <c r="F234" s="35">
        <v>2.8258399999999999</v>
      </c>
      <c r="G234" s="34">
        <v>13</v>
      </c>
      <c r="H234" s="29">
        <f t="shared" si="11"/>
        <v>7.9639899999999999</v>
      </c>
      <c r="I234" s="30">
        <f t="shared" si="9"/>
        <v>3.6699220779220817E-2</v>
      </c>
      <c r="J234" s="33">
        <f t="shared" si="10"/>
        <v>324.99999999999994</v>
      </c>
    </row>
    <row r="235" spans="2:10" x14ac:dyDescent="0.3">
      <c r="B235" s="23">
        <v>3</v>
      </c>
      <c r="C235" s="23">
        <v>1</v>
      </c>
      <c r="D235" s="23">
        <v>17</v>
      </c>
      <c r="E235" s="35">
        <v>0.20221600000000001</v>
      </c>
      <c r="F235" s="35">
        <v>3.4521799999999998</v>
      </c>
      <c r="G235" s="34">
        <v>16</v>
      </c>
      <c r="H235" s="29">
        <f t="shared" si="11"/>
        <v>20.221600000000002</v>
      </c>
      <c r="I235" s="30">
        <f t="shared" si="9"/>
        <v>4.4833506493506536E-2</v>
      </c>
      <c r="J235" s="33">
        <f t="shared" si="10"/>
        <v>399.99999999999994</v>
      </c>
    </row>
    <row r="236" spans="2:10" x14ac:dyDescent="0.3">
      <c r="B236" s="23">
        <v>3</v>
      </c>
      <c r="C236" s="23">
        <v>1</v>
      </c>
      <c r="D236" s="23">
        <v>18</v>
      </c>
      <c r="E236" s="35">
        <v>0.27596999999999999</v>
      </c>
      <c r="F236" s="35">
        <v>2.4930099999999999</v>
      </c>
      <c r="G236" s="34">
        <v>21</v>
      </c>
      <c r="H236" s="29">
        <f t="shared" si="11"/>
        <v>27.596999999999998</v>
      </c>
      <c r="I236" s="30">
        <f t="shared" si="9"/>
        <v>3.2376753246753279E-2</v>
      </c>
      <c r="J236" s="33">
        <f t="shared" si="10"/>
        <v>524.99999999999989</v>
      </c>
    </row>
    <row r="237" spans="2:10" x14ac:dyDescent="0.3">
      <c r="B237" s="23">
        <v>3</v>
      </c>
      <c r="C237" s="23">
        <v>1</v>
      </c>
      <c r="D237" s="23">
        <v>19</v>
      </c>
      <c r="E237" s="35">
        <v>0.125693</v>
      </c>
      <c r="F237" s="35">
        <v>4.0686099999999996</v>
      </c>
      <c r="G237" s="34">
        <v>15</v>
      </c>
      <c r="H237" s="29">
        <f t="shared" si="11"/>
        <v>12.5693</v>
      </c>
      <c r="I237" s="30">
        <f t="shared" si="9"/>
        <v>5.2839090909090954E-2</v>
      </c>
      <c r="J237" s="33">
        <f t="shared" si="10"/>
        <v>374.99999999999994</v>
      </c>
    </row>
    <row r="238" spans="2:10" x14ac:dyDescent="0.3">
      <c r="B238" s="23">
        <v>3</v>
      </c>
      <c r="C238" s="23">
        <v>1</v>
      </c>
      <c r="D238" s="23">
        <v>20</v>
      </c>
      <c r="E238" s="35">
        <v>0.30297800000000003</v>
      </c>
      <c r="F238" s="35">
        <v>4.2955199999999998</v>
      </c>
      <c r="G238" s="34">
        <v>21</v>
      </c>
      <c r="H238" s="29">
        <f t="shared" si="11"/>
        <v>30.297800000000002</v>
      </c>
      <c r="I238" s="30">
        <f t="shared" si="9"/>
        <v>5.5785974025974079E-2</v>
      </c>
      <c r="J238" s="33">
        <f t="shared" si="10"/>
        <v>524.99999999999989</v>
      </c>
    </row>
    <row r="239" spans="2:10" x14ac:dyDescent="0.3">
      <c r="B239" s="23">
        <v>3</v>
      </c>
      <c r="C239" s="23">
        <v>1</v>
      </c>
      <c r="D239" s="23">
        <v>21</v>
      </c>
      <c r="E239" s="35">
        <v>0.33327600000000002</v>
      </c>
      <c r="F239" s="35">
        <v>5.9228399999999999</v>
      </c>
      <c r="G239" s="34">
        <v>19</v>
      </c>
      <c r="H239" s="29">
        <f t="shared" si="11"/>
        <v>33.327600000000004</v>
      </c>
      <c r="I239" s="30">
        <f t="shared" si="9"/>
        <v>7.6920000000000072E-2</v>
      </c>
      <c r="J239" s="33">
        <f t="shared" si="10"/>
        <v>474.99999999999989</v>
      </c>
    </row>
    <row r="240" spans="2:10" x14ac:dyDescent="0.3">
      <c r="B240" s="23">
        <v>3</v>
      </c>
      <c r="C240" s="23">
        <v>1</v>
      </c>
      <c r="D240" s="23">
        <v>22</v>
      </c>
      <c r="E240" s="35">
        <v>0.200485</v>
      </c>
      <c r="F240" s="35">
        <v>3.2954599999999998</v>
      </c>
      <c r="G240" s="34">
        <v>19</v>
      </c>
      <c r="H240" s="29">
        <f t="shared" si="11"/>
        <v>20.048500000000001</v>
      </c>
      <c r="I240" s="30">
        <f t="shared" si="9"/>
        <v>4.279818181818186E-2</v>
      </c>
      <c r="J240" s="33">
        <f t="shared" si="10"/>
        <v>474.99999999999989</v>
      </c>
    </row>
    <row r="241" spans="2:10" x14ac:dyDescent="0.3">
      <c r="B241" s="23">
        <v>3</v>
      </c>
      <c r="C241" s="23">
        <v>1</v>
      </c>
      <c r="D241" s="23">
        <v>23</v>
      </c>
      <c r="E241" s="35">
        <v>3.91274E-2</v>
      </c>
      <c r="F241" s="35">
        <v>2.2078600000000002</v>
      </c>
      <c r="G241" s="34">
        <v>13</v>
      </c>
      <c r="H241" s="29">
        <f t="shared" si="11"/>
        <v>3.9127399999999999</v>
      </c>
      <c r="I241" s="30">
        <f t="shared" si="9"/>
        <v>2.8673506493506525E-2</v>
      </c>
      <c r="J241" s="33">
        <f t="shared" si="10"/>
        <v>324.99999999999994</v>
      </c>
    </row>
    <row r="242" spans="2:10" x14ac:dyDescent="0.3">
      <c r="B242" s="23">
        <v>3</v>
      </c>
      <c r="C242" s="23">
        <v>1</v>
      </c>
      <c r="D242" s="23">
        <v>24</v>
      </c>
      <c r="E242" s="35">
        <v>0.22108700000000001</v>
      </c>
      <c r="F242" s="35">
        <v>3.7475999999999998</v>
      </c>
      <c r="G242" s="34">
        <v>14</v>
      </c>
      <c r="H242" s="29">
        <f t="shared" si="11"/>
        <v>22.108699999999999</v>
      </c>
      <c r="I242" s="30">
        <f t="shared" si="9"/>
        <v>4.8670129870129919E-2</v>
      </c>
      <c r="J242" s="33">
        <f t="shared" si="10"/>
        <v>349.99999999999994</v>
      </c>
    </row>
    <row r="243" spans="2:10" x14ac:dyDescent="0.3">
      <c r="B243" s="23">
        <v>3</v>
      </c>
      <c r="C243" s="23">
        <v>1</v>
      </c>
      <c r="D243" s="23">
        <v>25</v>
      </c>
      <c r="E243" s="35">
        <v>4.9515200000000002E-2</v>
      </c>
      <c r="F243" s="35">
        <v>1.5737000000000001</v>
      </c>
      <c r="G243" s="34">
        <v>18</v>
      </c>
      <c r="H243" s="29">
        <f t="shared" si="11"/>
        <v>4.9515200000000004</v>
      </c>
      <c r="I243" s="30">
        <f t="shared" si="9"/>
        <v>2.0437662337662359E-2</v>
      </c>
      <c r="J243" s="33">
        <f t="shared" si="10"/>
        <v>449.99999999999989</v>
      </c>
    </row>
    <row r="244" spans="2:10" x14ac:dyDescent="0.3">
      <c r="B244" s="23">
        <v>3</v>
      </c>
      <c r="C244" s="23">
        <v>1</v>
      </c>
      <c r="D244" s="23">
        <v>26</v>
      </c>
      <c r="E244" s="35">
        <v>0.189058</v>
      </c>
      <c r="F244" s="35">
        <v>3.87256</v>
      </c>
      <c r="G244" s="34">
        <v>17</v>
      </c>
      <c r="H244" s="29">
        <f t="shared" si="11"/>
        <v>18.905799999999999</v>
      </c>
      <c r="I244" s="30">
        <f t="shared" si="9"/>
        <v>5.029298701298706E-2</v>
      </c>
      <c r="J244" s="33">
        <f t="shared" si="10"/>
        <v>424.99999999999994</v>
      </c>
    </row>
    <row r="245" spans="2:10" x14ac:dyDescent="0.3">
      <c r="B245" s="23">
        <v>3</v>
      </c>
      <c r="C245" s="23">
        <v>1</v>
      </c>
      <c r="D245" s="23">
        <v>27</v>
      </c>
      <c r="E245" s="35">
        <v>7.5830999999999996E-2</v>
      </c>
      <c r="F245" s="35">
        <v>2.23048</v>
      </c>
      <c r="G245" s="34">
        <v>24</v>
      </c>
      <c r="H245" s="29">
        <f t="shared" si="11"/>
        <v>7.5831</v>
      </c>
      <c r="I245" s="30">
        <f t="shared" si="9"/>
        <v>2.8967272727272758E-2</v>
      </c>
      <c r="J245" s="33">
        <f t="shared" si="10"/>
        <v>599.99999999999989</v>
      </c>
    </row>
    <row r="246" spans="2:10" x14ac:dyDescent="0.3">
      <c r="B246" s="23">
        <v>3</v>
      </c>
      <c r="C246" s="23">
        <v>1</v>
      </c>
      <c r="D246" s="23">
        <v>28</v>
      </c>
      <c r="E246" s="35">
        <v>0.112535</v>
      </c>
      <c r="F246" s="35">
        <v>3.2710699999999999</v>
      </c>
      <c r="G246" s="34">
        <v>22</v>
      </c>
      <c r="H246" s="29">
        <f t="shared" si="11"/>
        <v>11.253499999999999</v>
      </c>
      <c r="I246" s="30">
        <f t="shared" si="9"/>
        <v>4.2481428571428614E-2</v>
      </c>
      <c r="J246" s="33">
        <f t="shared" si="10"/>
        <v>549.99999999999989</v>
      </c>
    </row>
    <row r="247" spans="2:10" x14ac:dyDescent="0.3">
      <c r="B247" s="23">
        <v>3</v>
      </c>
      <c r="C247" s="23">
        <v>1</v>
      </c>
      <c r="D247" s="23">
        <v>29</v>
      </c>
      <c r="E247" s="35">
        <v>0.31440400000000002</v>
      </c>
      <c r="F247" s="35">
        <v>5.9205800000000002</v>
      </c>
      <c r="G247" s="34">
        <v>20</v>
      </c>
      <c r="H247" s="29">
        <f t="shared" si="11"/>
        <v>31.4404</v>
      </c>
      <c r="I247" s="30">
        <f t="shared" si="9"/>
        <v>7.6890649350649432E-2</v>
      </c>
      <c r="J247" s="33">
        <f t="shared" si="10"/>
        <v>499.99999999999989</v>
      </c>
    </row>
    <row r="248" spans="2:10" x14ac:dyDescent="0.3">
      <c r="B248" s="23">
        <v>3</v>
      </c>
      <c r="C248" s="23">
        <v>1</v>
      </c>
      <c r="D248" s="23">
        <v>30</v>
      </c>
      <c r="E248" s="35">
        <v>0.145429</v>
      </c>
      <c r="F248" s="35">
        <v>2.8753899999999999</v>
      </c>
      <c r="G248" s="34">
        <v>0</v>
      </c>
      <c r="H248" s="29">
        <f t="shared" si="11"/>
        <v>14.542899999999999</v>
      </c>
      <c r="I248" s="30">
        <f t="shared" si="9"/>
        <v>3.7342727272727312E-2</v>
      </c>
      <c r="J248" s="33">
        <f t="shared" si="10"/>
        <v>0</v>
      </c>
    </row>
    <row r="249" spans="2:10" x14ac:dyDescent="0.3">
      <c r="B249" s="23">
        <v>3</v>
      </c>
      <c r="C249" s="23">
        <v>1</v>
      </c>
      <c r="D249" s="23">
        <v>31</v>
      </c>
      <c r="E249" s="35">
        <v>0.29605300000000001</v>
      </c>
      <c r="F249" s="35">
        <v>5.1799799999999996</v>
      </c>
      <c r="G249" s="34">
        <v>8</v>
      </c>
      <c r="H249" s="29">
        <f t="shared" si="11"/>
        <v>29.6053</v>
      </c>
      <c r="I249" s="30">
        <f t="shared" si="9"/>
        <v>6.72724675324676E-2</v>
      </c>
      <c r="J249" s="33">
        <f t="shared" si="10"/>
        <v>199.99999999999997</v>
      </c>
    </row>
    <row r="250" spans="2:10" x14ac:dyDescent="0.3">
      <c r="B250" s="23">
        <v>3</v>
      </c>
      <c r="C250" s="23">
        <v>1</v>
      </c>
      <c r="D250" s="23">
        <v>32</v>
      </c>
      <c r="E250" s="35">
        <v>0.57392699999999996</v>
      </c>
      <c r="F250" s="35">
        <v>1.45486</v>
      </c>
      <c r="G250" s="34">
        <v>12</v>
      </c>
      <c r="H250" s="29">
        <f t="shared" si="11"/>
        <v>57.392699999999998</v>
      </c>
      <c r="I250" s="30">
        <f t="shared" si="9"/>
        <v>1.8894285714285735E-2</v>
      </c>
      <c r="J250" s="33">
        <f t="shared" si="10"/>
        <v>299.99999999999994</v>
      </c>
    </row>
    <row r="251" spans="2:10" x14ac:dyDescent="0.3">
      <c r="B251" s="23">
        <v>3</v>
      </c>
      <c r="C251" s="23">
        <v>1</v>
      </c>
      <c r="D251" s="23">
        <v>33</v>
      </c>
      <c r="E251" s="35">
        <v>0.36738199999999999</v>
      </c>
      <c r="F251" s="35">
        <v>3.8533599999999999</v>
      </c>
      <c r="G251" s="34">
        <v>9</v>
      </c>
      <c r="H251" s="29">
        <f t="shared" si="11"/>
        <v>36.738199999999999</v>
      </c>
      <c r="I251" s="30">
        <f t="shared" si="9"/>
        <v>5.0043636363636415E-2</v>
      </c>
      <c r="J251" s="33">
        <f t="shared" si="10"/>
        <v>224.99999999999994</v>
      </c>
    </row>
    <row r="252" spans="2:10" x14ac:dyDescent="0.3">
      <c r="B252" s="23">
        <v>3</v>
      </c>
      <c r="C252" s="23">
        <v>1</v>
      </c>
      <c r="D252" s="23">
        <v>34</v>
      </c>
      <c r="E252" s="35">
        <v>4.2590000000000003E-2</v>
      </c>
      <c r="F252" s="35">
        <v>1.4297</v>
      </c>
      <c r="G252" s="34">
        <v>21</v>
      </c>
      <c r="H252" s="29">
        <f t="shared" si="11"/>
        <v>4.2590000000000003</v>
      </c>
      <c r="I252" s="30">
        <f t="shared" si="9"/>
        <v>1.8567532467532486E-2</v>
      </c>
      <c r="J252" s="33">
        <f t="shared" si="10"/>
        <v>524.99999999999989</v>
      </c>
    </row>
    <row r="253" spans="2:10" x14ac:dyDescent="0.3">
      <c r="B253" s="23">
        <v>3</v>
      </c>
      <c r="C253" s="23">
        <v>1</v>
      </c>
      <c r="D253" s="23">
        <v>35</v>
      </c>
      <c r="E253" s="35">
        <v>0.23632300000000001</v>
      </c>
      <c r="F253" s="35">
        <v>3.6673300000000002</v>
      </c>
      <c r="G253" s="34">
        <v>27</v>
      </c>
      <c r="H253" s="29">
        <f t="shared" si="11"/>
        <v>23.632300000000001</v>
      </c>
      <c r="I253" s="30">
        <f t="shared" si="9"/>
        <v>4.7627662337662385E-2</v>
      </c>
      <c r="J253" s="33">
        <f t="shared" si="10"/>
        <v>674.99999999999989</v>
      </c>
    </row>
    <row r="254" spans="2:10" x14ac:dyDescent="0.3">
      <c r="B254" s="23">
        <v>3</v>
      </c>
      <c r="C254" s="23">
        <v>1</v>
      </c>
      <c r="D254" s="23">
        <v>36</v>
      </c>
      <c r="E254" s="35">
        <v>0.214335</v>
      </c>
      <c r="F254" s="35">
        <v>2.92103</v>
      </c>
      <c r="G254" s="34">
        <v>10</v>
      </c>
      <c r="H254" s="29">
        <f t="shared" si="11"/>
        <v>21.433499999999999</v>
      </c>
      <c r="I254" s="30">
        <f t="shared" si="9"/>
        <v>3.7935454545454585E-2</v>
      </c>
      <c r="J254" s="33">
        <f t="shared" si="10"/>
        <v>249.99999999999994</v>
      </c>
    </row>
    <row r="255" spans="2:10" x14ac:dyDescent="0.3">
      <c r="B255" s="23">
        <v>3</v>
      </c>
      <c r="C255" s="23">
        <v>2</v>
      </c>
      <c r="D255" s="23">
        <v>1</v>
      </c>
      <c r="E255" s="35">
        <v>2.9605300000000001E-2</v>
      </c>
      <c r="F255" s="35">
        <v>0.76618200000000003</v>
      </c>
      <c r="G255" s="34">
        <v>31</v>
      </c>
      <c r="H255" s="29">
        <f t="shared" si="11"/>
        <v>2.9605300000000003</v>
      </c>
      <c r="I255" s="30">
        <f t="shared" si="9"/>
        <v>9.9504155844155947E-3</v>
      </c>
      <c r="J255" s="33">
        <f t="shared" si="10"/>
        <v>774.99999999999989</v>
      </c>
    </row>
    <row r="256" spans="2:10" x14ac:dyDescent="0.3">
      <c r="B256" s="23">
        <v>3</v>
      </c>
      <c r="C256" s="23">
        <v>2</v>
      </c>
      <c r="D256" s="23">
        <v>2</v>
      </c>
      <c r="E256" s="35">
        <v>0.28047100000000003</v>
      </c>
      <c r="F256" s="35">
        <v>2.3994900000000001</v>
      </c>
      <c r="G256" s="34">
        <v>10</v>
      </c>
      <c r="H256" s="29">
        <f t="shared" si="11"/>
        <v>28.047100000000004</v>
      </c>
      <c r="I256" s="30">
        <f t="shared" si="9"/>
        <v>3.1162207792207824E-2</v>
      </c>
      <c r="J256" s="33">
        <f t="shared" si="10"/>
        <v>249.99999999999994</v>
      </c>
    </row>
    <row r="257" spans="2:10" x14ac:dyDescent="0.3">
      <c r="B257" s="23">
        <v>3</v>
      </c>
      <c r="C257" s="23">
        <v>2</v>
      </c>
      <c r="D257" s="23">
        <v>3</v>
      </c>
      <c r="E257" s="35">
        <v>0.26471600000000001</v>
      </c>
      <c r="F257" s="35">
        <v>2.3280099999999999</v>
      </c>
      <c r="G257" s="34">
        <v>17</v>
      </c>
      <c r="H257" s="29">
        <f t="shared" si="11"/>
        <v>26.471600000000002</v>
      </c>
      <c r="I257" s="30">
        <f t="shared" si="9"/>
        <v>3.0233896103896134E-2</v>
      </c>
      <c r="J257" s="33">
        <f t="shared" si="10"/>
        <v>424.99999999999994</v>
      </c>
    </row>
    <row r="258" spans="2:10" x14ac:dyDescent="0.3">
      <c r="B258" s="23">
        <v>3</v>
      </c>
      <c r="C258" s="23">
        <v>2</v>
      </c>
      <c r="D258" s="23">
        <v>4</v>
      </c>
      <c r="E258" s="35">
        <v>0.51627400000000001</v>
      </c>
      <c r="F258" s="35">
        <v>3.37575</v>
      </c>
      <c r="G258" s="34">
        <v>16</v>
      </c>
      <c r="H258" s="29">
        <f t="shared" si="11"/>
        <v>51.627400000000002</v>
      </c>
      <c r="I258" s="30">
        <f t="shared" si="9"/>
        <v>4.3840909090909132E-2</v>
      </c>
      <c r="J258" s="33">
        <f t="shared" si="10"/>
        <v>399.99999999999994</v>
      </c>
    </row>
    <row r="259" spans="2:10" x14ac:dyDescent="0.3">
      <c r="B259" s="23">
        <v>3</v>
      </c>
      <c r="C259" s="23">
        <v>2</v>
      </c>
      <c r="D259" s="23">
        <v>5</v>
      </c>
      <c r="E259" s="35">
        <v>0.34903000000000001</v>
      </c>
      <c r="F259" s="35">
        <v>2.5609000000000002</v>
      </c>
      <c r="G259" s="34">
        <v>22</v>
      </c>
      <c r="H259" s="29">
        <f t="shared" si="11"/>
        <v>34.902999999999999</v>
      </c>
      <c r="I259" s="30">
        <f t="shared" ref="I259:I326" si="12">F259*0.012987012987013</f>
        <v>3.3258441558441591E-2</v>
      </c>
      <c r="J259" s="33">
        <f t="shared" ref="J259:J326" si="13">G259/(0.2*0.2)</f>
        <v>549.99999999999989</v>
      </c>
    </row>
    <row r="260" spans="2:10" x14ac:dyDescent="0.3">
      <c r="B260" s="23">
        <v>3</v>
      </c>
      <c r="C260" s="23">
        <v>2</v>
      </c>
      <c r="D260" s="23">
        <v>6</v>
      </c>
      <c r="E260" s="35">
        <v>9.4355999999999995E-2</v>
      </c>
      <c r="F260" s="35">
        <v>1.7356799999999999</v>
      </c>
      <c r="G260" s="34">
        <v>12</v>
      </c>
      <c r="H260" s="29">
        <f t="shared" ref="H260:H323" si="14">E260*100</f>
        <v>9.4355999999999991</v>
      </c>
      <c r="I260" s="30">
        <f t="shared" si="12"/>
        <v>2.2541298701298722E-2</v>
      </c>
      <c r="J260" s="33">
        <f t="shared" si="13"/>
        <v>299.99999999999994</v>
      </c>
    </row>
    <row r="261" spans="2:10" x14ac:dyDescent="0.3">
      <c r="B261" s="23">
        <v>3</v>
      </c>
      <c r="C261" s="23">
        <v>2</v>
      </c>
      <c r="D261" s="23">
        <v>7</v>
      </c>
      <c r="E261" s="35">
        <v>0.25415500000000002</v>
      </c>
      <c r="F261" s="35">
        <v>1.8875500000000001</v>
      </c>
      <c r="G261" s="34">
        <v>16</v>
      </c>
      <c r="H261" s="29">
        <f t="shared" si="14"/>
        <v>25.415500000000002</v>
      </c>
      <c r="I261" s="30">
        <f t="shared" si="12"/>
        <v>2.451363636363639E-2</v>
      </c>
      <c r="J261" s="33">
        <f t="shared" si="13"/>
        <v>399.99999999999994</v>
      </c>
    </row>
    <row r="262" spans="2:10" x14ac:dyDescent="0.3">
      <c r="B262" s="23">
        <v>3</v>
      </c>
      <c r="C262" s="23">
        <v>2</v>
      </c>
      <c r="D262" s="23">
        <v>8</v>
      </c>
      <c r="E262" s="35">
        <v>0.26869799999999999</v>
      </c>
      <c r="F262" s="35">
        <v>5.4580200000000003</v>
      </c>
      <c r="G262" s="34">
        <v>2</v>
      </c>
      <c r="H262" s="29">
        <f t="shared" si="14"/>
        <v>26.869799999999998</v>
      </c>
      <c r="I262" s="30">
        <f t="shared" si="12"/>
        <v>7.0883376623376695E-2</v>
      </c>
      <c r="J262" s="33">
        <f t="shared" si="13"/>
        <v>49.999999999999993</v>
      </c>
    </row>
    <row r="263" spans="2:10" x14ac:dyDescent="0.3">
      <c r="B263" s="23">
        <v>3</v>
      </c>
      <c r="C263" s="23">
        <v>2</v>
      </c>
      <c r="D263" s="23">
        <v>9</v>
      </c>
      <c r="E263" s="35">
        <v>0.44875300000000001</v>
      </c>
      <c r="F263" s="35">
        <v>4.0859800000000002</v>
      </c>
      <c r="G263" s="34">
        <v>18</v>
      </c>
      <c r="H263" s="29">
        <f t="shared" si="14"/>
        <v>44.875300000000003</v>
      </c>
      <c r="I263" s="30">
        <f t="shared" si="12"/>
        <v>5.3064675324675382E-2</v>
      </c>
      <c r="J263" s="33">
        <f t="shared" si="13"/>
        <v>449.99999999999989</v>
      </c>
    </row>
    <row r="264" spans="2:10" x14ac:dyDescent="0.3">
      <c r="B264" s="23">
        <v>3</v>
      </c>
      <c r="C264" s="23">
        <v>2</v>
      </c>
      <c r="D264" s="23">
        <v>10</v>
      </c>
      <c r="E264" s="35">
        <v>0.57981300000000002</v>
      </c>
      <c r="F264" s="35">
        <v>4.5927499999999997</v>
      </c>
      <c r="G264" s="34">
        <v>7</v>
      </c>
      <c r="H264" s="29">
        <f t="shared" si="14"/>
        <v>57.981300000000005</v>
      </c>
      <c r="I264" s="30">
        <f t="shared" si="12"/>
        <v>5.9646103896103954E-2</v>
      </c>
      <c r="J264" s="33">
        <f t="shared" si="13"/>
        <v>174.99999999999997</v>
      </c>
    </row>
    <row r="265" spans="2:10" x14ac:dyDescent="0.3">
      <c r="B265" s="23">
        <v>3</v>
      </c>
      <c r="C265" s="23">
        <v>2</v>
      </c>
      <c r="D265" s="23">
        <v>11</v>
      </c>
      <c r="E265" s="35">
        <v>0.337258</v>
      </c>
      <c r="F265" s="35">
        <v>4.1441600000000003</v>
      </c>
      <c r="G265" s="34">
        <v>25</v>
      </c>
      <c r="H265" s="29">
        <f t="shared" si="14"/>
        <v>33.7258</v>
      </c>
      <c r="I265" s="30">
        <f t="shared" si="12"/>
        <v>5.38202597402598E-2</v>
      </c>
      <c r="J265" s="33">
        <f t="shared" si="13"/>
        <v>624.99999999999989</v>
      </c>
    </row>
    <row r="266" spans="2:10" x14ac:dyDescent="0.3">
      <c r="B266" s="23">
        <v>3</v>
      </c>
      <c r="C266" s="23">
        <v>2</v>
      </c>
      <c r="D266" s="23">
        <v>12</v>
      </c>
      <c r="E266" s="35">
        <v>9.9549899999999997E-2</v>
      </c>
      <c r="F266" s="35">
        <v>3.9304399999999999</v>
      </c>
      <c r="G266" s="34">
        <v>15</v>
      </c>
      <c r="H266" s="29">
        <f t="shared" si="14"/>
        <v>9.9549900000000004</v>
      </c>
      <c r="I266" s="30">
        <f t="shared" si="12"/>
        <v>5.1044675324675375E-2</v>
      </c>
      <c r="J266" s="33">
        <f t="shared" si="13"/>
        <v>374.99999999999994</v>
      </c>
    </row>
    <row r="267" spans="2:10" x14ac:dyDescent="0.3">
      <c r="B267" s="23">
        <v>3</v>
      </c>
      <c r="C267" s="23">
        <v>2</v>
      </c>
      <c r="D267" s="23">
        <v>13</v>
      </c>
      <c r="E267" s="35">
        <v>0.17763200000000001</v>
      </c>
      <c r="F267" s="35">
        <v>5.0658000000000003</v>
      </c>
      <c r="G267" s="34">
        <v>21</v>
      </c>
      <c r="H267" s="29">
        <f t="shared" si="14"/>
        <v>17.763200000000001</v>
      </c>
      <c r="I267" s="30">
        <f t="shared" si="12"/>
        <v>6.5789610389610453E-2</v>
      </c>
      <c r="J267" s="33">
        <f t="shared" si="13"/>
        <v>524.99999999999989</v>
      </c>
    </row>
    <row r="268" spans="2:10" x14ac:dyDescent="0.3">
      <c r="B268" s="23">
        <v>3</v>
      </c>
      <c r="C268" s="23">
        <v>2</v>
      </c>
      <c r="D268" s="23">
        <v>14</v>
      </c>
      <c r="E268" s="35">
        <v>0.24982699999999999</v>
      </c>
      <c r="F268" s="35">
        <v>2.3629799999999999</v>
      </c>
      <c r="G268" s="34">
        <v>8</v>
      </c>
      <c r="H268" s="29">
        <f t="shared" si="14"/>
        <v>24.982699999999998</v>
      </c>
      <c r="I268" s="30">
        <f t="shared" si="12"/>
        <v>3.0688051948051978E-2</v>
      </c>
      <c r="J268" s="33">
        <f t="shared" si="13"/>
        <v>199.99999999999997</v>
      </c>
    </row>
    <row r="269" spans="2:10" x14ac:dyDescent="0.3">
      <c r="B269" s="23">
        <v>3</v>
      </c>
      <c r="C269" s="23">
        <v>2</v>
      </c>
      <c r="D269" s="23">
        <v>15</v>
      </c>
      <c r="E269" s="35">
        <v>0.21918299999999999</v>
      </c>
      <c r="F269" s="35">
        <v>2.8946100000000001</v>
      </c>
      <c r="G269" s="34">
        <v>2</v>
      </c>
      <c r="H269" s="29">
        <f t="shared" si="14"/>
        <v>21.918299999999999</v>
      </c>
      <c r="I269" s="30">
        <f t="shared" si="12"/>
        <v>3.7592337662337702E-2</v>
      </c>
      <c r="J269" s="33">
        <f t="shared" si="13"/>
        <v>49.999999999999993</v>
      </c>
    </row>
    <row r="270" spans="2:10" x14ac:dyDescent="0.3">
      <c r="B270" s="23">
        <v>3</v>
      </c>
      <c r="C270" s="23">
        <v>2</v>
      </c>
      <c r="D270" s="23">
        <v>16</v>
      </c>
      <c r="E270" s="35">
        <v>0.369979</v>
      </c>
      <c r="F270" s="35">
        <v>3.9949699999999999</v>
      </c>
      <c r="G270" s="34">
        <v>10</v>
      </c>
      <c r="H270" s="29">
        <f t="shared" si="14"/>
        <v>36.997900000000001</v>
      </c>
      <c r="I270" s="30">
        <f t="shared" si="12"/>
        <v>5.1882727272727323E-2</v>
      </c>
      <c r="J270" s="33">
        <f t="shared" si="13"/>
        <v>249.99999999999994</v>
      </c>
    </row>
    <row r="271" spans="2:10" x14ac:dyDescent="0.3">
      <c r="B271" s="23">
        <v>3</v>
      </c>
      <c r="C271" s="23">
        <v>2</v>
      </c>
      <c r="D271" s="23">
        <v>17</v>
      </c>
      <c r="E271" s="35">
        <v>0.229744</v>
      </c>
      <c r="F271" s="35">
        <v>5.1242599999999996</v>
      </c>
      <c r="G271" s="34">
        <v>36</v>
      </c>
      <c r="H271" s="29">
        <f t="shared" si="14"/>
        <v>22.974399999999999</v>
      </c>
      <c r="I271" s="30">
        <f t="shared" si="12"/>
        <v>6.654883116883123E-2</v>
      </c>
      <c r="J271" s="33">
        <f t="shared" si="13"/>
        <v>899.99999999999977</v>
      </c>
    </row>
    <row r="272" spans="2:10" x14ac:dyDescent="0.3">
      <c r="B272" s="23">
        <v>3</v>
      </c>
      <c r="C272" s="23">
        <v>2</v>
      </c>
      <c r="D272" s="23">
        <v>18</v>
      </c>
      <c r="E272" s="35">
        <v>0.220914</v>
      </c>
      <c r="F272" s="35">
        <v>5.5135399999999999</v>
      </c>
      <c r="G272" s="34">
        <v>7</v>
      </c>
      <c r="H272" s="29">
        <f t="shared" si="14"/>
        <v>22.0914</v>
      </c>
      <c r="I272" s="30">
        <f t="shared" si="12"/>
        <v>7.1604415584415659E-2</v>
      </c>
      <c r="J272" s="33">
        <f t="shared" si="13"/>
        <v>174.99999999999997</v>
      </c>
    </row>
    <row r="273" spans="2:10" x14ac:dyDescent="0.3">
      <c r="B273" s="23">
        <v>3</v>
      </c>
      <c r="C273" s="23">
        <v>2</v>
      </c>
      <c r="D273" s="23">
        <v>19</v>
      </c>
      <c r="E273" s="35">
        <v>9.9896100000000002E-2</v>
      </c>
      <c r="F273" s="35">
        <v>1.7220299999999999</v>
      </c>
      <c r="G273" s="34">
        <v>13</v>
      </c>
      <c r="H273" s="29">
        <f t="shared" si="14"/>
        <v>9.9896100000000008</v>
      </c>
      <c r="I273" s="30">
        <f t="shared" si="12"/>
        <v>2.2364025974025994E-2</v>
      </c>
      <c r="J273" s="33">
        <f t="shared" si="13"/>
        <v>324.99999999999994</v>
      </c>
    </row>
    <row r="274" spans="2:10" x14ac:dyDescent="0.3">
      <c r="B274" s="23">
        <v>3</v>
      </c>
      <c r="C274" s="23">
        <v>2</v>
      </c>
      <c r="D274" s="23">
        <v>20</v>
      </c>
      <c r="E274" s="35">
        <v>0.25103900000000001</v>
      </c>
      <c r="F274" s="35">
        <v>3.7799299999999998</v>
      </c>
      <c r="G274" s="34">
        <v>5</v>
      </c>
      <c r="H274" s="29">
        <f t="shared" si="14"/>
        <v>25.103900000000003</v>
      </c>
      <c r="I274" s="30">
        <f t="shared" si="12"/>
        <v>4.9090000000000043E-2</v>
      </c>
      <c r="J274" s="33">
        <f t="shared" si="13"/>
        <v>124.99999999999997</v>
      </c>
    </row>
    <row r="275" spans="2:10" x14ac:dyDescent="0.3">
      <c r="B275" s="23">
        <v>3</v>
      </c>
      <c r="C275" s="23">
        <v>2</v>
      </c>
      <c r="D275" s="23">
        <v>21</v>
      </c>
      <c r="E275" s="35">
        <v>0.123961</v>
      </c>
      <c r="F275" s="35">
        <v>3.5093200000000002</v>
      </c>
      <c r="G275" s="34">
        <v>4</v>
      </c>
      <c r="H275" s="29">
        <f t="shared" si="14"/>
        <v>12.396100000000001</v>
      </c>
      <c r="I275" s="30">
        <f t="shared" si="12"/>
        <v>4.5575584415584465E-2</v>
      </c>
      <c r="J275" s="33">
        <f t="shared" si="13"/>
        <v>99.999999999999986</v>
      </c>
    </row>
    <row r="276" spans="2:10" x14ac:dyDescent="0.3">
      <c r="B276" s="23">
        <v>3</v>
      </c>
      <c r="C276" s="23">
        <v>2</v>
      </c>
      <c r="D276" s="23">
        <v>22</v>
      </c>
      <c r="E276" s="35">
        <v>0.22714699999999999</v>
      </c>
      <c r="F276" s="35">
        <v>2.6856</v>
      </c>
      <c r="G276" s="34">
        <v>8</v>
      </c>
      <c r="H276" s="29">
        <f t="shared" si="14"/>
        <v>22.714700000000001</v>
      </c>
      <c r="I276" s="30">
        <f t="shared" si="12"/>
        <v>3.4877922077922112E-2</v>
      </c>
      <c r="J276" s="33">
        <f t="shared" si="13"/>
        <v>199.99999999999997</v>
      </c>
    </row>
    <row r="277" spans="2:10" x14ac:dyDescent="0.3">
      <c r="B277" s="23">
        <v>3</v>
      </c>
      <c r="C277" s="23">
        <v>2</v>
      </c>
      <c r="D277" s="23">
        <v>23</v>
      </c>
      <c r="E277" s="35">
        <v>0.13123299999999999</v>
      </c>
      <c r="F277" s="35">
        <v>3.0564100000000001</v>
      </c>
      <c r="G277" s="34">
        <v>13</v>
      </c>
      <c r="H277" s="29">
        <f t="shared" si="14"/>
        <v>13.123299999999999</v>
      </c>
      <c r="I277" s="30">
        <f t="shared" si="12"/>
        <v>3.9693636363636403E-2</v>
      </c>
      <c r="J277" s="33">
        <f t="shared" si="13"/>
        <v>324.99999999999994</v>
      </c>
    </row>
    <row r="278" spans="2:10" x14ac:dyDescent="0.3">
      <c r="B278" s="23">
        <v>3</v>
      </c>
      <c r="C278" s="23">
        <v>2</v>
      </c>
      <c r="D278" s="23">
        <v>24</v>
      </c>
      <c r="E278" s="35">
        <v>0.214335</v>
      </c>
      <c r="F278" s="35">
        <v>5.2747299999999999</v>
      </c>
      <c r="G278" s="34">
        <v>29</v>
      </c>
      <c r="H278" s="29">
        <f t="shared" si="14"/>
        <v>21.433499999999999</v>
      </c>
      <c r="I278" s="30">
        <f t="shared" si="12"/>
        <v>6.8502987012987085E-2</v>
      </c>
      <c r="J278" s="33">
        <f t="shared" si="13"/>
        <v>724.99999999999989</v>
      </c>
    </row>
    <row r="279" spans="2:10" x14ac:dyDescent="0.3">
      <c r="B279" s="23">
        <v>3</v>
      </c>
      <c r="C279" s="23">
        <v>2</v>
      </c>
      <c r="D279" s="23">
        <v>25</v>
      </c>
      <c r="E279" s="35">
        <v>0.22143399999999999</v>
      </c>
      <c r="F279" s="35">
        <v>2.4302199999999998</v>
      </c>
      <c r="G279" s="34">
        <v>10</v>
      </c>
      <c r="H279" s="29">
        <f t="shared" si="14"/>
        <v>22.1434</v>
      </c>
      <c r="I279" s="30">
        <f t="shared" si="12"/>
        <v>3.1561298701298729E-2</v>
      </c>
      <c r="J279" s="33">
        <f t="shared" si="13"/>
        <v>249.99999999999994</v>
      </c>
    </row>
    <row r="280" spans="2:10" x14ac:dyDescent="0.3">
      <c r="B280" s="23">
        <v>3</v>
      </c>
      <c r="C280" s="23">
        <v>2</v>
      </c>
      <c r="D280" s="23">
        <v>26</v>
      </c>
      <c r="E280" s="35">
        <v>6.0422400000000001E-2</v>
      </c>
      <c r="F280" s="35">
        <v>2.0302500000000001</v>
      </c>
      <c r="G280" s="34">
        <v>12</v>
      </c>
      <c r="H280" s="29">
        <f t="shared" si="14"/>
        <v>6.0422400000000005</v>
      </c>
      <c r="I280" s="30">
        <f t="shared" si="12"/>
        <v>2.6366883116883146E-2</v>
      </c>
      <c r="J280" s="33">
        <f t="shared" si="13"/>
        <v>299.99999999999994</v>
      </c>
    </row>
    <row r="281" spans="2:10" x14ac:dyDescent="0.3">
      <c r="B281" s="23">
        <v>3</v>
      </c>
      <c r="C281" s="23">
        <v>2</v>
      </c>
      <c r="D281" s="23">
        <v>27</v>
      </c>
      <c r="E281" s="35">
        <v>2.3892E-2</v>
      </c>
      <c r="F281" s="35">
        <v>0.97875699999999999</v>
      </c>
      <c r="G281" s="34">
        <v>6</v>
      </c>
      <c r="H281" s="29">
        <f t="shared" si="14"/>
        <v>2.3892000000000002</v>
      </c>
      <c r="I281" s="30">
        <f t="shared" si="12"/>
        <v>1.2711129870129883E-2</v>
      </c>
      <c r="J281" s="33">
        <f t="shared" si="13"/>
        <v>149.99999999999997</v>
      </c>
    </row>
    <row r="282" spans="2:10" x14ac:dyDescent="0.3">
      <c r="B282" s="23">
        <v>3</v>
      </c>
      <c r="C282" s="23">
        <v>2</v>
      </c>
      <c r="D282" s="23">
        <v>28</v>
      </c>
      <c r="E282" s="35">
        <v>0.193386</v>
      </c>
      <c r="F282" s="35">
        <v>3.7212499999999999</v>
      </c>
      <c r="G282" s="34">
        <v>8</v>
      </c>
      <c r="H282" s="29">
        <f t="shared" si="14"/>
        <v>19.3386</v>
      </c>
      <c r="I282" s="30">
        <f t="shared" si="12"/>
        <v>4.8327922077922122E-2</v>
      </c>
      <c r="J282" s="33">
        <f t="shared" si="13"/>
        <v>199.99999999999997</v>
      </c>
    </row>
    <row r="283" spans="2:10" x14ac:dyDescent="0.3">
      <c r="B283" s="23">
        <v>3</v>
      </c>
      <c r="C283" s="23">
        <v>2</v>
      </c>
      <c r="D283" s="23">
        <v>29</v>
      </c>
      <c r="E283" s="35">
        <v>0.22056799999999999</v>
      </c>
      <c r="F283" s="35">
        <v>4.3969899999999997</v>
      </c>
      <c r="G283" s="34">
        <v>23</v>
      </c>
      <c r="H283" s="29">
        <f t="shared" si="14"/>
        <v>22.056799999999999</v>
      </c>
      <c r="I283" s="30">
        <f t="shared" si="12"/>
        <v>5.7103766233766284E-2</v>
      </c>
      <c r="J283" s="33">
        <f t="shared" si="13"/>
        <v>574.99999999999989</v>
      </c>
    </row>
    <row r="284" spans="2:10" x14ac:dyDescent="0.3">
      <c r="B284" s="23">
        <v>3</v>
      </c>
      <c r="C284" s="23">
        <v>2</v>
      </c>
      <c r="D284" s="23">
        <v>30</v>
      </c>
      <c r="E284" s="35">
        <v>0.404086</v>
      </c>
      <c r="F284" s="35">
        <v>6.0766999999999998</v>
      </c>
      <c r="G284" s="34">
        <v>10</v>
      </c>
      <c r="H284" s="29">
        <f t="shared" si="14"/>
        <v>40.4086</v>
      </c>
      <c r="I284" s="30">
        <f t="shared" si="12"/>
        <v>7.8918181818181887E-2</v>
      </c>
      <c r="J284" s="33">
        <f t="shared" si="13"/>
        <v>249.99999999999994</v>
      </c>
    </row>
    <row r="285" spans="2:10" x14ac:dyDescent="0.3">
      <c r="B285" s="23">
        <v>3</v>
      </c>
      <c r="C285" s="23">
        <v>2</v>
      </c>
      <c r="D285" s="23">
        <v>31</v>
      </c>
      <c r="E285" s="35">
        <v>0.49376700000000001</v>
      </c>
      <c r="F285" s="35">
        <v>2.56297</v>
      </c>
      <c r="G285" s="34">
        <v>25</v>
      </c>
      <c r="H285" s="29">
        <f t="shared" si="14"/>
        <v>49.3767</v>
      </c>
      <c r="I285" s="30">
        <f t="shared" si="12"/>
        <v>3.3285324675324711E-2</v>
      </c>
      <c r="J285" s="33">
        <f t="shared" si="13"/>
        <v>624.99999999999989</v>
      </c>
    </row>
    <row r="286" spans="2:10" x14ac:dyDescent="0.3">
      <c r="B286" s="23">
        <v>3</v>
      </c>
      <c r="C286" s="23">
        <v>2</v>
      </c>
      <c r="D286" s="23">
        <v>32</v>
      </c>
      <c r="E286" s="35">
        <v>0.192001</v>
      </c>
      <c r="F286" s="35">
        <v>3.07667</v>
      </c>
      <c r="G286" s="34">
        <v>5</v>
      </c>
      <c r="H286" s="29">
        <f t="shared" si="14"/>
        <v>19.200099999999999</v>
      </c>
      <c r="I286" s="30">
        <f t="shared" si="12"/>
        <v>3.9956753246753289E-2</v>
      </c>
      <c r="J286" s="33">
        <f t="shared" si="13"/>
        <v>124.99999999999997</v>
      </c>
    </row>
    <row r="287" spans="2:10" x14ac:dyDescent="0.3">
      <c r="B287" s="23">
        <v>3</v>
      </c>
      <c r="C287" s="23">
        <v>2</v>
      </c>
      <c r="D287" s="23">
        <v>33</v>
      </c>
      <c r="E287" s="35">
        <v>0.115824</v>
      </c>
      <c r="F287" s="35">
        <v>2.6281699999999999</v>
      </c>
      <c r="G287" s="34">
        <v>6</v>
      </c>
      <c r="H287" s="29">
        <f t="shared" si="14"/>
        <v>11.5824</v>
      </c>
      <c r="I287" s="30">
        <f t="shared" si="12"/>
        <v>3.4132077922077952E-2</v>
      </c>
      <c r="J287" s="33">
        <f t="shared" si="13"/>
        <v>149.99999999999997</v>
      </c>
    </row>
    <row r="288" spans="2:10" x14ac:dyDescent="0.3">
      <c r="B288" s="23">
        <v>3</v>
      </c>
      <c r="C288" s="23">
        <v>2</v>
      </c>
      <c r="D288" s="23">
        <v>34</v>
      </c>
      <c r="E288" s="35">
        <v>0.26765899999999998</v>
      </c>
      <c r="F288" s="35">
        <v>4.54887</v>
      </c>
      <c r="G288" s="34">
        <v>0</v>
      </c>
      <c r="H288" s="29">
        <f t="shared" si="14"/>
        <v>26.765899999999998</v>
      </c>
      <c r="I288" s="30">
        <f t="shared" si="12"/>
        <v>5.9076233766233825E-2</v>
      </c>
      <c r="J288" s="33">
        <f t="shared" si="13"/>
        <v>0</v>
      </c>
    </row>
    <row r="289" spans="2:10" x14ac:dyDescent="0.3">
      <c r="B289" s="23">
        <v>3</v>
      </c>
      <c r="C289" s="23">
        <v>2</v>
      </c>
      <c r="D289" s="23">
        <v>35</v>
      </c>
      <c r="E289" s="35">
        <v>9.14127E-2</v>
      </c>
      <c r="F289" s="35">
        <v>2.4857499999999999</v>
      </c>
      <c r="G289" s="34">
        <v>4</v>
      </c>
      <c r="H289" s="29">
        <f t="shared" si="14"/>
        <v>9.1412700000000005</v>
      </c>
      <c r="I289" s="30">
        <f t="shared" si="12"/>
        <v>3.2282467532467565E-2</v>
      </c>
      <c r="J289" s="33">
        <f t="shared" si="13"/>
        <v>99.999999999999986</v>
      </c>
    </row>
    <row r="290" spans="2:10" x14ac:dyDescent="0.3">
      <c r="B290" s="23">
        <v>3</v>
      </c>
      <c r="C290" s="23">
        <v>2</v>
      </c>
      <c r="D290" s="23">
        <v>36</v>
      </c>
      <c r="E290" s="35">
        <v>0.36097600000000002</v>
      </c>
      <c r="F290" s="35">
        <v>3.52915</v>
      </c>
      <c r="G290" s="34">
        <v>8</v>
      </c>
      <c r="H290" s="29">
        <f t="shared" si="14"/>
        <v>36.0976</v>
      </c>
      <c r="I290" s="30">
        <f t="shared" si="12"/>
        <v>4.5833116883116927E-2</v>
      </c>
      <c r="J290" s="33">
        <f t="shared" si="13"/>
        <v>199.99999999999997</v>
      </c>
    </row>
    <row r="291" spans="2:10" x14ac:dyDescent="0.3">
      <c r="B291" s="23">
        <v>3</v>
      </c>
      <c r="C291" s="23">
        <v>3</v>
      </c>
      <c r="D291" s="23">
        <v>1</v>
      </c>
      <c r="E291" s="35">
        <v>0.196849</v>
      </c>
      <c r="F291" s="35">
        <v>4.5600899999999998</v>
      </c>
      <c r="G291" s="34">
        <v>18</v>
      </c>
      <c r="H291" s="29">
        <f t="shared" si="14"/>
        <v>19.684899999999999</v>
      </c>
      <c r="I291" s="30">
        <f t="shared" si="12"/>
        <v>5.9221948051948109E-2</v>
      </c>
      <c r="J291" s="33">
        <f t="shared" si="13"/>
        <v>449.99999999999989</v>
      </c>
    </row>
    <row r="292" spans="2:10" x14ac:dyDescent="0.3">
      <c r="B292" s="23">
        <v>3</v>
      </c>
      <c r="C292" s="23">
        <v>3</v>
      </c>
      <c r="D292" s="23">
        <v>2</v>
      </c>
      <c r="E292" s="35">
        <v>3.7049899999999997E-2</v>
      </c>
      <c r="F292" s="35">
        <v>1.2958499999999999</v>
      </c>
      <c r="G292" s="34">
        <v>2</v>
      </c>
      <c r="H292" s="29">
        <f t="shared" si="14"/>
        <v>3.7049899999999996</v>
      </c>
      <c r="I292" s="30">
        <f t="shared" si="12"/>
        <v>1.6829220779220794E-2</v>
      </c>
      <c r="J292" s="33">
        <f t="shared" si="13"/>
        <v>49.999999999999993</v>
      </c>
    </row>
    <row r="293" spans="2:10" x14ac:dyDescent="0.3">
      <c r="B293" s="23">
        <v>3</v>
      </c>
      <c r="C293" s="23">
        <v>3</v>
      </c>
      <c r="D293" s="23">
        <v>3</v>
      </c>
      <c r="E293" s="35">
        <v>0.159972</v>
      </c>
      <c r="F293" s="35">
        <v>2.16412</v>
      </c>
      <c r="G293" s="34">
        <v>13</v>
      </c>
      <c r="H293" s="29">
        <f t="shared" si="14"/>
        <v>15.997199999999999</v>
      </c>
      <c r="I293" s="30">
        <f t="shared" si="12"/>
        <v>2.8105454545454576E-2</v>
      </c>
      <c r="J293" s="33">
        <f t="shared" si="13"/>
        <v>324.99999999999994</v>
      </c>
    </row>
    <row r="294" spans="2:10" x14ac:dyDescent="0.3">
      <c r="B294" s="23">
        <v>3</v>
      </c>
      <c r="C294" s="23">
        <v>3</v>
      </c>
      <c r="D294" s="23">
        <v>4</v>
      </c>
      <c r="E294" s="35">
        <v>4.3801899999999998E-2</v>
      </c>
      <c r="F294" s="35">
        <v>1.34388</v>
      </c>
      <c r="G294" s="34">
        <v>22</v>
      </c>
      <c r="H294" s="29">
        <f t="shared" si="14"/>
        <v>4.3801899999999998</v>
      </c>
      <c r="I294" s="30">
        <f t="shared" si="12"/>
        <v>1.7452987012987031E-2</v>
      </c>
      <c r="J294" s="33">
        <f t="shared" si="13"/>
        <v>549.99999999999989</v>
      </c>
    </row>
    <row r="295" spans="2:10" x14ac:dyDescent="0.3">
      <c r="B295" s="23">
        <v>3</v>
      </c>
      <c r="C295" s="23">
        <v>3</v>
      </c>
      <c r="D295" s="23">
        <v>5</v>
      </c>
      <c r="E295" s="35">
        <v>0.21537400000000001</v>
      </c>
      <c r="F295" s="35">
        <v>4.4145200000000004</v>
      </c>
      <c r="G295" s="34">
        <v>5</v>
      </c>
      <c r="H295" s="29">
        <f t="shared" si="14"/>
        <v>21.537400000000002</v>
      </c>
      <c r="I295" s="30">
        <f t="shared" si="12"/>
        <v>5.7331428571428637E-2</v>
      </c>
      <c r="J295" s="33">
        <f t="shared" si="13"/>
        <v>124.99999999999997</v>
      </c>
    </row>
    <row r="296" spans="2:10" x14ac:dyDescent="0.3">
      <c r="B296" s="23">
        <v>3</v>
      </c>
      <c r="C296" s="23">
        <v>3</v>
      </c>
      <c r="D296" s="23">
        <v>6</v>
      </c>
      <c r="E296" s="35">
        <v>7.8081700000000004E-2</v>
      </c>
      <c r="F296" s="35">
        <v>2.38835</v>
      </c>
      <c r="G296" s="34">
        <v>11</v>
      </c>
      <c r="H296" s="29">
        <f t="shared" si="14"/>
        <v>7.8081700000000005</v>
      </c>
      <c r="I296" s="30">
        <f t="shared" si="12"/>
        <v>3.1017532467532499E-2</v>
      </c>
      <c r="J296" s="33">
        <f t="shared" si="13"/>
        <v>274.99999999999994</v>
      </c>
    </row>
    <row r="297" spans="2:10" x14ac:dyDescent="0.3">
      <c r="B297" s="23">
        <v>3</v>
      </c>
      <c r="C297" s="23">
        <v>3</v>
      </c>
      <c r="D297" s="23">
        <v>7</v>
      </c>
      <c r="E297" s="35">
        <v>3.2548500000000001E-2</v>
      </c>
      <c r="F297" s="35">
        <v>1.4510700000000001</v>
      </c>
      <c r="G297" s="34">
        <v>16</v>
      </c>
      <c r="H297" s="29">
        <f t="shared" si="14"/>
        <v>3.2548500000000002</v>
      </c>
      <c r="I297" s="30">
        <f t="shared" si="12"/>
        <v>1.8845064935064954E-2</v>
      </c>
      <c r="J297" s="33">
        <f t="shared" si="13"/>
        <v>399.99999999999994</v>
      </c>
    </row>
    <row r="298" spans="2:10" x14ac:dyDescent="0.3">
      <c r="B298" s="23">
        <v>3</v>
      </c>
      <c r="C298" s="23">
        <v>3</v>
      </c>
      <c r="D298" s="23">
        <v>8</v>
      </c>
      <c r="E298" s="35">
        <v>0.25294299999999997</v>
      </c>
      <c r="F298" s="35">
        <v>5.0823900000000002</v>
      </c>
      <c r="G298" s="34">
        <v>24</v>
      </c>
      <c r="H298" s="29">
        <f t="shared" si="14"/>
        <v>25.294299999999996</v>
      </c>
      <c r="I298" s="30">
        <f t="shared" si="12"/>
        <v>6.6005064935065E-2</v>
      </c>
      <c r="J298" s="33">
        <f t="shared" si="13"/>
        <v>599.99999999999989</v>
      </c>
    </row>
    <row r="299" spans="2:10" x14ac:dyDescent="0.3">
      <c r="B299" s="23">
        <v>3</v>
      </c>
      <c r="C299" s="23">
        <v>3</v>
      </c>
      <c r="D299" s="23">
        <v>9</v>
      </c>
      <c r="E299" s="35">
        <v>0.132271</v>
      </c>
      <c r="F299" s="35">
        <v>3.15082</v>
      </c>
      <c r="G299" s="34">
        <v>2</v>
      </c>
      <c r="H299" s="29">
        <f t="shared" si="14"/>
        <v>13.2271</v>
      </c>
      <c r="I299" s="30">
        <f t="shared" si="12"/>
        <v>4.0919740259740302E-2</v>
      </c>
      <c r="J299" s="33">
        <f t="shared" si="13"/>
        <v>49.999999999999993</v>
      </c>
    </row>
    <row r="300" spans="2:10" x14ac:dyDescent="0.3">
      <c r="B300" s="23">
        <v>3</v>
      </c>
      <c r="C300" s="23">
        <v>3</v>
      </c>
      <c r="D300" s="23">
        <v>10</v>
      </c>
      <c r="E300" s="35">
        <v>0.74099700000000002</v>
      </c>
      <c r="F300" s="35">
        <v>4.4702599999999997</v>
      </c>
      <c r="G300" s="34">
        <v>1</v>
      </c>
      <c r="H300" s="29">
        <f t="shared" si="14"/>
        <v>74.099699999999999</v>
      </c>
      <c r="I300" s="30">
        <f t="shared" si="12"/>
        <v>5.8055324675324732E-2</v>
      </c>
      <c r="J300" s="33">
        <f t="shared" si="13"/>
        <v>24.999999999999996</v>
      </c>
    </row>
    <row r="301" spans="2:10" x14ac:dyDescent="0.3">
      <c r="B301" s="23">
        <v>3</v>
      </c>
      <c r="C301" s="23">
        <v>3</v>
      </c>
      <c r="D301" s="23">
        <v>11</v>
      </c>
      <c r="E301" s="35">
        <v>0.43196000000000001</v>
      </c>
      <c r="F301" s="35">
        <v>4.8287399999999998</v>
      </c>
      <c r="G301" s="34">
        <v>0</v>
      </c>
      <c r="H301" s="29">
        <f t="shared" si="14"/>
        <v>43.195999999999998</v>
      </c>
      <c r="I301" s="30">
        <f t="shared" si="12"/>
        <v>6.271090909090915E-2</v>
      </c>
      <c r="J301" s="33">
        <f t="shared" si="13"/>
        <v>0</v>
      </c>
    </row>
    <row r="302" spans="2:10" x14ac:dyDescent="0.3">
      <c r="B302" s="23">
        <v>3</v>
      </c>
      <c r="C302" s="23">
        <v>3</v>
      </c>
      <c r="D302" s="23">
        <v>12</v>
      </c>
      <c r="E302" s="35">
        <v>6.25E-2</v>
      </c>
      <c r="F302" s="35">
        <v>1.2211700000000001</v>
      </c>
      <c r="G302" s="34">
        <v>24</v>
      </c>
      <c r="H302" s="29">
        <f t="shared" si="14"/>
        <v>6.25</v>
      </c>
      <c r="I302" s="30">
        <f t="shared" si="12"/>
        <v>1.5859350649350665E-2</v>
      </c>
      <c r="J302" s="33">
        <f t="shared" si="13"/>
        <v>599.99999999999989</v>
      </c>
    </row>
    <row r="303" spans="2:10" x14ac:dyDescent="0.3">
      <c r="B303" s="23">
        <v>3</v>
      </c>
      <c r="C303" s="23">
        <v>3</v>
      </c>
      <c r="D303" s="23">
        <v>13</v>
      </c>
      <c r="E303" s="35">
        <v>0.19130900000000001</v>
      </c>
      <c r="F303" s="35">
        <v>4.5019999999999998</v>
      </c>
      <c r="G303" s="34">
        <v>28</v>
      </c>
      <c r="H303" s="29">
        <f t="shared" si="14"/>
        <v>19.1309</v>
      </c>
      <c r="I303" s="30">
        <f t="shared" si="12"/>
        <v>5.8467532467532522E-2</v>
      </c>
      <c r="J303" s="33">
        <f t="shared" si="13"/>
        <v>699.99999999999989</v>
      </c>
    </row>
    <row r="304" spans="2:10" x14ac:dyDescent="0.3">
      <c r="B304" s="23">
        <v>3</v>
      </c>
      <c r="C304" s="23">
        <v>3</v>
      </c>
      <c r="D304" s="23">
        <v>14</v>
      </c>
      <c r="E304" s="35">
        <v>0.62742399999999998</v>
      </c>
      <c r="F304" s="35">
        <v>4.1759500000000003</v>
      </c>
      <c r="G304" s="34">
        <v>0</v>
      </c>
      <c r="H304" s="29">
        <f t="shared" si="14"/>
        <v>62.742399999999996</v>
      </c>
      <c r="I304" s="30">
        <f t="shared" si="12"/>
        <v>5.4233116883116939E-2</v>
      </c>
      <c r="J304" s="33">
        <f t="shared" si="13"/>
        <v>0</v>
      </c>
    </row>
    <row r="305" spans="2:10" x14ac:dyDescent="0.3">
      <c r="B305" s="23">
        <v>3</v>
      </c>
      <c r="C305" s="23">
        <v>3</v>
      </c>
      <c r="D305" s="23">
        <v>15</v>
      </c>
      <c r="E305" s="35">
        <v>0.31509700000000002</v>
      </c>
      <c r="F305" s="35">
        <v>2.6729500000000002</v>
      </c>
      <c r="G305" s="34">
        <v>0</v>
      </c>
      <c r="H305" s="29">
        <f t="shared" si="14"/>
        <v>31.509700000000002</v>
      </c>
      <c r="I305" s="30">
        <f t="shared" si="12"/>
        <v>3.4713636363636398E-2</v>
      </c>
      <c r="J305" s="33">
        <f t="shared" si="13"/>
        <v>0</v>
      </c>
    </row>
    <row r="306" spans="2:10" x14ac:dyDescent="0.3">
      <c r="B306" s="23">
        <v>3</v>
      </c>
      <c r="C306" s="23">
        <v>3</v>
      </c>
      <c r="D306" s="23">
        <v>16</v>
      </c>
      <c r="E306" s="35">
        <v>0.46727800000000003</v>
      </c>
      <c r="F306" s="35">
        <v>2.6738599999999999</v>
      </c>
      <c r="G306" s="34">
        <v>25</v>
      </c>
      <c r="H306" s="29">
        <f t="shared" si="14"/>
        <v>46.727800000000002</v>
      </c>
      <c r="I306" s="30">
        <f t="shared" si="12"/>
        <v>3.472545454545458E-2</v>
      </c>
      <c r="J306" s="33">
        <f t="shared" si="13"/>
        <v>624.99999999999989</v>
      </c>
    </row>
    <row r="307" spans="2:10" x14ac:dyDescent="0.3">
      <c r="B307" s="23">
        <v>3</v>
      </c>
      <c r="C307" s="23">
        <v>3</v>
      </c>
      <c r="D307" s="23">
        <v>17</v>
      </c>
      <c r="E307" s="35">
        <v>0.23788100000000001</v>
      </c>
      <c r="F307" s="35">
        <v>3.02033</v>
      </c>
      <c r="G307" s="34">
        <v>11</v>
      </c>
      <c r="H307" s="29">
        <f t="shared" si="14"/>
        <v>23.7881</v>
      </c>
      <c r="I307" s="30">
        <f t="shared" si="12"/>
        <v>3.9225064935064974E-2</v>
      </c>
      <c r="J307" s="33">
        <f t="shared" si="13"/>
        <v>274.99999999999994</v>
      </c>
    </row>
    <row r="308" spans="2:10" x14ac:dyDescent="0.3">
      <c r="B308" s="23">
        <v>3</v>
      </c>
      <c r="C308" s="23">
        <v>3</v>
      </c>
      <c r="D308" s="23">
        <v>18</v>
      </c>
      <c r="E308" s="35">
        <v>1.0041599999999999E-2</v>
      </c>
      <c r="F308" s="35">
        <v>0.46301599999999998</v>
      </c>
      <c r="G308" s="34">
        <v>4</v>
      </c>
      <c r="H308" s="29">
        <f t="shared" si="14"/>
        <v>1.0041599999999999</v>
      </c>
      <c r="I308" s="30">
        <f t="shared" si="12"/>
        <v>6.0131948051948114E-3</v>
      </c>
      <c r="J308" s="33">
        <f t="shared" si="13"/>
        <v>99.999999999999986</v>
      </c>
    </row>
    <row r="309" spans="2:10" x14ac:dyDescent="0.3">
      <c r="B309" s="23">
        <v>3</v>
      </c>
      <c r="C309" s="23">
        <v>3</v>
      </c>
      <c r="D309" s="23">
        <v>19</v>
      </c>
      <c r="E309" s="35">
        <v>2.19875E-2</v>
      </c>
      <c r="F309" s="35">
        <v>1.2260899999999999</v>
      </c>
      <c r="G309" s="34">
        <v>12</v>
      </c>
      <c r="H309" s="29">
        <f t="shared" si="14"/>
        <v>2.19875</v>
      </c>
      <c r="I309" s="30">
        <f t="shared" si="12"/>
        <v>1.5923246753246769E-2</v>
      </c>
      <c r="J309" s="33">
        <f t="shared" si="13"/>
        <v>299.99999999999994</v>
      </c>
    </row>
    <row r="310" spans="2:10" x14ac:dyDescent="0.3">
      <c r="B310" s="23">
        <v>3</v>
      </c>
      <c r="C310" s="23">
        <v>3</v>
      </c>
      <c r="D310" s="23">
        <v>20</v>
      </c>
      <c r="E310" s="35">
        <v>0.74047799999999997</v>
      </c>
      <c r="F310" s="35">
        <v>2.0989900000000001</v>
      </c>
      <c r="G310" s="34">
        <v>16</v>
      </c>
      <c r="H310" s="29">
        <f t="shared" si="14"/>
        <v>74.047799999999995</v>
      </c>
      <c r="I310" s="30">
        <f t="shared" si="12"/>
        <v>2.7259610389610417E-2</v>
      </c>
      <c r="J310" s="33">
        <f t="shared" si="13"/>
        <v>399.99999999999994</v>
      </c>
    </row>
    <row r="311" spans="2:10" x14ac:dyDescent="0.3">
      <c r="B311" s="23">
        <v>3</v>
      </c>
      <c r="C311" s="23">
        <v>3</v>
      </c>
      <c r="D311" s="23">
        <v>21</v>
      </c>
      <c r="E311" s="35">
        <v>0.822542</v>
      </c>
      <c r="F311" s="35">
        <v>1.28912</v>
      </c>
      <c r="G311" s="34">
        <v>14</v>
      </c>
      <c r="H311" s="29">
        <f t="shared" si="14"/>
        <v>82.254199999999997</v>
      </c>
      <c r="I311" s="30">
        <f t="shared" si="12"/>
        <v>1.6741818181818198E-2</v>
      </c>
      <c r="J311" s="33">
        <f t="shared" si="13"/>
        <v>349.99999999999994</v>
      </c>
    </row>
    <row r="312" spans="2:10" x14ac:dyDescent="0.3">
      <c r="B312" s="23">
        <v>3</v>
      </c>
      <c r="C312" s="23">
        <v>3</v>
      </c>
      <c r="D312" s="23">
        <v>22</v>
      </c>
      <c r="E312" s="35">
        <v>0.44580999999999998</v>
      </c>
      <c r="F312" s="35">
        <v>3.1937899999999999</v>
      </c>
      <c r="G312" s="34">
        <v>2</v>
      </c>
      <c r="H312" s="29">
        <f t="shared" si="14"/>
        <v>44.580999999999996</v>
      </c>
      <c r="I312" s="30">
        <f t="shared" si="12"/>
        <v>4.1477792207792248E-2</v>
      </c>
      <c r="J312" s="33">
        <f t="shared" si="13"/>
        <v>49.999999999999993</v>
      </c>
    </row>
    <row r="313" spans="2:10" x14ac:dyDescent="0.3">
      <c r="B313" s="23">
        <v>3</v>
      </c>
      <c r="C313" s="23">
        <v>3</v>
      </c>
      <c r="D313" s="23">
        <v>23</v>
      </c>
      <c r="E313" s="35">
        <v>0.236842</v>
      </c>
      <c r="F313" s="35">
        <v>4.46326</v>
      </c>
      <c r="G313" s="34">
        <v>22</v>
      </c>
      <c r="H313" s="29">
        <f t="shared" si="14"/>
        <v>23.684200000000001</v>
      </c>
      <c r="I313" s="30">
        <f t="shared" si="12"/>
        <v>5.7964415584415639E-2</v>
      </c>
      <c r="J313" s="33">
        <f t="shared" si="13"/>
        <v>549.99999999999989</v>
      </c>
    </row>
    <row r="314" spans="2:10" x14ac:dyDescent="0.3">
      <c r="B314" s="23">
        <v>3</v>
      </c>
      <c r="C314" s="23">
        <v>3</v>
      </c>
      <c r="D314" s="23">
        <v>24</v>
      </c>
      <c r="E314" s="35">
        <v>0.218837</v>
      </c>
      <c r="F314" s="35">
        <v>2.8319700000000001</v>
      </c>
      <c r="G314" s="34">
        <v>0</v>
      </c>
      <c r="H314" s="29">
        <f t="shared" si="14"/>
        <v>21.883700000000001</v>
      </c>
      <c r="I314" s="30">
        <f t="shared" si="12"/>
        <v>3.6778831168831204E-2</v>
      </c>
      <c r="J314" s="33">
        <f t="shared" si="13"/>
        <v>0</v>
      </c>
    </row>
    <row r="315" spans="2:10" x14ac:dyDescent="0.3">
      <c r="B315" s="23">
        <v>3</v>
      </c>
      <c r="C315" s="23">
        <v>3</v>
      </c>
      <c r="D315" s="23">
        <v>25</v>
      </c>
      <c r="E315" s="35">
        <v>0.37690400000000002</v>
      </c>
      <c r="F315" s="35">
        <v>3.7665299999999999</v>
      </c>
      <c r="G315" s="34">
        <v>14</v>
      </c>
      <c r="H315" s="29">
        <f t="shared" si="14"/>
        <v>37.690400000000004</v>
      </c>
      <c r="I315" s="30">
        <f t="shared" si="12"/>
        <v>4.8915974025974071E-2</v>
      </c>
      <c r="J315" s="33">
        <f t="shared" si="13"/>
        <v>349.99999999999994</v>
      </c>
    </row>
    <row r="316" spans="2:10" x14ac:dyDescent="0.3">
      <c r="B316" s="23">
        <v>3</v>
      </c>
      <c r="C316" s="23">
        <v>3</v>
      </c>
      <c r="D316" s="23">
        <v>26</v>
      </c>
      <c r="E316" s="35">
        <v>0.97783900000000001</v>
      </c>
      <c r="F316" s="35">
        <v>0.78649400000000003</v>
      </c>
      <c r="G316" s="34">
        <v>7</v>
      </c>
      <c r="H316" s="29">
        <f t="shared" si="14"/>
        <v>97.783900000000003</v>
      </c>
      <c r="I316" s="30">
        <f t="shared" si="12"/>
        <v>1.0214207792207802E-2</v>
      </c>
      <c r="J316" s="33">
        <f t="shared" si="13"/>
        <v>174.99999999999997</v>
      </c>
    </row>
    <row r="317" spans="2:10" x14ac:dyDescent="0.3">
      <c r="B317" s="23">
        <v>3</v>
      </c>
      <c r="C317" s="23">
        <v>3</v>
      </c>
      <c r="D317" s="23">
        <v>27</v>
      </c>
      <c r="E317" s="35">
        <v>0.65754800000000002</v>
      </c>
      <c r="F317" s="35">
        <v>1.1029199999999999</v>
      </c>
      <c r="G317" s="34">
        <v>29</v>
      </c>
      <c r="H317" s="29">
        <f t="shared" si="14"/>
        <v>65.754800000000003</v>
      </c>
      <c r="I317" s="30">
        <f t="shared" si="12"/>
        <v>1.4323636363636377E-2</v>
      </c>
      <c r="J317" s="33">
        <f t="shared" si="13"/>
        <v>724.99999999999989</v>
      </c>
    </row>
    <row r="318" spans="2:10" x14ac:dyDescent="0.3">
      <c r="B318" s="23">
        <v>3</v>
      </c>
      <c r="C318" s="23">
        <v>3</v>
      </c>
      <c r="D318" s="23">
        <v>28</v>
      </c>
      <c r="E318" s="35">
        <v>0.62136400000000003</v>
      </c>
      <c r="F318" s="35">
        <v>2.0470299999999999</v>
      </c>
      <c r="G318" s="34">
        <v>24</v>
      </c>
      <c r="H318" s="29">
        <f t="shared" si="14"/>
        <v>62.136400000000002</v>
      </c>
      <c r="I318" s="30">
        <f t="shared" si="12"/>
        <v>2.658480519480522E-2</v>
      </c>
      <c r="J318" s="33">
        <f t="shared" si="13"/>
        <v>599.99999999999989</v>
      </c>
    </row>
    <row r="319" spans="2:10" x14ac:dyDescent="0.3">
      <c r="B319" s="23">
        <v>3</v>
      </c>
      <c r="C319" s="23">
        <v>3</v>
      </c>
      <c r="D319" s="23">
        <v>29</v>
      </c>
      <c r="E319" s="35">
        <v>0.43784600000000001</v>
      </c>
      <c r="F319" s="35">
        <v>3.85121</v>
      </c>
      <c r="G319" s="34">
        <v>3</v>
      </c>
      <c r="H319" s="29">
        <f t="shared" si="14"/>
        <v>43.784600000000005</v>
      </c>
      <c r="I319" s="30">
        <f t="shared" si="12"/>
        <v>5.0015714285714337E-2</v>
      </c>
      <c r="J319" s="33">
        <f t="shared" si="13"/>
        <v>74.999999999999986</v>
      </c>
    </row>
    <row r="320" spans="2:10" x14ac:dyDescent="0.3">
      <c r="B320" s="23">
        <v>3</v>
      </c>
      <c r="C320" s="23">
        <v>3</v>
      </c>
      <c r="D320" s="23">
        <v>30</v>
      </c>
      <c r="E320" s="35">
        <v>9.14127E-2</v>
      </c>
      <c r="F320" s="35">
        <v>2.65822</v>
      </c>
      <c r="G320" s="34">
        <v>17</v>
      </c>
      <c r="H320" s="29">
        <f t="shared" si="14"/>
        <v>9.1412700000000005</v>
      </c>
      <c r="I320" s="30">
        <f t="shared" si="12"/>
        <v>3.4522337662337699E-2</v>
      </c>
      <c r="J320" s="33">
        <f t="shared" si="13"/>
        <v>424.99999999999994</v>
      </c>
    </row>
    <row r="321" spans="1:10" x14ac:dyDescent="0.3">
      <c r="B321" s="23">
        <v>3</v>
      </c>
      <c r="C321" s="23">
        <v>3</v>
      </c>
      <c r="D321" s="23">
        <v>31</v>
      </c>
      <c r="E321" s="35">
        <v>4.5706400000000001E-2</v>
      </c>
      <c r="F321" s="35">
        <v>1.3233600000000001</v>
      </c>
      <c r="G321" s="34">
        <v>4</v>
      </c>
      <c r="H321" s="29">
        <f t="shared" si="14"/>
        <v>4.57064</v>
      </c>
      <c r="I321" s="30">
        <f t="shared" si="12"/>
        <v>1.7186493506493525E-2</v>
      </c>
      <c r="J321" s="33">
        <f t="shared" si="13"/>
        <v>99.999999999999986</v>
      </c>
    </row>
    <row r="322" spans="1:10" x14ac:dyDescent="0.3">
      <c r="B322" s="23">
        <v>3</v>
      </c>
      <c r="C322" s="23">
        <v>3</v>
      </c>
      <c r="D322" s="23">
        <v>32</v>
      </c>
      <c r="E322" s="35">
        <v>0.45463999999999999</v>
      </c>
      <c r="F322" s="35">
        <v>2.5102099999999998</v>
      </c>
      <c r="G322" s="34">
        <v>2</v>
      </c>
      <c r="H322" s="29">
        <f t="shared" si="14"/>
        <v>45.463999999999999</v>
      </c>
      <c r="I322" s="30">
        <f t="shared" si="12"/>
        <v>3.2600129870129897E-2</v>
      </c>
      <c r="J322" s="33">
        <f t="shared" si="13"/>
        <v>49.999999999999993</v>
      </c>
    </row>
    <row r="323" spans="1:10" x14ac:dyDescent="0.3">
      <c r="B323" s="23">
        <v>3</v>
      </c>
      <c r="C323" s="23">
        <v>3</v>
      </c>
      <c r="D323" s="23">
        <v>33</v>
      </c>
      <c r="E323" s="35">
        <v>0.23926600000000001</v>
      </c>
      <c r="F323" s="35">
        <v>3.0697899999999998</v>
      </c>
      <c r="G323" s="34">
        <v>16</v>
      </c>
      <c r="H323" s="29">
        <f t="shared" si="14"/>
        <v>23.926600000000001</v>
      </c>
      <c r="I323" s="30">
        <f t="shared" si="12"/>
        <v>3.9867402597402637E-2</v>
      </c>
      <c r="J323" s="33">
        <f t="shared" si="13"/>
        <v>399.99999999999994</v>
      </c>
    </row>
    <row r="324" spans="1:10" x14ac:dyDescent="0.3">
      <c r="B324" s="23">
        <v>3</v>
      </c>
      <c r="C324" s="23">
        <v>3</v>
      </c>
      <c r="D324" s="23">
        <v>34</v>
      </c>
      <c r="E324" s="35">
        <v>0.20914099999999999</v>
      </c>
      <c r="F324" s="35">
        <v>4.3719900000000003</v>
      </c>
      <c r="G324" s="34">
        <v>2</v>
      </c>
      <c r="H324" s="29">
        <f t="shared" ref="H324:H326" si="15">E324*100</f>
        <v>20.914099999999998</v>
      </c>
      <c r="I324" s="30">
        <f t="shared" si="12"/>
        <v>5.6779090909090967E-2</v>
      </c>
      <c r="J324" s="33">
        <f t="shared" si="13"/>
        <v>49.999999999999993</v>
      </c>
    </row>
    <row r="325" spans="1:10" x14ac:dyDescent="0.3">
      <c r="B325" s="23">
        <v>3</v>
      </c>
      <c r="C325" s="23">
        <v>3</v>
      </c>
      <c r="D325" s="23">
        <v>35</v>
      </c>
      <c r="E325" s="35">
        <v>0.15304699999999999</v>
      </c>
      <c r="F325" s="35">
        <v>1.43011</v>
      </c>
      <c r="G325" s="34">
        <v>12</v>
      </c>
      <c r="H325" s="29">
        <f t="shared" si="15"/>
        <v>15.304699999999999</v>
      </c>
      <c r="I325" s="30">
        <f t="shared" si="12"/>
        <v>1.8572857142857162E-2</v>
      </c>
      <c r="J325" s="33">
        <f t="shared" si="13"/>
        <v>299.99999999999994</v>
      </c>
    </row>
    <row r="326" spans="1:10" x14ac:dyDescent="0.3">
      <c r="B326" s="23">
        <v>3</v>
      </c>
      <c r="C326" s="23">
        <v>3</v>
      </c>
      <c r="D326" s="23">
        <v>36</v>
      </c>
      <c r="E326" s="35">
        <v>0.119979</v>
      </c>
      <c r="F326" s="35">
        <v>1.7088399999999999</v>
      </c>
      <c r="G326" s="34">
        <v>27</v>
      </c>
      <c r="H326" s="29">
        <f t="shared" si="15"/>
        <v>11.9979</v>
      </c>
      <c r="I326" s="30">
        <f t="shared" si="12"/>
        <v>2.2192727272727295E-2</v>
      </c>
      <c r="J326" s="33">
        <f t="shared" si="13"/>
        <v>674.99999999999989</v>
      </c>
    </row>
    <row r="327" spans="1:10" x14ac:dyDescent="0.3">
      <c r="E327" s="16"/>
      <c r="F327" s="16"/>
    </row>
    <row r="328" spans="1:10" s="27" customFormat="1" x14ac:dyDescent="0.3">
      <c r="A328" s="14"/>
      <c r="B328" s="14"/>
      <c r="C328" s="14"/>
      <c r="D328" s="14"/>
      <c r="E328" s="17"/>
      <c r="F328" s="17"/>
      <c r="H328" s="40"/>
      <c r="I328" s="42"/>
      <c r="J328" s="26"/>
    </row>
    <row r="329" spans="1:10" s="27" customFormat="1" x14ac:dyDescent="0.3">
      <c r="A329" s="14"/>
      <c r="B329" s="14"/>
      <c r="C329" s="14"/>
      <c r="D329" s="14"/>
      <c r="E329" s="17"/>
      <c r="F329" s="17"/>
      <c r="H329" s="40"/>
      <c r="I329" s="42"/>
      <c r="J329" s="26"/>
    </row>
    <row r="330" spans="1:10" x14ac:dyDescent="0.3">
      <c r="A330" s="13"/>
      <c r="B330" s="13"/>
      <c r="C330" s="13"/>
      <c r="D330" s="13"/>
      <c r="E330" s="5"/>
      <c r="F330" s="5"/>
      <c r="H330" s="3"/>
    </row>
    <row r="331" spans="1:10" x14ac:dyDescent="0.3">
      <c r="A331" s="13"/>
      <c r="B331" s="13"/>
      <c r="C331" s="14"/>
      <c r="D331" s="13"/>
      <c r="E331" s="6"/>
      <c r="F331" s="7"/>
      <c r="H331" s="8"/>
    </row>
    <row r="332" spans="1:10" x14ac:dyDescent="0.3">
      <c r="A332" s="13"/>
      <c r="B332" s="13"/>
      <c r="C332" s="14"/>
      <c r="D332" s="13"/>
      <c r="E332" s="6"/>
      <c r="F332" s="7"/>
      <c r="H332" s="8"/>
    </row>
    <row r="333" spans="1:10" x14ac:dyDescent="0.3">
      <c r="A333" s="13"/>
      <c r="B333" s="13"/>
      <c r="C333" s="13"/>
      <c r="D333" s="13"/>
      <c r="E333" s="17"/>
      <c r="F333" s="17"/>
      <c r="H333" s="3"/>
    </row>
    <row r="334" spans="1:10" x14ac:dyDescent="0.3">
      <c r="A334" s="13"/>
      <c r="B334" s="13"/>
      <c r="C334" s="15"/>
      <c r="D334" s="13"/>
      <c r="E334" s="7"/>
      <c r="F334" s="7"/>
      <c r="H334" s="11"/>
    </row>
    <row r="335" spans="1:10" x14ac:dyDescent="0.3">
      <c r="A335" s="13"/>
      <c r="B335" s="13"/>
      <c r="C335" s="15"/>
      <c r="D335" s="13"/>
      <c r="E335" s="7"/>
      <c r="F335" s="7"/>
      <c r="H335" s="11"/>
    </row>
    <row r="336" spans="1:10" x14ac:dyDescent="0.3">
      <c r="A336" s="13"/>
      <c r="B336" s="13"/>
      <c r="C336" s="15"/>
      <c r="D336" s="13"/>
      <c r="E336" s="7"/>
      <c r="F336" s="7"/>
      <c r="H336" s="11"/>
    </row>
    <row r="337" spans="1:8" x14ac:dyDescent="0.3">
      <c r="A337" s="13"/>
      <c r="B337" s="13"/>
      <c r="C337" s="13"/>
      <c r="D337" s="13"/>
      <c r="E337" s="17"/>
      <c r="F337" s="17"/>
    </row>
    <row r="338" spans="1:8" x14ac:dyDescent="0.3">
      <c r="A338" s="13"/>
      <c r="B338" s="15"/>
      <c r="C338" s="13"/>
      <c r="D338" s="13"/>
      <c r="E338" s="7"/>
      <c r="F338" s="7"/>
      <c r="H338" s="12"/>
    </row>
    <row r="339" spans="1:8" x14ac:dyDescent="0.3">
      <c r="A339" s="13"/>
      <c r="B339" s="15"/>
      <c r="C339" s="13"/>
      <c r="D339" s="13"/>
      <c r="E339" s="7"/>
      <c r="F339" s="7"/>
      <c r="H339" s="12"/>
    </row>
    <row r="340" spans="1:8" x14ac:dyDescent="0.3">
      <c r="A340" s="13"/>
      <c r="B340" s="15"/>
      <c r="C340" s="13"/>
      <c r="D340" s="13"/>
      <c r="E340" s="7"/>
      <c r="F340" s="7"/>
      <c r="H340" s="12"/>
    </row>
    <row r="341" spans="1:8" x14ac:dyDescent="0.3">
      <c r="A341" s="13"/>
      <c r="B341" s="15"/>
      <c r="C341" s="13"/>
      <c r="D341" s="13"/>
      <c r="E341" s="7"/>
      <c r="F341" s="7"/>
      <c r="H341" s="12"/>
    </row>
    <row r="342" spans="1:8" x14ac:dyDescent="0.3">
      <c r="A342" s="13"/>
      <c r="B342" s="15"/>
      <c r="C342" s="13"/>
      <c r="D342" s="13"/>
      <c r="E342" s="7"/>
      <c r="F342" s="7"/>
      <c r="H342" s="12"/>
    </row>
    <row r="343" spans="1:8" x14ac:dyDescent="0.3">
      <c r="A343" s="13"/>
      <c r="B343" s="15"/>
      <c r="C343" s="13"/>
      <c r="D343" s="13"/>
      <c r="E343" s="7"/>
      <c r="F343" s="7"/>
      <c r="H343" s="12"/>
    </row>
    <row r="344" spans="1:8" x14ac:dyDescent="0.3">
      <c r="A344" s="13"/>
      <c r="B344" s="15"/>
      <c r="C344" s="13"/>
      <c r="D344" s="13"/>
      <c r="E344" s="7"/>
      <c r="F344" s="7"/>
      <c r="H344" s="12"/>
    </row>
    <row r="345" spans="1:8" x14ac:dyDescent="0.3">
      <c r="A345" s="13"/>
      <c r="B345" s="15"/>
      <c r="C345" s="13"/>
      <c r="D345" s="13"/>
      <c r="E345" s="7"/>
      <c r="F345" s="7"/>
      <c r="H345" s="12"/>
    </row>
    <row r="346" spans="1:8" x14ac:dyDescent="0.3">
      <c r="A346" s="13"/>
      <c r="B346" s="15"/>
      <c r="C346" s="13"/>
      <c r="D346" s="13"/>
      <c r="E346" s="7"/>
      <c r="F346" s="7"/>
      <c r="H346" s="12"/>
    </row>
    <row r="347" spans="1:8" x14ac:dyDescent="0.3">
      <c r="A347" s="13"/>
      <c r="B347" s="13"/>
      <c r="C347" s="13"/>
      <c r="D347" s="13"/>
      <c r="E347" s="16"/>
      <c r="F347" s="16"/>
    </row>
    <row r="348" spans="1:8" x14ac:dyDescent="0.3">
      <c r="A348" s="13"/>
      <c r="B348" s="13"/>
      <c r="C348" s="13"/>
      <c r="D348" s="13"/>
      <c r="E348" s="16"/>
      <c r="F348" s="16"/>
    </row>
    <row r="349" spans="1:8" x14ac:dyDescent="0.3">
      <c r="A349" s="13"/>
      <c r="B349" s="13"/>
      <c r="C349" s="13"/>
      <c r="D349" s="13"/>
      <c r="E349" s="16"/>
      <c r="F349" s="16"/>
    </row>
    <row r="350" spans="1:8" x14ac:dyDescent="0.3">
      <c r="A350" s="13"/>
      <c r="B350" s="13"/>
      <c r="C350" s="13"/>
      <c r="D350" s="13"/>
      <c r="E350" s="16"/>
      <c r="F350" s="16"/>
    </row>
    <row r="351" spans="1:8" x14ac:dyDescent="0.3">
      <c r="A351" s="13"/>
      <c r="B351" s="13"/>
      <c r="C351" s="13"/>
      <c r="D351" s="13"/>
      <c r="E351" s="16"/>
      <c r="F351" s="16"/>
    </row>
    <row r="352" spans="1:8" x14ac:dyDescent="0.3">
      <c r="A352" s="13"/>
      <c r="B352" s="13"/>
      <c r="C352" s="13"/>
      <c r="D352" s="13"/>
      <c r="E352" s="16"/>
      <c r="F352" s="16"/>
    </row>
    <row r="353" spans="1:6" x14ac:dyDescent="0.3">
      <c r="A353" s="13"/>
      <c r="B353" s="13"/>
      <c r="C353" s="13"/>
      <c r="D353" s="13"/>
      <c r="E353" s="16"/>
      <c r="F353" s="16"/>
    </row>
    <row r="354" spans="1:6" x14ac:dyDescent="0.3">
      <c r="A354" s="13"/>
      <c r="B354" s="13"/>
      <c r="C354" s="13"/>
      <c r="D354" s="13"/>
      <c r="E354" s="16"/>
      <c r="F354" s="16"/>
    </row>
    <row r="355" spans="1:6" x14ac:dyDescent="0.3">
      <c r="A355" s="13"/>
      <c r="B355" s="13"/>
      <c r="C355" s="13"/>
      <c r="D355" s="13"/>
      <c r="E355" s="16"/>
      <c r="F355" s="16"/>
    </row>
    <row r="356" spans="1:6" x14ac:dyDescent="0.3">
      <c r="A356" s="13"/>
      <c r="B356" s="13"/>
      <c r="C356" s="13"/>
      <c r="D356" s="13"/>
      <c r="E356" s="16"/>
      <c r="F356" s="16"/>
    </row>
    <row r="357" spans="1:6" x14ac:dyDescent="0.3">
      <c r="A357" s="13"/>
      <c r="B357" s="13"/>
      <c r="C357" s="13"/>
      <c r="D357" s="13"/>
      <c r="E357" s="16"/>
      <c r="F357" s="16"/>
    </row>
    <row r="358" spans="1:6" x14ac:dyDescent="0.3">
      <c r="A358" s="13"/>
      <c r="B358" s="13"/>
      <c r="C358" s="13"/>
      <c r="D358" s="13"/>
      <c r="E358" s="16"/>
      <c r="F358" s="16"/>
    </row>
    <row r="359" spans="1:6" x14ac:dyDescent="0.3">
      <c r="A359" s="13"/>
      <c r="B359" s="13"/>
      <c r="C359" s="13"/>
      <c r="D359" s="13"/>
      <c r="E359" s="16"/>
      <c r="F359" s="16"/>
    </row>
    <row r="360" spans="1:6" x14ac:dyDescent="0.3">
      <c r="A360" s="13"/>
      <c r="B360" s="13"/>
      <c r="C360" s="13"/>
      <c r="D360" s="13"/>
      <c r="E360" s="16"/>
      <c r="F360" s="16"/>
    </row>
    <row r="361" spans="1:6" x14ac:dyDescent="0.3">
      <c r="A361" s="13"/>
      <c r="B361" s="13"/>
      <c r="C361" s="13"/>
      <c r="D361" s="13"/>
      <c r="E361" s="16"/>
      <c r="F361" s="16"/>
    </row>
    <row r="362" spans="1:6" x14ac:dyDescent="0.3">
      <c r="A362" s="13"/>
      <c r="B362" s="13"/>
      <c r="C362" s="13"/>
      <c r="D362" s="13"/>
      <c r="E362" s="16"/>
      <c r="F362" s="16"/>
    </row>
    <row r="363" spans="1:6" x14ac:dyDescent="0.3">
      <c r="A363" s="13"/>
      <c r="B363" s="13"/>
      <c r="C363" s="13"/>
      <c r="D363" s="13"/>
      <c r="E363" s="16"/>
      <c r="F363" s="16"/>
    </row>
    <row r="364" spans="1:6" x14ac:dyDescent="0.3">
      <c r="A364" s="13"/>
      <c r="B364" s="13"/>
      <c r="C364" s="13"/>
      <c r="D364" s="13"/>
      <c r="E364" s="16"/>
      <c r="F364" s="16"/>
    </row>
    <row r="365" spans="1:6" x14ac:dyDescent="0.3">
      <c r="A365" s="13"/>
      <c r="B365" s="13"/>
      <c r="C365" s="13"/>
      <c r="D365" s="13"/>
      <c r="E365" s="16"/>
      <c r="F365" s="16"/>
    </row>
    <row r="366" spans="1:6" x14ac:dyDescent="0.3">
      <c r="A366" s="13"/>
      <c r="B366" s="13"/>
      <c r="C366" s="13"/>
      <c r="D366" s="13"/>
      <c r="E366" s="16"/>
      <c r="F366" s="16"/>
    </row>
    <row r="367" spans="1:6" x14ac:dyDescent="0.3">
      <c r="A367" s="13"/>
      <c r="B367" s="13"/>
      <c r="C367" s="13"/>
      <c r="D367" s="13"/>
      <c r="E367" s="16"/>
      <c r="F367" s="16"/>
    </row>
    <row r="368" spans="1:6" x14ac:dyDescent="0.3">
      <c r="A368" s="13"/>
      <c r="B368" s="13"/>
      <c r="C368" s="13"/>
      <c r="D368" s="13"/>
      <c r="E368" s="16"/>
      <c r="F368" s="16"/>
    </row>
    <row r="369" spans="1:6" x14ac:dyDescent="0.3">
      <c r="A369" s="13"/>
      <c r="B369" s="13"/>
      <c r="C369" s="13"/>
      <c r="D369" s="13"/>
      <c r="E369" s="16"/>
      <c r="F369" s="16"/>
    </row>
    <row r="370" spans="1:6" x14ac:dyDescent="0.3">
      <c r="A370" s="13"/>
      <c r="B370" s="13"/>
      <c r="C370" s="13"/>
      <c r="D370" s="13"/>
      <c r="E370" s="16"/>
      <c r="F370" s="16"/>
    </row>
    <row r="371" spans="1:6" x14ac:dyDescent="0.3">
      <c r="A371" s="13"/>
      <c r="B371" s="13"/>
      <c r="C371" s="13"/>
      <c r="D371" s="13"/>
      <c r="E371" s="16"/>
      <c r="F371" s="16"/>
    </row>
    <row r="372" spans="1:6" x14ac:dyDescent="0.3">
      <c r="A372" s="13"/>
      <c r="B372" s="13"/>
      <c r="C372" s="13"/>
      <c r="D372" s="13"/>
      <c r="E372" s="16"/>
      <c r="F372" s="16"/>
    </row>
    <row r="373" spans="1:6" x14ac:dyDescent="0.3">
      <c r="A373" s="13"/>
      <c r="B373" s="13"/>
      <c r="C373" s="13"/>
      <c r="D373" s="13"/>
      <c r="E373" s="16"/>
      <c r="F373" s="16"/>
    </row>
    <row r="374" spans="1:6" x14ac:dyDescent="0.3">
      <c r="A374" s="13"/>
      <c r="B374" s="13"/>
      <c r="C374" s="13"/>
      <c r="D374" s="13"/>
      <c r="E374" s="16"/>
      <c r="F374" s="16"/>
    </row>
    <row r="375" spans="1:6" x14ac:dyDescent="0.3">
      <c r="A375" s="13"/>
      <c r="B375" s="13"/>
      <c r="C375" s="13"/>
      <c r="D375" s="13"/>
      <c r="E375" s="16"/>
      <c r="F375" s="16"/>
    </row>
    <row r="376" spans="1:6" x14ac:dyDescent="0.3">
      <c r="A376" s="13"/>
      <c r="B376" s="13"/>
      <c r="C376" s="13"/>
      <c r="D376" s="13"/>
      <c r="E376" s="16"/>
      <c r="F376" s="16"/>
    </row>
    <row r="377" spans="1:6" x14ac:dyDescent="0.3">
      <c r="A377" s="13"/>
      <c r="B377" s="13"/>
      <c r="C377" s="13"/>
      <c r="D377" s="13"/>
      <c r="E377" s="16"/>
      <c r="F377" s="16"/>
    </row>
    <row r="378" spans="1:6" x14ac:dyDescent="0.3">
      <c r="A378" s="13"/>
      <c r="B378" s="13"/>
      <c r="C378" s="13"/>
      <c r="D378" s="13"/>
      <c r="E378" s="16"/>
      <c r="F378" s="16"/>
    </row>
    <row r="379" spans="1:6" x14ac:dyDescent="0.3">
      <c r="A379" s="13"/>
      <c r="B379" s="13"/>
      <c r="C379" s="13"/>
      <c r="D379" s="13"/>
      <c r="E379" s="16"/>
      <c r="F379" s="16"/>
    </row>
    <row r="380" spans="1:6" x14ac:dyDescent="0.3">
      <c r="A380" s="13"/>
      <c r="B380" s="13"/>
      <c r="C380" s="13"/>
      <c r="D380" s="13"/>
      <c r="E380" s="16"/>
      <c r="F380" s="16"/>
    </row>
    <row r="381" spans="1:6" x14ac:dyDescent="0.3">
      <c r="A381" s="13"/>
      <c r="B381" s="13"/>
      <c r="C381" s="13"/>
      <c r="D381" s="13"/>
      <c r="E381" s="16"/>
      <c r="F381" s="16"/>
    </row>
    <row r="382" spans="1:6" x14ac:dyDescent="0.3">
      <c r="A382" s="13"/>
      <c r="B382" s="13"/>
      <c r="C382" s="13"/>
      <c r="D382" s="13"/>
      <c r="E382" s="16"/>
      <c r="F382" s="16"/>
    </row>
    <row r="383" spans="1:6" x14ac:dyDescent="0.3">
      <c r="A383" s="13"/>
      <c r="B383" s="13"/>
      <c r="C383" s="13"/>
      <c r="D383" s="13"/>
      <c r="E383" s="16"/>
      <c r="F383" s="16"/>
    </row>
    <row r="384" spans="1:6" x14ac:dyDescent="0.3">
      <c r="A384" s="13"/>
      <c r="B384" s="13"/>
      <c r="C384" s="13"/>
      <c r="D384" s="13"/>
      <c r="E384" s="16"/>
      <c r="F384" s="16"/>
    </row>
    <row r="385" spans="1:6" x14ac:dyDescent="0.3">
      <c r="A385" s="13"/>
      <c r="B385" s="13"/>
      <c r="C385" s="13"/>
      <c r="D385" s="13"/>
      <c r="E385" s="16"/>
      <c r="F385" s="16"/>
    </row>
    <row r="386" spans="1:6" x14ac:dyDescent="0.3">
      <c r="A386" s="13"/>
      <c r="B386" s="13"/>
      <c r="C386" s="13"/>
      <c r="D386" s="13"/>
      <c r="E386" s="16"/>
      <c r="F386" s="16"/>
    </row>
    <row r="387" spans="1:6" x14ac:dyDescent="0.3">
      <c r="A387" s="13"/>
      <c r="B387" s="13"/>
      <c r="C387" s="13"/>
      <c r="D387" s="13"/>
      <c r="E387" s="16"/>
      <c r="F387" s="16"/>
    </row>
    <row r="388" spans="1:6" x14ac:dyDescent="0.3">
      <c r="A388" s="13"/>
      <c r="B388" s="13"/>
      <c r="C388" s="13"/>
      <c r="D388" s="13"/>
      <c r="E388" s="16"/>
      <c r="F388" s="16"/>
    </row>
    <row r="389" spans="1:6" x14ac:dyDescent="0.3">
      <c r="A389" s="13"/>
      <c r="B389" s="13"/>
      <c r="C389" s="13"/>
      <c r="D389" s="13"/>
      <c r="E389" s="16"/>
      <c r="F389" s="16"/>
    </row>
    <row r="390" spans="1:6" x14ac:dyDescent="0.3">
      <c r="A390" s="13"/>
      <c r="B390" s="13"/>
      <c r="C390" s="13"/>
      <c r="D390" s="13"/>
      <c r="E390" s="16"/>
      <c r="F390" s="16"/>
    </row>
    <row r="391" spans="1:6" x14ac:dyDescent="0.3">
      <c r="A391" s="13"/>
      <c r="B391" s="13"/>
      <c r="C391" s="13"/>
      <c r="D391" s="13"/>
      <c r="E391" s="16"/>
      <c r="F391" s="16"/>
    </row>
    <row r="392" spans="1:6" x14ac:dyDescent="0.3">
      <c r="A392" s="13"/>
      <c r="B392" s="13"/>
      <c r="C392" s="13"/>
      <c r="D392" s="13"/>
      <c r="E392" s="16"/>
      <c r="F392" s="16"/>
    </row>
    <row r="393" spans="1:6" x14ac:dyDescent="0.3">
      <c r="A393" s="13"/>
      <c r="B393" s="13"/>
      <c r="C393" s="13"/>
      <c r="D393" s="13"/>
      <c r="E393" s="16"/>
      <c r="F393" s="16"/>
    </row>
    <row r="394" spans="1:6" x14ac:dyDescent="0.3">
      <c r="A394" s="13"/>
      <c r="B394" s="13"/>
      <c r="C394" s="13"/>
      <c r="D394" s="13"/>
      <c r="E394" s="16"/>
      <c r="F394" s="16"/>
    </row>
    <row r="395" spans="1:6" x14ac:dyDescent="0.3">
      <c r="A395" s="13"/>
      <c r="B395" s="13"/>
      <c r="C395" s="13"/>
      <c r="D395" s="13"/>
      <c r="E395" s="16"/>
      <c r="F395" s="16"/>
    </row>
    <row r="396" spans="1:6" x14ac:dyDescent="0.3">
      <c r="A396" s="13"/>
      <c r="B396" s="13"/>
      <c r="C396" s="13"/>
      <c r="D396" s="13"/>
      <c r="E396" s="16"/>
      <c r="F396" s="16"/>
    </row>
    <row r="397" spans="1:6" x14ac:dyDescent="0.3">
      <c r="A397" s="13"/>
      <c r="B397" s="13"/>
      <c r="C397" s="13"/>
      <c r="D397" s="13"/>
      <c r="E397" s="16"/>
      <c r="F397" s="16"/>
    </row>
    <row r="398" spans="1:6" x14ac:dyDescent="0.3">
      <c r="A398" s="13"/>
      <c r="B398" s="13"/>
      <c r="C398" s="13"/>
      <c r="D398" s="13"/>
      <c r="E398" s="16"/>
      <c r="F398" s="16"/>
    </row>
    <row r="399" spans="1:6" x14ac:dyDescent="0.3">
      <c r="A399" s="13"/>
      <c r="B399" s="13"/>
      <c r="C399" s="13"/>
      <c r="D399" s="13"/>
      <c r="E399" s="16"/>
      <c r="F399" s="16"/>
    </row>
    <row r="400" spans="1:6" x14ac:dyDescent="0.3">
      <c r="A400" s="13"/>
      <c r="B400" s="13"/>
      <c r="C400" s="13"/>
      <c r="D400" s="13"/>
      <c r="E400" s="16"/>
      <c r="F400" s="16"/>
    </row>
    <row r="401" spans="1:6" x14ac:dyDescent="0.3">
      <c r="A401" s="13"/>
      <c r="B401" s="13"/>
      <c r="C401" s="13"/>
      <c r="D401" s="13"/>
      <c r="E401" s="16"/>
      <c r="F401" s="16"/>
    </row>
    <row r="402" spans="1:6" x14ac:dyDescent="0.3">
      <c r="A402" s="13"/>
      <c r="B402" s="13"/>
      <c r="C402" s="13"/>
      <c r="D402" s="13"/>
      <c r="E402" s="16"/>
      <c r="F402" s="16"/>
    </row>
    <row r="403" spans="1:6" x14ac:dyDescent="0.3">
      <c r="A403" s="13"/>
      <c r="B403" s="13"/>
      <c r="C403" s="13"/>
      <c r="D403" s="13"/>
      <c r="E403" s="16"/>
      <c r="F403" s="16"/>
    </row>
    <row r="404" spans="1:6" x14ac:dyDescent="0.3">
      <c r="A404" s="13"/>
      <c r="B404" s="13"/>
      <c r="C404" s="13"/>
      <c r="D404" s="13"/>
      <c r="E404" s="16"/>
      <c r="F404" s="16"/>
    </row>
    <row r="405" spans="1:6" x14ac:dyDescent="0.3">
      <c r="A405" s="13"/>
      <c r="B405" s="13"/>
      <c r="C405" s="13"/>
      <c r="D405" s="13"/>
      <c r="E405" s="16"/>
      <c r="F405" s="16"/>
    </row>
    <row r="406" spans="1:6" x14ac:dyDescent="0.3">
      <c r="A406" s="13"/>
      <c r="B406" s="13"/>
      <c r="C406" s="13"/>
      <c r="D406" s="13"/>
      <c r="E406" s="16"/>
      <c r="F406" s="16"/>
    </row>
    <row r="407" spans="1:6" x14ac:dyDescent="0.3">
      <c r="A407" s="13"/>
      <c r="B407" s="13"/>
      <c r="C407" s="13"/>
      <c r="D407" s="13"/>
      <c r="E407" s="16"/>
      <c r="F407" s="16"/>
    </row>
    <row r="408" spans="1:6" x14ac:dyDescent="0.3">
      <c r="A408" s="13"/>
      <c r="B408" s="13"/>
      <c r="C408" s="13"/>
      <c r="D408" s="13"/>
      <c r="E408" s="16"/>
      <c r="F408" s="16"/>
    </row>
    <row r="409" spans="1:6" x14ac:dyDescent="0.3">
      <c r="A409" s="13"/>
      <c r="B409" s="13"/>
      <c r="C409" s="13"/>
      <c r="D409" s="13"/>
      <c r="E409" s="16"/>
      <c r="F409" s="16"/>
    </row>
    <row r="410" spans="1:6" x14ac:dyDescent="0.3">
      <c r="A410" s="13"/>
      <c r="B410" s="13"/>
      <c r="C410" s="13"/>
      <c r="D410" s="13"/>
      <c r="E410" s="16"/>
      <c r="F410" s="16"/>
    </row>
    <row r="411" spans="1:6" x14ac:dyDescent="0.3">
      <c r="A411" s="13"/>
      <c r="B411" s="13"/>
      <c r="C411" s="13"/>
      <c r="D411" s="13"/>
      <c r="E411" s="16"/>
      <c r="F411" s="16"/>
    </row>
    <row r="412" spans="1:6" x14ac:dyDescent="0.3">
      <c r="A412" s="13"/>
      <c r="B412" s="13"/>
      <c r="C412" s="13"/>
      <c r="D412" s="13"/>
      <c r="E412" s="16"/>
      <c r="F412" s="16"/>
    </row>
    <row r="413" spans="1:6" x14ac:dyDescent="0.3">
      <c r="A413" s="13"/>
      <c r="B413" s="13"/>
      <c r="C413" s="13"/>
      <c r="D413" s="13"/>
      <c r="E413" s="16"/>
      <c r="F413" s="16"/>
    </row>
    <row r="414" spans="1:6" x14ac:dyDescent="0.3">
      <c r="A414" s="13"/>
      <c r="B414" s="13"/>
      <c r="C414" s="13"/>
      <c r="D414" s="13"/>
      <c r="E414" s="16"/>
      <c r="F414" s="16"/>
    </row>
    <row r="415" spans="1:6" x14ac:dyDescent="0.3">
      <c r="A415" s="13"/>
      <c r="B415" s="13"/>
      <c r="C415" s="13"/>
      <c r="D415" s="13"/>
      <c r="E415" s="16"/>
      <c r="F415" s="16"/>
    </row>
    <row r="416" spans="1:6" x14ac:dyDescent="0.3">
      <c r="A416" s="13"/>
      <c r="B416" s="13"/>
      <c r="C416" s="13"/>
      <c r="D416" s="13"/>
      <c r="E416" s="16"/>
      <c r="F416" s="16"/>
    </row>
    <row r="417" spans="1:6" x14ac:dyDescent="0.3">
      <c r="A417" s="13"/>
      <c r="B417" s="13"/>
      <c r="C417" s="13"/>
      <c r="D417" s="13"/>
      <c r="E417" s="16"/>
      <c r="F417" s="16"/>
    </row>
    <row r="418" spans="1:6" x14ac:dyDescent="0.3">
      <c r="A418" s="13"/>
      <c r="B418" s="13"/>
      <c r="C418" s="13"/>
      <c r="D418" s="13"/>
      <c r="E418" s="16"/>
      <c r="F418" s="16"/>
    </row>
    <row r="419" spans="1:6" x14ac:dyDescent="0.3">
      <c r="A419" s="13"/>
      <c r="B419" s="13"/>
      <c r="C419" s="13"/>
      <c r="D419" s="13"/>
      <c r="E419" s="16"/>
      <c r="F419" s="16"/>
    </row>
    <row r="420" spans="1:6" x14ac:dyDescent="0.3">
      <c r="A420" s="13"/>
      <c r="B420" s="13"/>
      <c r="C420" s="13"/>
      <c r="D420" s="13"/>
      <c r="E420" s="16"/>
      <c r="F420" s="16"/>
    </row>
    <row r="421" spans="1:6" x14ac:dyDescent="0.3">
      <c r="A421" s="13"/>
      <c r="B421" s="13"/>
      <c r="C421" s="13"/>
      <c r="D421" s="13"/>
      <c r="E421" s="16"/>
      <c r="F421" s="16"/>
    </row>
    <row r="422" spans="1:6" x14ac:dyDescent="0.3">
      <c r="A422" s="13"/>
      <c r="B422" s="13"/>
      <c r="C422" s="13"/>
      <c r="D422" s="13"/>
      <c r="E422" s="16"/>
      <c r="F422" s="16"/>
    </row>
    <row r="423" spans="1:6" x14ac:dyDescent="0.3">
      <c r="A423" s="13"/>
      <c r="B423" s="13"/>
      <c r="C423" s="13"/>
      <c r="D423" s="13"/>
      <c r="E423" s="16"/>
      <c r="F423" s="16"/>
    </row>
    <row r="424" spans="1:6" x14ac:dyDescent="0.3">
      <c r="A424" s="13"/>
      <c r="B424" s="13"/>
      <c r="C424" s="13"/>
      <c r="D424" s="13"/>
      <c r="E424" s="16"/>
      <c r="F424" s="16"/>
    </row>
    <row r="425" spans="1:6" x14ac:dyDescent="0.3">
      <c r="A425" s="13"/>
      <c r="B425" s="13"/>
      <c r="C425" s="13"/>
      <c r="D425" s="13"/>
      <c r="E425" s="16"/>
      <c r="F425" s="16"/>
    </row>
    <row r="426" spans="1:6" x14ac:dyDescent="0.3">
      <c r="E426" s="18"/>
      <c r="F426" s="18"/>
    </row>
    <row r="427" spans="1:6" x14ac:dyDescent="0.3">
      <c r="E427" s="19"/>
      <c r="F427" s="19"/>
    </row>
    <row r="428" spans="1:6" x14ac:dyDescent="0.3">
      <c r="E428" s="19"/>
      <c r="F428" s="19"/>
    </row>
    <row r="429" spans="1:6" x14ac:dyDescent="0.3">
      <c r="E429" s="19"/>
      <c r="F429" s="19"/>
    </row>
    <row r="430" spans="1:6" x14ac:dyDescent="0.3">
      <c r="E430" s="19"/>
      <c r="F430" s="19"/>
    </row>
    <row r="431" spans="1:6" x14ac:dyDescent="0.3">
      <c r="E431" s="19"/>
      <c r="F431" s="19"/>
    </row>
    <row r="432" spans="1:6" x14ac:dyDescent="0.3">
      <c r="E432" s="19"/>
      <c r="F432" s="19"/>
    </row>
    <row r="433" spans="5:6" x14ac:dyDescent="0.3">
      <c r="E433" s="19"/>
      <c r="F433" s="19"/>
    </row>
    <row r="434" spans="5:6" x14ac:dyDescent="0.3">
      <c r="E434" s="19"/>
      <c r="F434" s="19"/>
    </row>
    <row r="435" spans="5:6" x14ac:dyDescent="0.3">
      <c r="E435" s="19"/>
      <c r="F435" s="19"/>
    </row>
    <row r="436" spans="5:6" x14ac:dyDescent="0.3">
      <c r="E436" s="19"/>
      <c r="F436" s="19"/>
    </row>
    <row r="437" spans="5:6" x14ac:dyDescent="0.3">
      <c r="E437" s="19"/>
      <c r="F437" s="19"/>
    </row>
    <row r="438" spans="5:6" x14ac:dyDescent="0.3">
      <c r="E438" s="19"/>
      <c r="F438" s="19"/>
    </row>
    <row r="439" spans="5:6" x14ac:dyDescent="0.3">
      <c r="E439" s="19"/>
      <c r="F439" s="19"/>
    </row>
    <row r="440" spans="5:6" x14ac:dyDescent="0.3">
      <c r="E440" s="19"/>
      <c r="F440" s="19"/>
    </row>
    <row r="441" spans="5:6" x14ac:dyDescent="0.3">
      <c r="E441" s="19"/>
      <c r="F441" s="19"/>
    </row>
    <row r="442" spans="5:6" x14ac:dyDescent="0.3">
      <c r="E442" s="19"/>
      <c r="F442" s="19"/>
    </row>
    <row r="443" spans="5:6" x14ac:dyDescent="0.3">
      <c r="E443" s="19"/>
      <c r="F443" s="19"/>
    </row>
    <row r="444" spans="5:6" x14ac:dyDescent="0.3">
      <c r="E444" s="19"/>
      <c r="F444" s="19"/>
    </row>
    <row r="445" spans="5:6" x14ac:dyDescent="0.3">
      <c r="E445" s="19"/>
      <c r="F445" s="19"/>
    </row>
    <row r="446" spans="5:6" x14ac:dyDescent="0.3">
      <c r="E446" s="19"/>
      <c r="F446" s="19"/>
    </row>
    <row r="447" spans="5:6" x14ac:dyDescent="0.3">
      <c r="E447" s="19"/>
      <c r="F447" s="19"/>
    </row>
    <row r="448" spans="5:6" x14ac:dyDescent="0.3">
      <c r="E448" s="19"/>
      <c r="F448" s="19"/>
    </row>
    <row r="449" spans="5:6" x14ac:dyDescent="0.3">
      <c r="E449" s="19"/>
      <c r="F449" s="19"/>
    </row>
    <row r="450" spans="5:6" x14ac:dyDescent="0.3">
      <c r="E450" s="19"/>
      <c r="F450" s="19"/>
    </row>
    <row r="451" spans="5:6" x14ac:dyDescent="0.3">
      <c r="E451" s="19"/>
      <c r="F451" s="19"/>
    </row>
    <row r="452" spans="5:6" x14ac:dyDescent="0.3">
      <c r="E452" s="19"/>
      <c r="F452" s="19"/>
    </row>
    <row r="453" spans="5:6" x14ac:dyDescent="0.3">
      <c r="E453" s="19"/>
      <c r="F453" s="19"/>
    </row>
    <row r="454" spans="5:6" x14ac:dyDescent="0.3">
      <c r="E454" s="19"/>
      <c r="F454" s="19"/>
    </row>
    <row r="455" spans="5:6" x14ac:dyDescent="0.3">
      <c r="E455" s="19"/>
      <c r="F455" s="19"/>
    </row>
    <row r="456" spans="5:6" x14ac:dyDescent="0.3">
      <c r="E456" s="19"/>
      <c r="F456" s="19"/>
    </row>
    <row r="457" spans="5:6" x14ac:dyDescent="0.3">
      <c r="E457" s="19"/>
      <c r="F457" s="19"/>
    </row>
    <row r="458" spans="5:6" x14ac:dyDescent="0.3">
      <c r="E458" s="19"/>
      <c r="F458" s="19"/>
    </row>
    <row r="459" spans="5:6" x14ac:dyDescent="0.3">
      <c r="E459" s="19"/>
      <c r="F459" s="19"/>
    </row>
    <row r="460" spans="5:6" x14ac:dyDescent="0.3">
      <c r="E460" s="19"/>
      <c r="F460" s="19"/>
    </row>
    <row r="461" spans="5:6" x14ac:dyDescent="0.3">
      <c r="E461" s="19"/>
      <c r="F461" s="19"/>
    </row>
    <row r="462" spans="5:6" x14ac:dyDescent="0.3">
      <c r="E462" s="19"/>
      <c r="F462" s="19"/>
    </row>
    <row r="463" spans="5:6" x14ac:dyDescent="0.3">
      <c r="E463" s="19"/>
      <c r="F463" s="19"/>
    </row>
    <row r="464" spans="5:6" x14ac:dyDescent="0.3">
      <c r="E464" s="19"/>
      <c r="F464" s="19"/>
    </row>
    <row r="465" spans="5:6" x14ac:dyDescent="0.3">
      <c r="E465" s="19"/>
      <c r="F465" s="19"/>
    </row>
    <row r="466" spans="5:6" x14ac:dyDescent="0.3">
      <c r="E466" s="19"/>
      <c r="F466" s="19"/>
    </row>
    <row r="467" spans="5:6" x14ac:dyDescent="0.3">
      <c r="E467" s="19"/>
      <c r="F467" s="19"/>
    </row>
    <row r="468" spans="5:6" x14ac:dyDescent="0.3">
      <c r="E468" s="19"/>
      <c r="F468" s="19"/>
    </row>
    <row r="469" spans="5:6" x14ac:dyDescent="0.3">
      <c r="E469" s="19"/>
      <c r="F469" s="19"/>
    </row>
    <row r="470" spans="5:6" x14ac:dyDescent="0.3">
      <c r="E470" s="19"/>
      <c r="F470" s="19"/>
    </row>
    <row r="471" spans="5:6" x14ac:dyDescent="0.3">
      <c r="E471" s="19"/>
      <c r="F471" s="19"/>
    </row>
    <row r="472" spans="5:6" x14ac:dyDescent="0.3">
      <c r="E472" s="19"/>
      <c r="F472" s="19"/>
    </row>
    <row r="473" spans="5:6" x14ac:dyDescent="0.3">
      <c r="E473" s="19"/>
      <c r="F473" s="19"/>
    </row>
    <row r="474" spans="5:6" x14ac:dyDescent="0.3">
      <c r="E474" s="19"/>
      <c r="F474" s="19"/>
    </row>
    <row r="475" spans="5:6" x14ac:dyDescent="0.3">
      <c r="E475" s="19"/>
      <c r="F475" s="19"/>
    </row>
    <row r="476" spans="5:6" x14ac:dyDescent="0.3">
      <c r="E476" s="19"/>
      <c r="F476" s="19"/>
    </row>
    <row r="477" spans="5:6" x14ac:dyDescent="0.3">
      <c r="E477" s="19"/>
      <c r="F477" s="19"/>
    </row>
    <row r="478" spans="5:6" x14ac:dyDescent="0.3">
      <c r="E478" s="19"/>
      <c r="F478" s="19"/>
    </row>
    <row r="479" spans="5:6" x14ac:dyDescent="0.3">
      <c r="E479" s="19"/>
      <c r="F479" s="19"/>
    </row>
    <row r="480" spans="5:6" x14ac:dyDescent="0.3">
      <c r="E480" s="19"/>
      <c r="F480" s="19"/>
    </row>
    <row r="481" spans="5:6" x14ac:dyDescent="0.3">
      <c r="E481" s="19"/>
      <c r="F481" s="19"/>
    </row>
    <row r="482" spans="5:6" x14ac:dyDescent="0.3">
      <c r="E482" s="19"/>
      <c r="F482" s="19"/>
    </row>
    <row r="483" spans="5:6" x14ac:dyDescent="0.3">
      <c r="E483" s="19"/>
      <c r="F483" s="19"/>
    </row>
    <row r="484" spans="5:6" x14ac:dyDescent="0.3">
      <c r="E484" s="19"/>
      <c r="F484" s="19"/>
    </row>
    <row r="485" spans="5:6" x14ac:dyDescent="0.3">
      <c r="E485" s="19"/>
      <c r="F485" s="19"/>
    </row>
    <row r="486" spans="5:6" x14ac:dyDescent="0.3">
      <c r="E486" s="19"/>
      <c r="F486" s="19"/>
    </row>
    <row r="487" spans="5:6" x14ac:dyDescent="0.3">
      <c r="E487" s="19"/>
      <c r="F487" s="19"/>
    </row>
    <row r="488" spans="5:6" x14ac:dyDescent="0.3">
      <c r="E488" s="19"/>
      <c r="F488" s="19"/>
    </row>
    <row r="489" spans="5:6" x14ac:dyDescent="0.3">
      <c r="E489" s="19"/>
      <c r="F489" s="19"/>
    </row>
    <row r="490" spans="5:6" x14ac:dyDescent="0.3">
      <c r="E490" s="19"/>
      <c r="F490" s="19"/>
    </row>
    <row r="491" spans="5:6" x14ac:dyDescent="0.3">
      <c r="E491" s="19"/>
      <c r="F491" s="19"/>
    </row>
    <row r="492" spans="5:6" x14ac:dyDescent="0.3">
      <c r="E492" s="19"/>
      <c r="F492" s="19"/>
    </row>
    <row r="493" spans="5:6" x14ac:dyDescent="0.3">
      <c r="E493" s="19"/>
      <c r="F493" s="19"/>
    </row>
    <row r="494" spans="5:6" x14ac:dyDescent="0.3">
      <c r="E494" s="19"/>
      <c r="F494" s="19"/>
    </row>
    <row r="495" spans="5:6" x14ac:dyDescent="0.3">
      <c r="E495" s="19"/>
      <c r="F495" s="19"/>
    </row>
    <row r="496" spans="5:6" x14ac:dyDescent="0.3">
      <c r="E496" s="19"/>
      <c r="F496" s="19"/>
    </row>
    <row r="497" spans="5:6" x14ac:dyDescent="0.3">
      <c r="E497" s="19"/>
      <c r="F497" s="19"/>
    </row>
    <row r="498" spans="5:6" x14ac:dyDescent="0.3">
      <c r="E498" s="19"/>
      <c r="F498" s="19"/>
    </row>
    <row r="499" spans="5:6" x14ac:dyDescent="0.3">
      <c r="E499" s="19"/>
      <c r="F499" s="19"/>
    </row>
    <row r="500" spans="5:6" x14ac:dyDescent="0.3">
      <c r="E500" s="19"/>
      <c r="F500" s="19"/>
    </row>
    <row r="501" spans="5:6" x14ac:dyDescent="0.3">
      <c r="E501" s="19"/>
      <c r="F501" s="19"/>
    </row>
    <row r="502" spans="5:6" x14ac:dyDescent="0.3">
      <c r="E502" s="19"/>
      <c r="F502" s="19"/>
    </row>
    <row r="503" spans="5:6" x14ac:dyDescent="0.3">
      <c r="E503" s="19"/>
      <c r="F503" s="19"/>
    </row>
    <row r="504" spans="5:6" x14ac:dyDescent="0.3">
      <c r="E504" s="19"/>
      <c r="F504" s="19"/>
    </row>
    <row r="505" spans="5:6" x14ac:dyDescent="0.3">
      <c r="E505" s="19"/>
      <c r="F505" s="19"/>
    </row>
    <row r="506" spans="5:6" x14ac:dyDescent="0.3">
      <c r="E506" s="19"/>
      <c r="F506" s="19"/>
    </row>
    <row r="507" spans="5:6" x14ac:dyDescent="0.3">
      <c r="E507" s="19"/>
      <c r="F507" s="19"/>
    </row>
    <row r="508" spans="5:6" x14ac:dyDescent="0.3">
      <c r="E508" s="19"/>
      <c r="F508" s="19"/>
    </row>
    <row r="509" spans="5:6" x14ac:dyDescent="0.3">
      <c r="E509" s="19"/>
      <c r="F509" s="19"/>
    </row>
    <row r="510" spans="5:6" x14ac:dyDescent="0.3">
      <c r="E510" s="19"/>
      <c r="F510" s="19"/>
    </row>
    <row r="511" spans="5:6" x14ac:dyDescent="0.3">
      <c r="E511" s="19"/>
      <c r="F511" s="19"/>
    </row>
    <row r="512" spans="5:6" x14ac:dyDescent="0.3">
      <c r="E512" s="19"/>
      <c r="F512" s="19"/>
    </row>
    <row r="513" spans="5:6" x14ac:dyDescent="0.3">
      <c r="E513" s="19"/>
      <c r="F513" s="19"/>
    </row>
    <row r="514" spans="5:6" x14ac:dyDescent="0.3">
      <c r="E514" s="19"/>
      <c r="F514" s="19"/>
    </row>
    <row r="515" spans="5:6" x14ac:dyDescent="0.3">
      <c r="E515" s="19"/>
      <c r="F515" s="19"/>
    </row>
    <row r="516" spans="5:6" x14ac:dyDescent="0.3">
      <c r="E516" s="19"/>
      <c r="F516" s="19"/>
    </row>
    <row r="517" spans="5:6" x14ac:dyDescent="0.3">
      <c r="E517" s="19"/>
      <c r="F517" s="19"/>
    </row>
    <row r="518" spans="5:6" x14ac:dyDescent="0.3">
      <c r="E518" s="19"/>
      <c r="F518" s="19"/>
    </row>
    <row r="519" spans="5:6" x14ac:dyDescent="0.3">
      <c r="E519" s="19"/>
      <c r="F519" s="19"/>
    </row>
    <row r="520" spans="5:6" x14ac:dyDescent="0.3">
      <c r="E520" s="19"/>
      <c r="F520" s="19"/>
    </row>
    <row r="521" spans="5:6" x14ac:dyDescent="0.3">
      <c r="E521" s="19"/>
      <c r="F521" s="19"/>
    </row>
    <row r="522" spans="5:6" x14ac:dyDescent="0.3">
      <c r="E522" s="19"/>
      <c r="F522" s="19"/>
    </row>
    <row r="523" spans="5:6" x14ac:dyDescent="0.3">
      <c r="E523" s="19"/>
      <c r="F523" s="19"/>
    </row>
    <row r="524" spans="5:6" x14ac:dyDescent="0.3">
      <c r="E524" s="19"/>
      <c r="F524" s="19"/>
    </row>
    <row r="525" spans="5:6" x14ac:dyDescent="0.3">
      <c r="E525" s="19"/>
      <c r="F525" s="19"/>
    </row>
    <row r="526" spans="5:6" x14ac:dyDescent="0.3">
      <c r="E526" s="19"/>
      <c r="F526" s="19"/>
    </row>
    <row r="527" spans="5:6" x14ac:dyDescent="0.3">
      <c r="E527" s="19"/>
      <c r="F527" s="19"/>
    </row>
    <row r="528" spans="5:6" x14ac:dyDescent="0.3">
      <c r="E528" s="19"/>
      <c r="F528" s="19"/>
    </row>
    <row r="529" spans="5:6" x14ac:dyDescent="0.3">
      <c r="E529" s="19"/>
      <c r="F529" s="19"/>
    </row>
    <row r="530" spans="5:6" x14ac:dyDescent="0.3">
      <c r="E530" s="19"/>
      <c r="F530" s="19"/>
    </row>
    <row r="531" spans="5:6" x14ac:dyDescent="0.3">
      <c r="E531" s="19"/>
      <c r="F531" s="19"/>
    </row>
    <row r="532" spans="5:6" x14ac:dyDescent="0.3">
      <c r="E532" s="19"/>
      <c r="F532" s="19"/>
    </row>
    <row r="533" spans="5:6" x14ac:dyDescent="0.3">
      <c r="E533" s="19"/>
      <c r="F533" s="19"/>
    </row>
    <row r="534" spans="5:6" x14ac:dyDescent="0.3">
      <c r="E534" s="19"/>
      <c r="F534" s="19"/>
    </row>
    <row r="535" spans="5:6" x14ac:dyDescent="0.3">
      <c r="E535" s="19"/>
      <c r="F535" s="19"/>
    </row>
    <row r="536" spans="5:6" x14ac:dyDescent="0.3">
      <c r="E536" s="19"/>
      <c r="F536" s="19"/>
    </row>
    <row r="537" spans="5:6" x14ac:dyDescent="0.3">
      <c r="E537" s="19"/>
      <c r="F537" s="19"/>
    </row>
    <row r="538" spans="5:6" x14ac:dyDescent="0.3">
      <c r="E538" s="19"/>
      <c r="F538" s="19"/>
    </row>
    <row r="539" spans="5:6" x14ac:dyDescent="0.3">
      <c r="E539" s="19"/>
      <c r="F539" s="19"/>
    </row>
    <row r="540" spans="5:6" x14ac:dyDescent="0.3">
      <c r="E540" s="19"/>
      <c r="F540" s="19"/>
    </row>
    <row r="541" spans="5:6" x14ac:dyDescent="0.3">
      <c r="E541" s="19"/>
      <c r="F541" s="19"/>
    </row>
    <row r="542" spans="5:6" x14ac:dyDescent="0.3">
      <c r="E542" s="19"/>
      <c r="F542" s="19"/>
    </row>
    <row r="543" spans="5:6" x14ac:dyDescent="0.3">
      <c r="E543" s="19"/>
      <c r="F543" s="19"/>
    </row>
    <row r="544" spans="5:6" x14ac:dyDescent="0.3">
      <c r="E544" s="19"/>
      <c r="F544" s="19"/>
    </row>
    <row r="545" spans="5:6" x14ac:dyDescent="0.3">
      <c r="E545" s="19"/>
      <c r="F545" s="19"/>
    </row>
    <row r="546" spans="5:6" x14ac:dyDescent="0.3">
      <c r="E546" s="19"/>
      <c r="F546" s="19"/>
    </row>
    <row r="547" spans="5:6" x14ac:dyDescent="0.3">
      <c r="E547" s="19"/>
      <c r="F547" s="19"/>
    </row>
    <row r="548" spans="5:6" x14ac:dyDescent="0.3">
      <c r="E548" s="19"/>
      <c r="F548" s="19"/>
    </row>
    <row r="549" spans="5:6" x14ac:dyDescent="0.3">
      <c r="E549" s="19"/>
      <c r="F549" s="19"/>
    </row>
    <row r="550" spans="5:6" x14ac:dyDescent="0.3">
      <c r="E550" s="19"/>
      <c r="F550" s="19"/>
    </row>
    <row r="551" spans="5:6" x14ac:dyDescent="0.3">
      <c r="E551" s="19"/>
      <c r="F551" s="19"/>
    </row>
    <row r="552" spans="5:6" x14ac:dyDescent="0.3">
      <c r="E552" s="19"/>
      <c r="F552" s="19"/>
    </row>
    <row r="553" spans="5:6" x14ac:dyDescent="0.3">
      <c r="E553" s="19"/>
      <c r="F553" s="19"/>
    </row>
    <row r="554" spans="5:6" x14ac:dyDescent="0.3">
      <c r="E554" s="19"/>
      <c r="F554" s="19"/>
    </row>
    <row r="555" spans="5:6" x14ac:dyDescent="0.3">
      <c r="E555" s="19"/>
      <c r="F555" s="19"/>
    </row>
    <row r="556" spans="5:6" x14ac:dyDescent="0.3">
      <c r="E556" s="19"/>
      <c r="F556" s="19"/>
    </row>
    <row r="557" spans="5:6" x14ac:dyDescent="0.3">
      <c r="E557" s="19"/>
      <c r="F557" s="19"/>
    </row>
    <row r="558" spans="5:6" x14ac:dyDescent="0.3">
      <c r="E558" s="19"/>
      <c r="F558" s="19"/>
    </row>
    <row r="559" spans="5:6" x14ac:dyDescent="0.3">
      <c r="E559" s="19"/>
      <c r="F559" s="19"/>
    </row>
    <row r="560" spans="5:6" x14ac:dyDescent="0.3">
      <c r="E560" s="19"/>
      <c r="F560" s="19"/>
    </row>
    <row r="561" spans="5:6" x14ac:dyDescent="0.3">
      <c r="E561" s="19"/>
      <c r="F561" s="19"/>
    </row>
    <row r="562" spans="5:6" x14ac:dyDescent="0.3">
      <c r="E562" s="19"/>
      <c r="F562" s="19"/>
    </row>
    <row r="563" spans="5:6" x14ac:dyDescent="0.3">
      <c r="E563" s="19"/>
      <c r="F563" s="19"/>
    </row>
    <row r="564" spans="5:6" x14ac:dyDescent="0.3">
      <c r="E564" s="19"/>
      <c r="F564" s="19"/>
    </row>
    <row r="565" spans="5:6" x14ac:dyDescent="0.3">
      <c r="E565" s="19"/>
      <c r="F565" s="19"/>
    </row>
    <row r="566" spans="5:6" x14ac:dyDescent="0.3">
      <c r="E566" s="19"/>
      <c r="F566" s="19"/>
    </row>
    <row r="567" spans="5:6" x14ac:dyDescent="0.3">
      <c r="E567" s="19"/>
      <c r="F567" s="19"/>
    </row>
    <row r="568" spans="5:6" x14ac:dyDescent="0.3">
      <c r="E568" s="19"/>
      <c r="F568" s="19"/>
    </row>
    <row r="569" spans="5:6" x14ac:dyDescent="0.3">
      <c r="E569" s="19"/>
      <c r="F569" s="19"/>
    </row>
    <row r="570" spans="5:6" x14ac:dyDescent="0.3">
      <c r="E570" s="19"/>
      <c r="F570" s="19"/>
    </row>
    <row r="571" spans="5:6" x14ac:dyDescent="0.3">
      <c r="E571" s="19"/>
      <c r="F571" s="19"/>
    </row>
    <row r="572" spans="5:6" x14ac:dyDescent="0.3">
      <c r="E572" s="19"/>
      <c r="F572" s="19"/>
    </row>
    <row r="573" spans="5:6" x14ac:dyDescent="0.3">
      <c r="E573" s="19"/>
      <c r="F573" s="19"/>
    </row>
    <row r="574" spans="5:6" x14ac:dyDescent="0.3">
      <c r="E574" s="19"/>
      <c r="F574" s="19"/>
    </row>
    <row r="575" spans="5:6" x14ac:dyDescent="0.3">
      <c r="E575" s="19"/>
      <c r="F575" s="19"/>
    </row>
    <row r="576" spans="5:6" x14ac:dyDescent="0.3">
      <c r="E576" s="19"/>
      <c r="F576" s="19"/>
    </row>
    <row r="577" spans="5:6" x14ac:dyDescent="0.3">
      <c r="E577" s="19"/>
      <c r="F577" s="19"/>
    </row>
    <row r="578" spans="5:6" x14ac:dyDescent="0.3">
      <c r="E578" s="19"/>
      <c r="F578" s="19"/>
    </row>
    <row r="579" spans="5:6" x14ac:dyDescent="0.3">
      <c r="E579" s="19"/>
      <c r="F579" s="19"/>
    </row>
    <row r="580" spans="5:6" x14ac:dyDescent="0.3">
      <c r="E580" s="19"/>
      <c r="F580" s="19"/>
    </row>
    <row r="581" spans="5:6" x14ac:dyDescent="0.3">
      <c r="E581" s="19"/>
      <c r="F581" s="19"/>
    </row>
    <row r="582" spans="5:6" x14ac:dyDescent="0.3">
      <c r="E582" s="19"/>
      <c r="F582" s="19"/>
    </row>
    <row r="583" spans="5:6" x14ac:dyDescent="0.3">
      <c r="E583" s="19"/>
      <c r="F583" s="19"/>
    </row>
    <row r="584" spans="5:6" x14ac:dyDescent="0.3">
      <c r="E584" s="19"/>
      <c r="F584" s="19"/>
    </row>
    <row r="585" spans="5:6" x14ac:dyDescent="0.3">
      <c r="E585" s="19"/>
      <c r="F585" s="19"/>
    </row>
    <row r="586" spans="5:6" x14ac:dyDescent="0.3">
      <c r="E586" s="19"/>
      <c r="F586" s="19"/>
    </row>
    <row r="587" spans="5:6" x14ac:dyDescent="0.3">
      <c r="E587" s="19"/>
      <c r="F587" s="19"/>
    </row>
    <row r="588" spans="5:6" x14ac:dyDescent="0.3">
      <c r="E588" s="19"/>
      <c r="F588" s="19"/>
    </row>
    <row r="589" spans="5:6" x14ac:dyDescent="0.3">
      <c r="E589" s="19"/>
      <c r="F589" s="19"/>
    </row>
    <row r="590" spans="5:6" x14ac:dyDescent="0.3">
      <c r="E590" s="19"/>
      <c r="F590" s="19"/>
    </row>
    <row r="591" spans="5:6" x14ac:dyDescent="0.3">
      <c r="E591" s="19"/>
      <c r="F591" s="19"/>
    </row>
    <row r="592" spans="5:6" x14ac:dyDescent="0.3">
      <c r="E592" s="19"/>
      <c r="F592" s="19"/>
    </row>
    <row r="593" spans="5:6" x14ac:dyDescent="0.3">
      <c r="E593" s="19"/>
      <c r="F593" s="19"/>
    </row>
    <row r="594" spans="5:6" x14ac:dyDescent="0.3">
      <c r="E594" s="19"/>
      <c r="F594" s="19"/>
    </row>
    <row r="595" spans="5:6" x14ac:dyDescent="0.3">
      <c r="E595" s="19"/>
      <c r="F595" s="19"/>
    </row>
    <row r="596" spans="5:6" x14ac:dyDescent="0.3">
      <c r="E596" s="19"/>
      <c r="F596" s="19"/>
    </row>
    <row r="597" spans="5:6" x14ac:dyDescent="0.3">
      <c r="E597" s="19"/>
      <c r="F597" s="19"/>
    </row>
    <row r="598" spans="5:6" x14ac:dyDescent="0.3">
      <c r="E598" s="19"/>
      <c r="F598" s="19"/>
    </row>
    <row r="599" spans="5:6" x14ac:dyDescent="0.3">
      <c r="E599" s="19"/>
      <c r="F599" s="19"/>
    </row>
    <row r="600" spans="5:6" x14ac:dyDescent="0.3">
      <c r="E600" s="19"/>
      <c r="F600" s="19"/>
    </row>
    <row r="601" spans="5:6" x14ac:dyDescent="0.3">
      <c r="E601" s="19"/>
      <c r="F601" s="19"/>
    </row>
    <row r="602" spans="5:6" x14ac:dyDescent="0.3">
      <c r="E602" s="19"/>
      <c r="F602" s="19"/>
    </row>
    <row r="603" spans="5:6" x14ac:dyDescent="0.3">
      <c r="E603" s="19"/>
      <c r="F603" s="19"/>
    </row>
    <row r="604" spans="5:6" x14ac:dyDescent="0.3">
      <c r="E604" s="19"/>
      <c r="F604" s="19"/>
    </row>
    <row r="605" spans="5:6" x14ac:dyDescent="0.3">
      <c r="E605" s="19"/>
      <c r="F605" s="19"/>
    </row>
    <row r="606" spans="5:6" x14ac:dyDescent="0.3">
      <c r="E606" s="19"/>
      <c r="F606" s="19"/>
    </row>
    <row r="607" spans="5:6" x14ac:dyDescent="0.3">
      <c r="E607" s="19"/>
      <c r="F607" s="19"/>
    </row>
    <row r="608" spans="5:6" x14ac:dyDescent="0.3">
      <c r="E608" s="19"/>
      <c r="F608" s="19"/>
    </row>
    <row r="609" spans="5:6" x14ac:dyDescent="0.3">
      <c r="E609" s="19"/>
      <c r="F609" s="19"/>
    </row>
    <row r="610" spans="5:6" x14ac:dyDescent="0.3">
      <c r="E610" s="19"/>
      <c r="F610" s="19"/>
    </row>
    <row r="611" spans="5:6" x14ac:dyDescent="0.3">
      <c r="E611" s="19"/>
      <c r="F611" s="19"/>
    </row>
    <row r="612" spans="5:6" x14ac:dyDescent="0.3">
      <c r="E612" s="19"/>
      <c r="F612" s="19"/>
    </row>
    <row r="613" spans="5:6" x14ac:dyDescent="0.3">
      <c r="E613" s="19"/>
      <c r="F613" s="19"/>
    </row>
    <row r="614" spans="5:6" x14ac:dyDescent="0.3">
      <c r="E614" s="19"/>
      <c r="F614" s="19"/>
    </row>
    <row r="615" spans="5:6" x14ac:dyDescent="0.3">
      <c r="E615" s="19"/>
      <c r="F615" s="19"/>
    </row>
    <row r="616" spans="5:6" x14ac:dyDescent="0.3">
      <c r="E616" s="19"/>
      <c r="F616" s="19"/>
    </row>
    <row r="617" spans="5:6" x14ac:dyDescent="0.3">
      <c r="E617" s="19"/>
      <c r="F617" s="19"/>
    </row>
    <row r="618" spans="5:6" x14ac:dyDescent="0.3">
      <c r="E618" s="19"/>
      <c r="F618" s="19"/>
    </row>
    <row r="619" spans="5:6" x14ac:dyDescent="0.3">
      <c r="E619" s="19"/>
      <c r="F619" s="19"/>
    </row>
    <row r="620" spans="5:6" x14ac:dyDescent="0.3">
      <c r="E620" s="19"/>
      <c r="F620" s="19"/>
    </row>
    <row r="621" spans="5:6" x14ac:dyDescent="0.3">
      <c r="E621" s="19"/>
      <c r="F621" s="19"/>
    </row>
    <row r="622" spans="5:6" x14ac:dyDescent="0.3">
      <c r="E622" s="19"/>
      <c r="F622" s="19"/>
    </row>
    <row r="623" spans="5:6" x14ac:dyDescent="0.3">
      <c r="E623" s="19"/>
      <c r="F623" s="19"/>
    </row>
    <row r="624" spans="5:6" x14ac:dyDescent="0.3">
      <c r="E624" s="19"/>
      <c r="F624" s="19"/>
    </row>
    <row r="625" spans="5:6" x14ac:dyDescent="0.3">
      <c r="E625" s="19"/>
      <c r="F625" s="19"/>
    </row>
    <row r="626" spans="5:6" x14ac:dyDescent="0.3">
      <c r="E626" s="19"/>
      <c r="F626" s="19"/>
    </row>
    <row r="627" spans="5:6" x14ac:dyDescent="0.3">
      <c r="E627" s="19"/>
      <c r="F627" s="19"/>
    </row>
    <row r="628" spans="5:6" x14ac:dyDescent="0.3">
      <c r="E628" s="19"/>
      <c r="F628" s="19"/>
    </row>
    <row r="629" spans="5:6" x14ac:dyDescent="0.3">
      <c r="E629" s="19"/>
      <c r="F629" s="19"/>
    </row>
    <row r="630" spans="5:6" x14ac:dyDescent="0.3">
      <c r="E630" s="19"/>
      <c r="F630" s="19"/>
    </row>
    <row r="631" spans="5:6" x14ac:dyDescent="0.3">
      <c r="E631" s="19"/>
      <c r="F631" s="19"/>
    </row>
    <row r="632" spans="5:6" x14ac:dyDescent="0.3">
      <c r="E632" s="19"/>
      <c r="F632" s="19"/>
    </row>
    <row r="633" spans="5:6" x14ac:dyDescent="0.3">
      <c r="E633" s="19"/>
      <c r="F633" s="19"/>
    </row>
    <row r="634" spans="5:6" x14ac:dyDescent="0.3">
      <c r="E634" s="19"/>
      <c r="F634" s="19"/>
    </row>
    <row r="635" spans="5:6" x14ac:dyDescent="0.3">
      <c r="E635" s="19"/>
      <c r="F635" s="19"/>
    </row>
    <row r="636" spans="5:6" x14ac:dyDescent="0.3">
      <c r="E636" s="19"/>
      <c r="F636" s="19"/>
    </row>
    <row r="637" spans="5:6" x14ac:dyDescent="0.3">
      <c r="E637" s="19"/>
      <c r="F637" s="19"/>
    </row>
    <row r="638" spans="5:6" x14ac:dyDescent="0.3">
      <c r="E638" s="19"/>
      <c r="F638" s="19"/>
    </row>
    <row r="639" spans="5:6" x14ac:dyDescent="0.3">
      <c r="E639" s="19"/>
      <c r="F639" s="19"/>
    </row>
    <row r="640" spans="5:6" x14ac:dyDescent="0.3">
      <c r="E640" s="19"/>
      <c r="F640" s="19"/>
    </row>
    <row r="641" spans="5:6" x14ac:dyDescent="0.3">
      <c r="E641" s="19"/>
      <c r="F641" s="19"/>
    </row>
    <row r="642" spans="5:6" x14ac:dyDescent="0.3">
      <c r="E642" s="19"/>
      <c r="F642" s="19"/>
    </row>
    <row r="643" spans="5:6" x14ac:dyDescent="0.3">
      <c r="E643" s="19"/>
      <c r="F643" s="19"/>
    </row>
    <row r="644" spans="5:6" x14ac:dyDescent="0.3">
      <c r="E644" s="19"/>
      <c r="F644" s="19"/>
    </row>
    <row r="645" spans="5:6" x14ac:dyDescent="0.3">
      <c r="E645" s="19"/>
      <c r="F645" s="19"/>
    </row>
    <row r="646" spans="5:6" x14ac:dyDescent="0.3">
      <c r="E646" s="19"/>
      <c r="F646" s="19"/>
    </row>
    <row r="647" spans="5:6" x14ac:dyDescent="0.3">
      <c r="E647" s="19"/>
      <c r="F647" s="19"/>
    </row>
    <row r="648" spans="5:6" x14ac:dyDescent="0.3">
      <c r="E648" s="19"/>
      <c r="F648" s="19"/>
    </row>
    <row r="649" spans="5:6" x14ac:dyDescent="0.3">
      <c r="E649" s="19"/>
      <c r="F649" s="19"/>
    </row>
    <row r="650" spans="5:6" x14ac:dyDescent="0.3">
      <c r="E650" s="19"/>
      <c r="F650" s="19"/>
    </row>
    <row r="651" spans="5:6" x14ac:dyDescent="0.3">
      <c r="E651" s="19"/>
      <c r="F651" s="19"/>
    </row>
    <row r="652" spans="5:6" x14ac:dyDescent="0.3">
      <c r="E652" s="19"/>
      <c r="F652" s="19"/>
    </row>
    <row r="653" spans="5:6" x14ac:dyDescent="0.3">
      <c r="E653" s="19"/>
      <c r="F653" s="19"/>
    </row>
    <row r="654" spans="5:6" x14ac:dyDescent="0.3">
      <c r="E654" s="19"/>
      <c r="F654" s="19"/>
    </row>
    <row r="655" spans="5:6" x14ac:dyDescent="0.3">
      <c r="E655" s="19"/>
      <c r="F655" s="19"/>
    </row>
    <row r="656" spans="5:6" x14ac:dyDescent="0.3">
      <c r="E656" s="19"/>
      <c r="F656" s="19"/>
    </row>
    <row r="657" spans="5:6" x14ac:dyDescent="0.3">
      <c r="E657" s="19"/>
      <c r="F657" s="19"/>
    </row>
    <row r="658" spans="5:6" x14ac:dyDescent="0.3">
      <c r="E658" s="19"/>
      <c r="F658" s="19"/>
    </row>
    <row r="659" spans="5:6" x14ac:dyDescent="0.3">
      <c r="E659" s="19"/>
      <c r="F659" s="19"/>
    </row>
    <row r="660" spans="5:6" x14ac:dyDescent="0.3">
      <c r="E660" s="19"/>
      <c r="F660" s="19"/>
    </row>
    <row r="661" spans="5:6" x14ac:dyDescent="0.3">
      <c r="E661" s="19"/>
      <c r="F661" s="19"/>
    </row>
    <row r="662" spans="5:6" x14ac:dyDescent="0.3">
      <c r="E662" s="19"/>
      <c r="F662" s="19"/>
    </row>
    <row r="663" spans="5:6" x14ac:dyDescent="0.3">
      <c r="E663" s="19"/>
      <c r="F663" s="19"/>
    </row>
    <row r="664" spans="5:6" x14ac:dyDescent="0.3">
      <c r="E664" s="19"/>
      <c r="F664" s="19"/>
    </row>
    <row r="665" spans="5:6" x14ac:dyDescent="0.3">
      <c r="E665" s="19"/>
      <c r="F665" s="19"/>
    </row>
    <row r="666" spans="5:6" x14ac:dyDescent="0.3">
      <c r="E666" s="19"/>
      <c r="F666" s="19"/>
    </row>
    <row r="667" spans="5:6" x14ac:dyDescent="0.3">
      <c r="E667" s="19"/>
      <c r="F667" s="19"/>
    </row>
    <row r="668" spans="5:6" x14ac:dyDescent="0.3">
      <c r="E668" s="19"/>
      <c r="F668" s="19"/>
    </row>
    <row r="669" spans="5:6" x14ac:dyDescent="0.3">
      <c r="E669" s="19"/>
      <c r="F669" s="19"/>
    </row>
    <row r="670" spans="5:6" x14ac:dyDescent="0.3">
      <c r="E670" s="19"/>
      <c r="F670" s="19"/>
    </row>
    <row r="671" spans="5:6" x14ac:dyDescent="0.3">
      <c r="E671" s="19"/>
      <c r="F671" s="19"/>
    </row>
    <row r="672" spans="5:6" x14ac:dyDescent="0.3">
      <c r="E672" s="19"/>
      <c r="F672" s="19"/>
    </row>
    <row r="673" spans="5:6" x14ac:dyDescent="0.3">
      <c r="E673" s="19"/>
      <c r="F673" s="19"/>
    </row>
    <row r="674" spans="5:6" x14ac:dyDescent="0.3">
      <c r="E674" s="19"/>
      <c r="F674" s="19"/>
    </row>
    <row r="675" spans="5:6" x14ac:dyDescent="0.3">
      <c r="E675" s="19"/>
      <c r="F675" s="19"/>
    </row>
    <row r="676" spans="5:6" x14ac:dyDescent="0.3">
      <c r="E676" s="19"/>
      <c r="F676" s="19"/>
    </row>
    <row r="677" spans="5:6" x14ac:dyDescent="0.3">
      <c r="E677" s="19"/>
      <c r="F677" s="19"/>
    </row>
    <row r="678" spans="5:6" x14ac:dyDescent="0.3">
      <c r="E678" s="19"/>
      <c r="F678" s="19"/>
    </row>
    <row r="679" spans="5:6" x14ac:dyDescent="0.3">
      <c r="E679" s="19"/>
      <c r="F679" s="19"/>
    </row>
    <row r="680" spans="5:6" x14ac:dyDescent="0.3">
      <c r="E680" s="19"/>
      <c r="F680" s="19"/>
    </row>
    <row r="681" spans="5:6" x14ac:dyDescent="0.3">
      <c r="E681" s="19"/>
      <c r="F681" s="19"/>
    </row>
    <row r="682" spans="5:6" x14ac:dyDescent="0.3">
      <c r="E682" s="19"/>
      <c r="F682" s="19"/>
    </row>
    <row r="683" spans="5:6" x14ac:dyDescent="0.3">
      <c r="E683" s="19"/>
      <c r="F683" s="19"/>
    </row>
    <row r="684" spans="5:6" x14ac:dyDescent="0.3">
      <c r="E684" s="19"/>
      <c r="F684" s="19"/>
    </row>
    <row r="685" spans="5:6" x14ac:dyDescent="0.3">
      <c r="E685" s="19"/>
      <c r="F685" s="19"/>
    </row>
    <row r="686" spans="5:6" x14ac:dyDescent="0.3">
      <c r="E686" s="19"/>
      <c r="F686" s="19"/>
    </row>
    <row r="687" spans="5:6" x14ac:dyDescent="0.3">
      <c r="E687" s="19"/>
      <c r="F687" s="19"/>
    </row>
    <row r="688" spans="5:6" x14ac:dyDescent="0.3">
      <c r="E688" s="19"/>
      <c r="F688" s="19"/>
    </row>
    <row r="689" spans="5:6" x14ac:dyDescent="0.3">
      <c r="E689" s="19"/>
      <c r="F689" s="19"/>
    </row>
    <row r="690" spans="5:6" x14ac:dyDescent="0.3">
      <c r="E690" s="19"/>
      <c r="F690" s="19"/>
    </row>
    <row r="691" spans="5:6" x14ac:dyDescent="0.3">
      <c r="E691" s="19"/>
      <c r="F691" s="19"/>
    </row>
    <row r="692" spans="5:6" x14ac:dyDescent="0.3">
      <c r="E692" s="19"/>
      <c r="F692" s="19"/>
    </row>
    <row r="693" spans="5:6" x14ac:dyDescent="0.3">
      <c r="E693" s="19"/>
      <c r="F693" s="19"/>
    </row>
    <row r="694" spans="5:6" x14ac:dyDescent="0.3">
      <c r="E694" s="19"/>
      <c r="F694" s="19"/>
    </row>
    <row r="695" spans="5:6" x14ac:dyDescent="0.3">
      <c r="E695" s="19"/>
      <c r="F695" s="19"/>
    </row>
    <row r="696" spans="5:6" x14ac:dyDescent="0.3">
      <c r="E696" s="19"/>
      <c r="F696" s="19"/>
    </row>
    <row r="697" spans="5:6" x14ac:dyDescent="0.3">
      <c r="E697" s="19"/>
      <c r="F697" s="19"/>
    </row>
    <row r="698" spans="5:6" x14ac:dyDescent="0.3">
      <c r="E698" s="19"/>
      <c r="F698" s="19"/>
    </row>
    <row r="699" spans="5:6" x14ac:dyDescent="0.3">
      <c r="E699" s="19"/>
      <c r="F699" s="19"/>
    </row>
    <row r="700" spans="5:6" x14ac:dyDescent="0.3">
      <c r="E700" s="19"/>
      <c r="F700" s="19"/>
    </row>
    <row r="701" spans="5:6" x14ac:dyDescent="0.3">
      <c r="E701" s="19"/>
      <c r="F701" s="19"/>
    </row>
    <row r="702" spans="5:6" x14ac:dyDescent="0.3">
      <c r="E702" s="19"/>
      <c r="F702" s="19"/>
    </row>
    <row r="703" spans="5:6" x14ac:dyDescent="0.3">
      <c r="E703" s="19"/>
      <c r="F703" s="19"/>
    </row>
    <row r="704" spans="5:6" x14ac:dyDescent="0.3">
      <c r="E704" s="19"/>
      <c r="F704" s="19"/>
    </row>
    <row r="705" spans="5:6" x14ac:dyDescent="0.3">
      <c r="E705" s="19"/>
      <c r="F705" s="19"/>
    </row>
    <row r="706" spans="5:6" x14ac:dyDescent="0.3">
      <c r="E706" s="19"/>
      <c r="F706" s="19"/>
    </row>
    <row r="707" spans="5:6" x14ac:dyDescent="0.3">
      <c r="E707" s="19"/>
      <c r="F707" s="19"/>
    </row>
    <row r="708" spans="5:6" x14ac:dyDescent="0.3">
      <c r="E708" s="19"/>
      <c r="F708" s="19"/>
    </row>
    <row r="709" spans="5:6" x14ac:dyDescent="0.3">
      <c r="E709" s="19"/>
      <c r="F709" s="19"/>
    </row>
    <row r="710" spans="5:6" x14ac:dyDescent="0.3">
      <c r="E710" s="19"/>
      <c r="F710" s="19"/>
    </row>
    <row r="711" spans="5:6" x14ac:dyDescent="0.3">
      <c r="E711" s="19"/>
      <c r="F711" s="19"/>
    </row>
    <row r="712" spans="5:6" x14ac:dyDescent="0.3">
      <c r="E712" s="19"/>
      <c r="F712" s="19"/>
    </row>
    <row r="713" spans="5:6" x14ac:dyDescent="0.3">
      <c r="E713" s="19"/>
      <c r="F713" s="19"/>
    </row>
    <row r="714" spans="5:6" x14ac:dyDescent="0.3">
      <c r="E714" s="19"/>
      <c r="F714" s="19"/>
    </row>
    <row r="715" spans="5:6" x14ac:dyDescent="0.3">
      <c r="E715" s="19"/>
      <c r="F715" s="19"/>
    </row>
    <row r="716" spans="5:6" x14ac:dyDescent="0.3">
      <c r="E716" s="19"/>
      <c r="F716" s="19"/>
    </row>
    <row r="717" spans="5:6" x14ac:dyDescent="0.3">
      <c r="E717" s="19"/>
      <c r="F717" s="19"/>
    </row>
    <row r="718" spans="5:6" x14ac:dyDescent="0.3">
      <c r="E718" s="19"/>
      <c r="F718" s="19"/>
    </row>
    <row r="719" spans="5:6" x14ac:dyDescent="0.3">
      <c r="E719" s="19"/>
      <c r="F719" s="19"/>
    </row>
    <row r="720" spans="5:6" x14ac:dyDescent="0.3">
      <c r="E720" s="19"/>
      <c r="F720" s="19"/>
    </row>
    <row r="721" spans="5:6" x14ac:dyDescent="0.3">
      <c r="E721" s="19"/>
      <c r="F721" s="19"/>
    </row>
    <row r="722" spans="5:6" x14ac:dyDescent="0.3">
      <c r="E722" s="19"/>
      <c r="F722" s="19"/>
    </row>
    <row r="723" spans="5:6" x14ac:dyDescent="0.3">
      <c r="E723" s="19"/>
      <c r="F723" s="19"/>
    </row>
    <row r="724" spans="5:6" x14ac:dyDescent="0.3">
      <c r="E724" s="19"/>
      <c r="F724" s="19"/>
    </row>
    <row r="725" spans="5:6" x14ac:dyDescent="0.3">
      <c r="E725" s="19"/>
      <c r="F725" s="19"/>
    </row>
    <row r="726" spans="5:6" x14ac:dyDescent="0.3">
      <c r="E726" s="19"/>
      <c r="F726" s="19"/>
    </row>
    <row r="727" spans="5:6" x14ac:dyDescent="0.3">
      <c r="E727" s="19"/>
      <c r="F727" s="19"/>
    </row>
    <row r="728" spans="5:6" x14ac:dyDescent="0.3">
      <c r="E728" s="19"/>
      <c r="F728" s="19"/>
    </row>
    <row r="729" spans="5:6" x14ac:dyDescent="0.3">
      <c r="E729" s="19"/>
      <c r="F729" s="19"/>
    </row>
    <row r="730" spans="5:6" x14ac:dyDescent="0.3">
      <c r="E730" s="19"/>
      <c r="F730" s="19"/>
    </row>
    <row r="731" spans="5:6" x14ac:dyDescent="0.3">
      <c r="E731" s="19"/>
      <c r="F731" s="19"/>
    </row>
    <row r="732" spans="5:6" x14ac:dyDescent="0.3">
      <c r="E732" s="19"/>
      <c r="F732" s="19"/>
    </row>
    <row r="733" spans="5:6" x14ac:dyDescent="0.3">
      <c r="E733" s="19"/>
      <c r="F733" s="19"/>
    </row>
    <row r="734" spans="5:6" x14ac:dyDescent="0.3">
      <c r="E734" s="19"/>
      <c r="F734" s="19"/>
    </row>
    <row r="735" spans="5:6" x14ac:dyDescent="0.3">
      <c r="E735" s="19"/>
      <c r="F735" s="19"/>
    </row>
    <row r="736" spans="5:6" x14ac:dyDescent="0.3">
      <c r="E736" s="19"/>
      <c r="F736" s="19"/>
    </row>
    <row r="737" spans="5:6" x14ac:dyDescent="0.3">
      <c r="E737" s="19"/>
      <c r="F737" s="19"/>
    </row>
    <row r="738" spans="5:6" x14ac:dyDescent="0.3">
      <c r="E738" s="19"/>
      <c r="F738" s="19"/>
    </row>
    <row r="739" spans="5:6" x14ac:dyDescent="0.3">
      <c r="E739" s="19"/>
      <c r="F739" s="19"/>
    </row>
    <row r="740" spans="5:6" x14ac:dyDescent="0.3">
      <c r="E740" s="19"/>
      <c r="F740" s="19"/>
    </row>
    <row r="741" spans="5:6" x14ac:dyDescent="0.3">
      <c r="E741" s="19"/>
      <c r="F741" s="19"/>
    </row>
    <row r="742" spans="5:6" x14ac:dyDescent="0.3">
      <c r="E742" s="19"/>
      <c r="F742" s="19"/>
    </row>
    <row r="743" spans="5:6" x14ac:dyDescent="0.3">
      <c r="E743" s="19"/>
      <c r="F743" s="19"/>
    </row>
    <row r="744" spans="5:6" x14ac:dyDescent="0.3">
      <c r="E744" s="19"/>
      <c r="F744" s="19"/>
    </row>
    <row r="745" spans="5:6" x14ac:dyDescent="0.3">
      <c r="E745" s="19"/>
      <c r="F745" s="19"/>
    </row>
    <row r="746" spans="5:6" x14ac:dyDescent="0.3">
      <c r="E746" s="19"/>
      <c r="F746" s="19"/>
    </row>
    <row r="747" spans="5:6" x14ac:dyDescent="0.3">
      <c r="E747" s="19"/>
      <c r="F747" s="19"/>
    </row>
    <row r="748" spans="5:6" x14ac:dyDescent="0.3">
      <c r="E748" s="19"/>
      <c r="F748" s="19"/>
    </row>
    <row r="749" spans="5:6" x14ac:dyDescent="0.3">
      <c r="E749" s="19"/>
      <c r="F749" s="19"/>
    </row>
    <row r="750" spans="5:6" x14ac:dyDescent="0.3">
      <c r="E750" s="19"/>
      <c r="F750" s="19"/>
    </row>
    <row r="751" spans="5:6" x14ac:dyDescent="0.3">
      <c r="E751" s="19"/>
      <c r="F751" s="19"/>
    </row>
    <row r="752" spans="5:6" x14ac:dyDescent="0.3">
      <c r="E752" s="19"/>
      <c r="F752" s="19"/>
    </row>
    <row r="753" spans="5:6" x14ac:dyDescent="0.3">
      <c r="E753" s="19"/>
      <c r="F753" s="19"/>
    </row>
    <row r="754" spans="5:6" x14ac:dyDescent="0.3">
      <c r="E754" s="19"/>
      <c r="F754" s="19"/>
    </row>
    <row r="755" spans="5:6" x14ac:dyDescent="0.3">
      <c r="E755" s="19"/>
      <c r="F755" s="19"/>
    </row>
    <row r="756" spans="5:6" x14ac:dyDescent="0.3">
      <c r="E756" s="19"/>
      <c r="F756" s="19"/>
    </row>
    <row r="757" spans="5:6" x14ac:dyDescent="0.3">
      <c r="E757" s="19"/>
      <c r="F757" s="19"/>
    </row>
    <row r="758" spans="5:6" x14ac:dyDescent="0.3">
      <c r="E758" s="19"/>
      <c r="F758" s="19"/>
    </row>
    <row r="759" spans="5:6" x14ac:dyDescent="0.3">
      <c r="E759" s="19"/>
      <c r="F759" s="19"/>
    </row>
    <row r="760" spans="5:6" x14ac:dyDescent="0.3">
      <c r="E760" s="19"/>
      <c r="F760" s="19"/>
    </row>
    <row r="761" spans="5:6" x14ac:dyDescent="0.3">
      <c r="E761" s="19"/>
      <c r="F761" s="19"/>
    </row>
    <row r="762" spans="5:6" x14ac:dyDescent="0.3">
      <c r="E762" s="19"/>
      <c r="F762" s="19"/>
    </row>
    <row r="763" spans="5:6" x14ac:dyDescent="0.3">
      <c r="E763" s="19"/>
      <c r="F763" s="19"/>
    </row>
    <row r="764" spans="5:6" x14ac:dyDescent="0.3">
      <c r="E764" s="19"/>
      <c r="F764" s="19"/>
    </row>
    <row r="765" spans="5:6" x14ac:dyDescent="0.3">
      <c r="E765" s="19"/>
      <c r="F765" s="19"/>
    </row>
    <row r="766" spans="5:6" x14ac:dyDescent="0.3">
      <c r="E766" s="19"/>
      <c r="F766" s="19"/>
    </row>
    <row r="767" spans="5:6" x14ac:dyDescent="0.3">
      <c r="E767" s="19"/>
      <c r="F767" s="19"/>
    </row>
    <row r="768" spans="5:6" x14ac:dyDescent="0.3">
      <c r="E768" s="19"/>
      <c r="F768" s="19"/>
    </row>
    <row r="769" spans="5:6" x14ac:dyDescent="0.3">
      <c r="E769" s="19"/>
      <c r="F769" s="19"/>
    </row>
    <row r="770" spans="5:6" x14ac:dyDescent="0.3">
      <c r="E770" s="19"/>
      <c r="F770" s="19"/>
    </row>
    <row r="771" spans="5:6" x14ac:dyDescent="0.3">
      <c r="E771" s="19"/>
      <c r="F771" s="19"/>
    </row>
    <row r="772" spans="5:6" x14ac:dyDescent="0.3">
      <c r="E772" s="19"/>
      <c r="F772" s="19"/>
    </row>
    <row r="773" spans="5:6" x14ac:dyDescent="0.3">
      <c r="E773" s="19"/>
      <c r="F773" s="19"/>
    </row>
    <row r="774" spans="5:6" x14ac:dyDescent="0.3">
      <c r="E774" s="19"/>
      <c r="F774" s="19"/>
    </row>
    <row r="775" spans="5:6" x14ac:dyDescent="0.3">
      <c r="E775" s="19"/>
      <c r="F775" s="19"/>
    </row>
    <row r="776" spans="5:6" x14ac:dyDescent="0.3">
      <c r="E776" s="19"/>
      <c r="F776" s="19"/>
    </row>
    <row r="777" spans="5:6" x14ac:dyDescent="0.3">
      <c r="E777" s="19"/>
      <c r="F777" s="19"/>
    </row>
    <row r="778" spans="5:6" x14ac:dyDescent="0.3">
      <c r="E778" s="19"/>
      <c r="F778" s="19"/>
    </row>
    <row r="779" spans="5:6" x14ac:dyDescent="0.3">
      <c r="E779" s="19"/>
      <c r="F779" s="19"/>
    </row>
    <row r="780" spans="5:6" x14ac:dyDescent="0.3">
      <c r="E780" s="19"/>
      <c r="F780" s="19"/>
    </row>
    <row r="781" spans="5:6" x14ac:dyDescent="0.3">
      <c r="E781" s="19"/>
      <c r="F781" s="19"/>
    </row>
    <row r="782" spans="5:6" x14ac:dyDescent="0.3">
      <c r="E782" s="19"/>
      <c r="F782" s="19"/>
    </row>
    <row r="783" spans="5:6" x14ac:dyDescent="0.3">
      <c r="E783" s="19"/>
      <c r="F783" s="19"/>
    </row>
    <row r="784" spans="5:6" x14ac:dyDescent="0.3">
      <c r="E784" s="19"/>
      <c r="F784" s="19"/>
    </row>
    <row r="785" spans="5:6" x14ac:dyDescent="0.3">
      <c r="E785" s="19"/>
      <c r="F785" s="19"/>
    </row>
    <row r="786" spans="5:6" x14ac:dyDescent="0.3">
      <c r="E786" s="19"/>
      <c r="F786" s="19"/>
    </row>
    <row r="787" spans="5:6" x14ac:dyDescent="0.3">
      <c r="E787" s="19"/>
      <c r="F787" s="19"/>
    </row>
    <row r="788" spans="5:6" x14ac:dyDescent="0.3">
      <c r="E788" s="19"/>
      <c r="F788" s="19"/>
    </row>
    <row r="789" spans="5:6" x14ac:dyDescent="0.3">
      <c r="E789" s="19"/>
      <c r="F789" s="19"/>
    </row>
    <row r="790" spans="5:6" x14ac:dyDescent="0.3">
      <c r="E790" s="19"/>
      <c r="F790" s="19"/>
    </row>
    <row r="791" spans="5:6" x14ac:dyDescent="0.3">
      <c r="E791" s="19"/>
      <c r="F791" s="19"/>
    </row>
    <row r="792" spans="5:6" x14ac:dyDescent="0.3">
      <c r="E792" s="19"/>
      <c r="F792" s="19"/>
    </row>
    <row r="793" spans="5:6" x14ac:dyDescent="0.3">
      <c r="E793" s="19"/>
      <c r="F793" s="19"/>
    </row>
    <row r="794" spans="5:6" x14ac:dyDescent="0.3">
      <c r="E794" s="19"/>
      <c r="F794" s="19"/>
    </row>
    <row r="795" spans="5:6" x14ac:dyDescent="0.3">
      <c r="E795" s="19"/>
      <c r="F795" s="19"/>
    </row>
    <row r="796" spans="5:6" x14ac:dyDescent="0.3">
      <c r="E796" s="19"/>
      <c r="F796" s="19"/>
    </row>
    <row r="797" spans="5:6" x14ac:dyDescent="0.3">
      <c r="E797" s="19"/>
      <c r="F797" s="19"/>
    </row>
    <row r="798" spans="5:6" x14ac:dyDescent="0.3">
      <c r="E798" s="19"/>
      <c r="F798" s="19"/>
    </row>
    <row r="799" spans="5:6" x14ac:dyDescent="0.3">
      <c r="E799" s="19"/>
      <c r="F799" s="19"/>
    </row>
    <row r="800" spans="5:6" x14ac:dyDescent="0.3">
      <c r="E800" s="19"/>
      <c r="F800" s="19"/>
    </row>
    <row r="801" spans="5:6" x14ac:dyDescent="0.3">
      <c r="E801" s="19"/>
      <c r="F801" s="19"/>
    </row>
    <row r="802" spans="5:6" x14ac:dyDescent="0.3">
      <c r="E802" s="19"/>
      <c r="F802" s="19"/>
    </row>
    <row r="803" spans="5:6" x14ac:dyDescent="0.3">
      <c r="E803" s="19"/>
      <c r="F803" s="19"/>
    </row>
    <row r="804" spans="5:6" x14ac:dyDescent="0.3">
      <c r="E804" s="19"/>
      <c r="F804" s="19"/>
    </row>
    <row r="805" spans="5:6" x14ac:dyDescent="0.3">
      <c r="E805" s="19"/>
      <c r="F805" s="19"/>
    </row>
    <row r="806" spans="5:6" x14ac:dyDescent="0.3">
      <c r="E806" s="19"/>
      <c r="F806" s="19"/>
    </row>
    <row r="807" spans="5:6" x14ac:dyDescent="0.3">
      <c r="E807" s="19"/>
      <c r="F807" s="19"/>
    </row>
    <row r="808" spans="5:6" x14ac:dyDescent="0.3">
      <c r="E808" s="19"/>
      <c r="F808" s="19"/>
    </row>
    <row r="809" spans="5:6" x14ac:dyDescent="0.3">
      <c r="E809" s="19"/>
      <c r="F809" s="19"/>
    </row>
    <row r="810" spans="5:6" x14ac:dyDescent="0.3">
      <c r="E810" s="19"/>
      <c r="F810" s="19"/>
    </row>
    <row r="811" spans="5:6" x14ac:dyDescent="0.3">
      <c r="E811" s="19"/>
      <c r="F811" s="19"/>
    </row>
    <row r="812" spans="5:6" x14ac:dyDescent="0.3">
      <c r="E812" s="19"/>
      <c r="F812" s="19"/>
    </row>
    <row r="813" spans="5:6" x14ac:dyDescent="0.3">
      <c r="E813" s="19"/>
      <c r="F813" s="19"/>
    </row>
    <row r="814" spans="5:6" x14ac:dyDescent="0.3">
      <c r="E814" s="19"/>
      <c r="F814" s="19"/>
    </row>
    <row r="815" spans="5:6" x14ac:dyDescent="0.3">
      <c r="E815" s="19"/>
      <c r="F815" s="19"/>
    </row>
    <row r="816" spans="5:6" x14ac:dyDescent="0.3">
      <c r="E816" s="19"/>
      <c r="F816" s="19"/>
    </row>
    <row r="817" spans="5:6" x14ac:dyDescent="0.3">
      <c r="E817" s="19"/>
      <c r="F817" s="19"/>
    </row>
    <row r="818" spans="5:6" x14ac:dyDescent="0.3">
      <c r="E818" s="19"/>
      <c r="F818" s="19"/>
    </row>
    <row r="819" spans="5:6" x14ac:dyDescent="0.3">
      <c r="E819" s="19"/>
      <c r="F819" s="19"/>
    </row>
    <row r="820" spans="5:6" x14ac:dyDescent="0.3">
      <c r="E820" s="19"/>
      <c r="F820" s="19"/>
    </row>
    <row r="821" spans="5:6" x14ac:dyDescent="0.3">
      <c r="E821" s="19"/>
      <c r="F821" s="19"/>
    </row>
    <row r="822" spans="5:6" x14ac:dyDescent="0.3">
      <c r="E822" s="19"/>
      <c r="F822" s="19"/>
    </row>
    <row r="823" spans="5:6" x14ac:dyDescent="0.3">
      <c r="E823" s="19"/>
      <c r="F823" s="19"/>
    </row>
    <row r="824" spans="5:6" x14ac:dyDescent="0.3">
      <c r="E824" s="19"/>
      <c r="F824" s="19"/>
    </row>
    <row r="825" spans="5:6" x14ac:dyDescent="0.3">
      <c r="E825" s="19"/>
      <c r="F825" s="19"/>
    </row>
    <row r="826" spans="5:6" x14ac:dyDescent="0.3">
      <c r="E826" s="19"/>
      <c r="F826" s="19"/>
    </row>
    <row r="827" spans="5:6" x14ac:dyDescent="0.3">
      <c r="E827" s="19"/>
      <c r="F827" s="19"/>
    </row>
    <row r="828" spans="5:6" x14ac:dyDescent="0.3">
      <c r="E828" s="19"/>
      <c r="F828" s="19"/>
    </row>
    <row r="829" spans="5:6" x14ac:dyDescent="0.3">
      <c r="E829" s="19"/>
      <c r="F829" s="19"/>
    </row>
    <row r="830" spans="5:6" x14ac:dyDescent="0.3">
      <c r="E830" s="19"/>
      <c r="F830" s="19"/>
    </row>
    <row r="831" spans="5:6" x14ac:dyDescent="0.3">
      <c r="E831" s="19"/>
      <c r="F831" s="19"/>
    </row>
    <row r="832" spans="5:6" x14ac:dyDescent="0.3">
      <c r="E832" s="19"/>
      <c r="F832" s="19"/>
    </row>
    <row r="833" spans="5:6" x14ac:dyDescent="0.3">
      <c r="E833" s="19"/>
      <c r="F833" s="19"/>
    </row>
    <row r="834" spans="5:6" x14ac:dyDescent="0.3">
      <c r="E834" s="19"/>
      <c r="F834" s="19"/>
    </row>
    <row r="835" spans="5:6" x14ac:dyDescent="0.3">
      <c r="E835" s="19"/>
      <c r="F835" s="19"/>
    </row>
    <row r="836" spans="5:6" x14ac:dyDescent="0.3">
      <c r="E836" s="19"/>
      <c r="F836" s="19"/>
    </row>
    <row r="837" spans="5:6" x14ac:dyDescent="0.3">
      <c r="E837" s="19"/>
      <c r="F837" s="19"/>
    </row>
    <row r="838" spans="5:6" x14ac:dyDescent="0.3">
      <c r="E838" s="19"/>
      <c r="F838" s="19"/>
    </row>
    <row r="839" spans="5:6" x14ac:dyDescent="0.3">
      <c r="E839" s="19"/>
      <c r="F839" s="19"/>
    </row>
    <row r="840" spans="5:6" x14ac:dyDescent="0.3">
      <c r="E840" s="19"/>
      <c r="F840" s="19"/>
    </row>
    <row r="841" spans="5:6" x14ac:dyDescent="0.3">
      <c r="E841" s="19"/>
      <c r="F841" s="19"/>
    </row>
    <row r="842" spans="5:6" x14ac:dyDescent="0.3">
      <c r="E842" s="19"/>
      <c r="F842" s="19"/>
    </row>
    <row r="843" spans="5:6" x14ac:dyDescent="0.3">
      <c r="E843" s="19"/>
      <c r="F843" s="19"/>
    </row>
    <row r="844" spans="5:6" x14ac:dyDescent="0.3">
      <c r="E844" s="19"/>
      <c r="F844" s="19"/>
    </row>
    <row r="845" spans="5:6" x14ac:dyDescent="0.3">
      <c r="E845" s="19"/>
      <c r="F845" s="19"/>
    </row>
    <row r="846" spans="5:6" x14ac:dyDescent="0.3">
      <c r="E846" s="19"/>
      <c r="F846" s="19"/>
    </row>
    <row r="847" spans="5:6" x14ac:dyDescent="0.3">
      <c r="E847" s="19"/>
      <c r="F847" s="19"/>
    </row>
    <row r="848" spans="5:6" x14ac:dyDescent="0.3">
      <c r="E848" s="19"/>
      <c r="F848" s="19"/>
    </row>
    <row r="849" spans="5:6" x14ac:dyDescent="0.3">
      <c r="E849" s="19"/>
      <c r="F849" s="19"/>
    </row>
    <row r="850" spans="5:6" x14ac:dyDescent="0.3">
      <c r="E850" s="19"/>
      <c r="F850" s="19"/>
    </row>
    <row r="851" spans="5:6" x14ac:dyDescent="0.3">
      <c r="E851" s="19"/>
      <c r="F851" s="19"/>
    </row>
    <row r="852" spans="5:6" x14ac:dyDescent="0.3">
      <c r="E852" s="19"/>
      <c r="F852" s="19"/>
    </row>
    <row r="853" spans="5:6" x14ac:dyDescent="0.3">
      <c r="E853" s="19"/>
      <c r="F853" s="19"/>
    </row>
    <row r="854" spans="5:6" x14ac:dyDescent="0.3">
      <c r="E854" s="19"/>
      <c r="F854" s="19"/>
    </row>
    <row r="855" spans="5:6" x14ac:dyDescent="0.3">
      <c r="E855" s="19"/>
      <c r="F855" s="19"/>
    </row>
    <row r="856" spans="5:6" x14ac:dyDescent="0.3">
      <c r="E856" s="19"/>
      <c r="F856" s="19"/>
    </row>
    <row r="857" spans="5:6" x14ac:dyDescent="0.3">
      <c r="E857" s="19"/>
      <c r="F857" s="19"/>
    </row>
    <row r="858" spans="5:6" x14ac:dyDescent="0.3">
      <c r="E858" s="19"/>
      <c r="F858" s="19"/>
    </row>
    <row r="859" spans="5:6" x14ac:dyDescent="0.3">
      <c r="E859" s="19"/>
      <c r="F859" s="19"/>
    </row>
    <row r="860" spans="5:6" x14ac:dyDescent="0.3">
      <c r="E860" s="19"/>
      <c r="F860" s="19"/>
    </row>
    <row r="861" spans="5:6" x14ac:dyDescent="0.3">
      <c r="E861" s="19"/>
      <c r="F861" s="19"/>
    </row>
    <row r="862" spans="5:6" x14ac:dyDescent="0.3">
      <c r="E862" s="19"/>
      <c r="F862" s="19"/>
    </row>
    <row r="863" spans="5:6" x14ac:dyDescent="0.3">
      <c r="E863" s="19"/>
      <c r="F863" s="19"/>
    </row>
    <row r="864" spans="5:6" x14ac:dyDescent="0.3">
      <c r="E864" s="19"/>
      <c r="F864" s="19"/>
    </row>
    <row r="865" spans="5:6" x14ac:dyDescent="0.3">
      <c r="E865" s="19"/>
      <c r="F865" s="19"/>
    </row>
    <row r="866" spans="5:6" x14ac:dyDescent="0.3">
      <c r="E866" s="19"/>
      <c r="F866" s="19"/>
    </row>
    <row r="867" spans="5:6" x14ac:dyDescent="0.3">
      <c r="E867" s="19"/>
      <c r="F867" s="19"/>
    </row>
    <row r="868" spans="5:6" x14ac:dyDescent="0.3">
      <c r="E868" s="19"/>
      <c r="F868" s="19"/>
    </row>
    <row r="869" spans="5:6" x14ac:dyDescent="0.3">
      <c r="E869" s="19"/>
      <c r="F869" s="19"/>
    </row>
    <row r="870" spans="5:6" x14ac:dyDescent="0.3">
      <c r="E870" s="19"/>
      <c r="F870" s="19"/>
    </row>
    <row r="871" spans="5:6" x14ac:dyDescent="0.3">
      <c r="E871" s="19"/>
      <c r="F871" s="19"/>
    </row>
    <row r="872" spans="5:6" x14ac:dyDescent="0.3">
      <c r="E872" s="19"/>
      <c r="F872" s="19"/>
    </row>
    <row r="873" spans="5:6" x14ac:dyDescent="0.3">
      <c r="E873" s="19"/>
      <c r="F873" s="19"/>
    </row>
    <row r="874" spans="5:6" x14ac:dyDescent="0.3">
      <c r="E874" s="19"/>
      <c r="F874" s="19"/>
    </row>
    <row r="875" spans="5:6" x14ac:dyDescent="0.3">
      <c r="E875" s="19"/>
      <c r="F875" s="19"/>
    </row>
    <row r="876" spans="5:6" x14ac:dyDescent="0.3">
      <c r="E876" s="19"/>
      <c r="F876" s="19"/>
    </row>
    <row r="877" spans="5:6" x14ac:dyDescent="0.3">
      <c r="E877" s="19"/>
      <c r="F877" s="19"/>
    </row>
    <row r="878" spans="5:6" x14ac:dyDescent="0.3">
      <c r="E878" s="19"/>
      <c r="F878" s="19"/>
    </row>
    <row r="879" spans="5:6" x14ac:dyDescent="0.3">
      <c r="E879" s="19"/>
      <c r="F879" s="19"/>
    </row>
    <row r="880" spans="5:6" x14ac:dyDescent="0.3">
      <c r="E880" s="19"/>
      <c r="F880" s="19"/>
    </row>
    <row r="881" spans="5:6" x14ac:dyDescent="0.3">
      <c r="E881" s="19"/>
      <c r="F881" s="19"/>
    </row>
    <row r="882" spans="5:6" x14ac:dyDescent="0.3">
      <c r="E882" s="19"/>
      <c r="F882" s="19"/>
    </row>
    <row r="883" spans="5:6" x14ac:dyDescent="0.3">
      <c r="E883" s="19"/>
      <c r="F883" s="19"/>
    </row>
    <row r="884" spans="5:6" x14ac:dyDescent="0.3">
      <c r="E884" s="19"/>
      <c r="F884" s="19"/>
    </row>
    <row r="885" spans="5:6" x14ac:dyDescent="0.3">
      <c r="E885" s="19"/>
      <c r="F885" s="19"/>
    </row>
    <row r="886" spans="5:6" x14ac:dyDescent="0.3">
      <c r="E886" s="19"/>
      <c r="F886" s="19"/>
    </row>
    <row r="887" spans="5:6" x14ac:dyDescent="0.3">
      <c r="E887" s="19"/>
      <c r="F887" s="19"/>
    </row>
    <row r="888" spans="5:6" x14ac:dyDescent="0.3">
      <c r="E888" s="19"/>
      <c r="F888" s="19"/>
    </row>
    <row r="889" spans="5:6" x14ac:dyDescent="0.3">
      <c r="E889" s="19"/>
      <c r="F889" s="19"/>
    </row>
    <row r="890" spans="5:6" x14ac:dyDescent="0.3">
      <c r="E890" s="19"/>
      <c r="F890" s="19"/>
    </row>
    <row r="891" spans="5:6" x14ac:dyDescent="0.3">
      <c r="E891" s="19"/>
      <c r="F891" s="19"/>
    </row>
    <row r="892" spans="5:6" x14ac:dyDescent="0.3">
      <c r="E892" s="19"/>
      <c r="F892" s="19"/>
    </row>
    <row r="893" spans="5:6" x14ac:dyDescent="0.3">
      <c r="E893" s="19"/>
      <c r="F893" s="19"/>
    </row>
    <row r="894" spans="5:6" x14ac:dyDescent="0.3">
      <c r="E894" s="19"/>
      <c r="F894" s="19"/>
    </row>
    <row r="895" spans="5:6" x14ac:dyDescent="0.3">
      <c r="E895" s="19"/>
      <c r="F895" s="19"/>
    </row>
    <row r="896" spans="5:6" x14ac:dyDescent="0.3">
      <c r="E896" s="19"/>
      <c r="F896" s="19"/>
    </row>
    <row r="897" spans="5:6" x14ac:dyDescent="0.3">
      <c r="E897" s="19"/>
      <c r="F897" s="19"/>
    </row>
    <row r="898" spans="5:6" x14ac:dyDescent="0.3">
      <c r="E898" s="19"/>
      <c r="F898" s="19"/>
    </row>
    <row r="899" spans="5:6" x14ac:dyDescent="0.3">
      <c r="E899" s="19"/>
      <c r="F899" s="19"/>
    </row>
    <row r="900" spans="5:6" x14ac:dyDescent="0.3">
      <c r="E900" s="19"/>
      <c r="F900" s="19"/>
    </row>
    <row r="901" spans="5:6" x14ac:dyDescent="0.3">
      <c r="E901" s="19"/>
      <c r="F901" s="19"/>
    </row>
    <row r="902" spans="5:6" x14ac:dyDescent="0.3">
      <c r="E902" s="19"/>
      <c r="F902" s="19"/>
    </row>
    <row r="903" spans="5:6" x14ac:dyDescent="0.3">
      <c r="E903" s="19"/>
      <c r="F903" s="19"/>
    </row>
    <row r="904" spans="5:6" x14ac:dyDescent="0.3">
      <c r="E904" s="19"/>
      <c r="F904" s="19"/>
    </row>
    <row r="905" spans="5:6" x14ac:dyDescent="0.3">
      <c r="E905" s="19"/>
      <c r="F905" s="19"/>
    </row>
    <row r="906" spans="5:6" x14ac:dyDescent="0.3">
      <c r="E906" s="19"/>
      <c r="F906" s="19"/>
    </row>
    <row r="907" spans="5:6" x14ac:dyDescent="0.3">
      <c r="E907" s="19"/>
      <c r="F907" s="19"/>
    </row>
    <row r="908" spans="5:6" x14ac:dyDescent="0.3">
      <c r="E908" s="19"/>
      <c r="F908" s="19"/>
    </row>
    <row r="909" spans="5:6" x14ac:dyDescent="0.3">
      <c r="E909" s="19"/>
      <c r="F909" s="19"/>
    </row>
    <row r="910" spans="5:6" x14ac:dyDescent="0.3">
      <c r="E910" s="19"/>
      <c r="F910" s="19"/>
    </row>
    <row r="911" spans="5:6" x14ac:dyDescent="0.3">
      <c r="E911" s="19"/>
      <c r="F911" s="19"/>
    </row>
    <row r="912" spans="5:6" x14ac:dyDescent="0.3">
      <c r="E912" s="19"/>
      <c r="F912" s="19"/>
    </row>
    <row r="913" spans="5:6" x14ac:dyDescent="0.3">
      <c r="E913" s="19"/>
      <c r="F913" s="19"/>
    </row>
    <row r="914" spans="5:6" x14ac:dyDescent="0.3">
      <c r="E914" s="19"/>
      <c r="F914" s="19"/>
    </row>
    <row r="915" spans="5:6" x14ac:dyDescent="0.3">
      <c r="E915" s="19"/>
      <c r="F915" s="19"/>
    </row>
    <row r="916" spans="5:6" x14ac:dyDescent="0.3">
      <c r="E916" s="19"/>
      <c r="F916" s="19"/>
    </row>
    <row r="917" spans="5:6" x14ac:dyDescent="0.3">
      <c r="E917" s="19"/>
      <c r="F917" s="19"/>
    </row>
    <row r="918" spans="5:6" x14ac:dyDescent="0.3">
      <c r="E918" s="19"/>
      <c r="F918" s="19"/>
    </row>
    <row r="919" spans="5:6" x14ac:dyDescent="0.3">
      <c r="E919" s="19"/>
      <c r="F919" s="19"/>
    </row>
    <row r="920" spans="5:6" x14ac:dyDescent="0.3">
      <c r="E920" s="19"/>
      <c r="F920" s="19"/>
    </row>
    <row r="921" spans="5:6" x14ac:dyDescent="0.3">
      <c r="E921" s="19"/>
      <c r="F921" s="19"/>
    </row>
    <row r="922" spans="5:6" x14ac:dyDescent="0.3">
      <c r="E922" s="19"/>
      <c r="F922" s="19"/>
    </row>
    <row r="923" spans="5:6" x14ac:dyDescent="0.3">
      <c r="E923" s="19"/>
      <c r="F923" s="19"/>
    </row>
    <row r="924" spans="5:6" x14ac:dyDescent="0.3">
      <c r="E924" s="19"/>
      <c r="F924" s="19"/>
    </row>
    <row r="925" spans="5:6" x14ac:dyDescent="0.3">
      <c r="E925" s="19"/>
      <c r="F925" s="19"/>
    </row>
    <row r="926" spans="5:6" x14ac:dyDescent="0.3">
      <c r="E926" s="19"/>
      <c r="F926" s="19"/>
    </row>
    <row r="927" spans="5:6" x14ac:dyDescent="0.3">
      <c r="E927" s="19"/>
      <c r="F927" s="19"/>
    </row>
    <row r="928" spans="5:6" x14ac:dyDescent="0.3">
      <c r="E928" s="19"/>
      <c r="F928" s="19"/>
    </row>
    <row r="929" spans="5:6" x14ac:dyDescent="0.3">
      <c r="E929" s="19"/>
      <c r="F929" s="19"/>
    </row>
    <row r="930" spans="5:6" x14ac:dyDescent="0.3">
      <c r="E930" s="19"/>
      <c r="F930" s="19"/>
    </row>
    <row r="931" spans="5:6" x14ac:dyDescent="0.3">
      <c r="E931" s="19"/>
      <c r="F931" s="19"/>
    </row>
    <row r="932" spans="5:6" x14ac:dyDescent="0.3">
      <c r="E932" s="19"/>
      <c r="F932" s="19"/>
    </row>
    <row r="933" spans="5:6" x14ac:dyDescent="0.3">
      <c r="E933" s="19"/>
      <c r="F933" s="19"/>
    </row>
    <row r="934" spans="5:6" x14ac:dyDescent="0.3">
      <c r="E934" s="19"/>
      <c r="F934" s="19"/>
    </row>
    <row r="935" spans="5:6" x14ac:dyDescent="0.3">
      <c r="E935" s="19"/>
      <c r="F935" s="19"/>
    </row>
    <row r="936" spans="5:6" x14ac:dyDescent="0.3">
      <c r="E936" s="19"/>
      <c r="F936" s="19"/>
    </row>
    <row r="937" spans="5:6" x14ac:dyDescent="0.3">
      <c r="E937" s="19"/>
      <c r="F937" s="19"/>
    </row>
    <row r="938" spans="5:6" x14ac:dyDescent="0.3">
      <c r="E938" s="19"/>
      <c r="F938" s="19"/>
    </row>
    <row r="939" spans="5:6" x14ac:dyDescent="0.3">
      <c r="E939" s="19"/>
      <c r="F939" s="19"/>
    </row>
    <row r="940" spans="5:6" x14ac:dyDescent="0.3">
      <c r="E940" s="19"/>
      <c r="F940" s="19"/>
    </row>
    <row r="941" spans="5:6" x14ac:dyDescent="0.3">
      <c r="E941" s="19"/>
      <c r="F941" s="19"/>
    </row>
    <row r="942" spans="5:6" x14ac:dyDescent="0.3">
      <c r="E942" s="19"/>
      <c r="F942" s="19"/>
    </row>
    <row r="943" spans="5:6" x14ac:dyDescent="0.3">
      <c r="E943" s="19"/>
      <c r="F943" s="19"/>
    </row>
    <row r="944" spans="5:6" x14ac:dyDescent="0.3">
      <c r="E944" s="19"/>
      <c r="F944" s="19"/>
    </row>
    <row r="945" spans="5:6" x14ac:dyDescent="0.3">
      <c r="E945" s="19"/>
      <c r="F945" s="19"/>
    </row>
    <row r="946" spans="5:6" x14ac:dyDescent="0.3">
      <c r="E946" s="19"/>
      <c r="F946" s="19"/>
    </row>
    <row r="947" spans="5:6" x14ac:dyDescent="0.3">
      <c r="E947" s="19"/>
      <c r="F947" s="19"/>
    </row>
    <row r="948" spans="5:6" x14ac:dyDescent="0.3">
      <c r="E948" s="19"/>
      <c r="F948" s="19"/>
    </row>
    <row r="949" spans="5:6" x14ac:dyDescent="0.3">
      <c r="E949" s="19"/>
      <c r="F949" s="19"/>
    </row>
    <row r="950" spans="5:6" x14ac:dyDescent="0.3">
      <c r="E950" s="19"/>
      <c r="F950" s="19"/>
    </row>
    <row r="951" spans="5:6" x14ac:dyDescent="0.3">
      <c r="E951" s="19"/>
      <c r="F951" s="19"/>
    </row>
    <row r="952" spans="5:6" x14ac:dyDescent="0.3">
      <c r="E952" s="19"/>
      <c r="F952" s="19"/>
    </row>
    <row r="953" spans="5:6" x14ac:dyDescent="0.3">
      <c r="E953" s="19"/>
      <c r="F953" s="19"/>
    </row>
    <row r="954" spans="5:6" x14ac:dyDescent="0.3">
      <c r="E954" s="19"/>
      <c r="F954" s="19"/>
    </row>
    <row r="955" spans="5:6" x14ac:dyDescent="0.3">
      <c r="E955" s="19"/>
      <c r="F955" s="19"/>
    </row>
    <row r="956" spans="5:6" x14ac:dyDescent="0.3">
      <c r="E956" s="19"/>
      <c r="F956" s="19"/>
    </row>
    <row r="957" spans="5:6" x14ac:dyDescent="0.3">
      <c r="E957" s="19"/>
      <c r="F957" s="19"/>
    </row>
    <row r="958" spans="5:6" x14ac:dyDescent="0.3">
      <c r="E958" s="19"/>
      <c r="F958" s="19"/>
    </row>
    <row r="959" spans="5:6" x14ac:dyDescent="0.3">
      <c r="E959" s="19"/>
      <c r="F959" s="19"/>
    </row>
    <row r="960" spans="5:6" x14ac:dyDescent="0.3">
      <c r="E960" s="19"/>
      <c r="F960" s="19"/>
    </row>
    <row r="961" spans="5:6" x14ac:dyDescent="0.3">
      <c r="E961" s="19"/>
      <c r="F961" s="19"/>
    </row>
    <row r="962" spans="5:6" x14ac:dyDescent="0.3">
      <c r="E962" s="19"/>
      <c r="F962" s="19"/>
    </row>
    <row r="963" spans="5:6" x14ac:dyDescent="0.3">
      <c r="E963" s="19"/>
      <c r="F963" s="19"/>
    </row>
    <row r="964" spans="5:6" x14ac:dyDescent="0.3">
      <c r="E964" s="19"/>
      <c r="F964" s="19"/>
    </row>
    <row r="965" spans="5:6" x14ac:dyDescent="0.3">
      <c r="E965" s="19"/>
      <c r="F965" s="19"/>
    </row>
    <row r="966" spans="5:6" x14ac:dyDescent="0.3">
      <c r="E966" s="19"/>
      <c r="F966" s="19"/>
    </row>
    <row r="967" spans="5:6" x14ac:dyDescent="0.3">
      <c r="E967" s="19"/>
      <c r="F967" s="19"/>
    </row>
    <row r="968" spans="5:6" x14ac:dyDescent="0.3">
      <c r="E968" s="19"/>
      <c r="F968" s="19"/>
    </row>
    <row r="969" spans="5:6" x14ac:dyDescent="0.3">
      <c r="E969" s="19"/>
      <c r="F969" s="19"/>
    </row>
    <row r="970" spans="5:6" x14ac:dyDescent="0.3">
      <c r="E970" s="19"/>
      <c r="F970" s="19"/>
    </row>
    <row r="971" spans="5:6" x14ac:dyDescent="0.3">
      <c r="E971" s="19"/>
      <c r="F971" s="19"/>
    </row>
    <row r="972" spans="5:6" x14ac:dyDescent="0.3">
      <c r="E972" s="19"/>
      <c r="F972" s="19"/>
    </row>
    <row r="973" spans="5:6" x14ac:dyDescent="0.3">
      <c r="E973" s="19"/>
      <c r="F973" s="19"/>
    </row>
    <row r="974" spans="5:6" x14ac:dyDescent="0.3">
      <c r="E974" s="19"/>
      <c r="F974" s="19"/>
    </row>
    <row r="975" spans="5:6" x14ac:dyDescent="0.3">
      <c r="E975" s="19"/>
      <c r="F975" s="19"/>
    </row>
    <row r="976" spans="5:6" x14ac:dyDescent="0.3">
      <c r="E976" s="19"/>
      <c r="F976" s="19"/>
    </row>
    <row r="977" spans="5:6" x14ac:dyDescent="0.3">
      <c r="E977" s="19"/>
      <c r="F977" s="19"/>
    </row>
    <row r="978" spans="5:6" x14ac:dyDescent="0.3">
      <c r="E978" s="19"/>
      <c r="F978" s="19"/>
    </row>
    <row r="979" spans="5:6" x14ac:dyDescent="0.3">
      <c r="E979" s="19"/>
      <c r="F979" s="19"/>
    </row>
    <row r="980" spans="5:6" x14ac:dyDescent="0.3">
      <c r="E980" s="19"/>
      <c r="F980" s="19"/>
    </row>
    <row r="981" spans="5:6" x14ac:dyDescent="0.3">
      <c r="E981" s="19"/>
      <c r="F981" s="19"/>
    </row>
    <row r="982" spans="5:6" x14ac:dyDescent="0.3">
      <c r="E982" s="19"/>
      <c r="F982" s="19"/>
    </row>
    <row r="983" spans="5:6" x14ac:dyDescent="0.3">
      <c r="E983" s="19"/>
      <c r="F983" s="19"/>
    </row>
    <row r="984" spans="5:6" x14ac:dyDescent="0.3">
      <c r="E984" s="19"/>
      <c r="F984" s="19"/>
    </row>
    <row r="985" spans="5:6" x14ac:dyDescent="0.3">
      <c r="E985" s="19"/>
      <c r="F985" s="19"/>
    </row>
    <row r="986" spans="5:6" x14ac:dyDescent="0.3">
      <c r="E986" s="19"/>
      <c r="F986" s="19"/>
    </row>
    <row r="987" spans="5:6" x14ac:dyDescent="0.3">
      <c r="E987" s="19"/>
      <c r="F987" s="19"/>
    </row>
    <row r="988" spans="5:6" x14ac:dyDescent="0.3">
      <c r="E988" s="19"/>
      <c r="F988" s="19"/>
    </row>
    <row r="989" spans="5:6" x14ac:dyDescent="0.3">
      <c r="E989" s="19"/>
      <c r="F989" s="19"/>
    </row>
    <row r="990" spans="5:6" x14ac:dyDescent="0.3">
      <c r="E990" s="19"/>
      <c r="F990" s="19"/>
    </row>
    <row r="991" spans="5:6" x14ac:dyDescent="0.3">
      <c r="E991" s="19"/>
      <c r="F991" s="19"/>
    </row>
    <row r="992" spans="5:6" x14ac:dyDescent="0.3">
      <c r="E992" s="19"/>
      <c r="F992" s="19"/>
    </row>
    <row r="993" spans="5:6" x14ac:dyDescent="0.3">
      <c r="E993" s="19"/>
      <c r="F993" s="19"/>
    </row>
    <row r="994" spans="5:6" x14ac:dyDescent="0.3">
      <c r="E994" s="19"/>
      <c r="F994" s="19"/>
    </row>
    <row r="995" spans="5:6" x14ac:dyDescent="0.3">
      <c r="E995" s="19"/>
      <c r="F995" s="19"/>
    </row>
    <row r="996" spans="5:6" x14ac:dyDescent="0.3">
      <c r="E996" s="19"/>
      <c r="F996" s="19"/>
    </row>
    <row r="997" spans="5:6" x14ac:dyDescent="0.3">
      <c r="E997" s="19"/>
      <c r="F997" s="19"/>
    </row>
    <row r="998" spans="5:6" x14ac:dyDescent="0.3">
      <c r="E998" s="19"/>
      <c r="F998" s="19"/>
    </row>
    <row r="999" spans="5:6" x14ac:dyDescent="0.3">
      <c r="E999" s="19"/>
      <c r="F999" s="19"/>
    </row>
    <row r="1000" spans="5:6" x14ac:dyDescent="0.3">
      <c r="E1000" s="19"/>
      <c r="F1000" s="19"/>
    </row>
    <row r="1001" spans="5:6" x14ac:dyDescent="0.3">
      <c r="E1001" s="19"/>
      <c r="F1001" s="19"/>
    </row>
    <row r="1002" spans="5:6" x14ac:dyDescent="0.3">
      <c r="E1002" s="19"/>
      <c r="F1002" s="19"/>
    </row>
    <row r="1003" spans="5:6" x14ac:dyDescent="0.3">
      <c r="E1003" s="19"/>
      <c r="F1003" s="19"/>
    </row>
    <row r="1004" spans="5:6" x14ac:dyDescent="0.3">
      <c r="E1004" s="19"/>
      <c r="F1004" s="19"/>
    </row>
    <row r="1005" spans="5:6" x14ac:dyDescent="0.3">
      <c r="E1005" s="19"/>
      <c r="F1005" s="19"/>
    </row>
    <row r="1006" spans="5:6" x14ac:dyDescent="0.3">
      <c r="E1006" s="19"/>
      <c r="F1006" s="19"/>
    </row>
    <row r="1007" spans="5:6" x14ac:dyDescent="0.3">
      <c r="E1007" s="19"/>
      <c r="F1007" s="19"/>
    </row>
    <row r="1008" spans="5:6" x14ac:dyDescent="0.3">
      <c r="E1008" s="19"/>
      <c r="F1008" s="19"/>
    </row>
    <row r="1009" spans="5:6" x14ac:dyDescent="0.3">
      <c r="E1009" s="19"/>
      <c r="F1009" s="19"/>
    </row>
    <row r="1010" spans="5:6" x14ac:dyDescent="0.3">
      <c r="E1010" s="19"/>
      <c r="F1010" s="19"/>
    </row>
    <row r="1011" spans="5:6" x14ac:dyDescent="0.3">
      <c r="E1011" s="19"/>
      <c r="F1011" s="19"/>
    </row>
    <row r="1012" spans="5:6" x14ac:dyDescent="0.3">
      <c r="E1012" s="19"/>
      <c r="F1012" s="19"/>
    </row>
    <row r="1013" spans="5:6" x14ac:dyDescent="0.3">
      <c r="E1013" s="19"/>
      <c r="F1013" s="19"/>
    </row>
    <row r="1014" spans="5:6" x14ac:dyDescent="0.3">
      <c r="E1014" s="19"/>
      <c r="F1014" s="19"/>
    </row>
    <row r="1015" spans="5:6" x14ac:dyDescent="0.3">
      <c r="E1015" s="19"/>
      <c r="F1015" s="19"/>
    </row>
    <row r="1016" spans="5:6" x14ac:dyDescent="0.3">
      <c r="E1016" s="19"/>
      <c r="F1016" s="19"/>
    </row>
    <row r="1017" spans="5:6" x14ac:dyDescent="0.3">
      <c r="E1017" s="19"/>
      <c r="F1017" s="19"/>
    </row>
    <row r="1018" spans="5:6" x14ac:dyDescent="0.3">
      <c r="E1018" s="19"/>
      <c r="F1018" s="19"/>
    </row>
    <row r="1019" spans="5:6" x14ac:dyDescent="0.3">
      <c r="E1019" s="19"/>
      <c r="F1019" s="19"/>
    </row>
    <row r="1020" spans="5:6" x14ac:dyDescent="0.3">
      <c r="E1020" s="19"/>
      <c r="F1020" s="19"/>
    </row>
    <row r="1021" spans="5:6" x14ac:dyDescent="0.3">
      <c r="E1021" s="19"/>
      <c r="F1021" s="19"/>
    </row>
    <row r="1022" spans="5:6" x14ac:dyDescent="0.3">
      <c r="E1022" s="19"/>
      <c r="F1022" s="19"/>
    </row>
    <row r="1023" spans="5:6" x14ac:dyDescent="0.3">
      <c r="E1023" s="19"/>
      <c r="F1023" s="19"/>
    </row>
    <row r="1024" spans="5:6" x14ac:dyDescent="0.3">
      <c r="E1024" s="19"/>
      <c r="F1024" s="19"/>
    </row>
    <row r="1025" spans="5:6" x14ac:dyDescent="0.3">
      <c r="E1025" s="19"/>
      <c r="F1025" s="19"/>
    </row>
    <row r="1026" spans="5:6" x14ac:dyDescent="0.3">
      <c r="E1026" s="19"/>
      <c r="F1026" s="19"/>
    </row>
    <row r="1027" spans="5:6" x14ac:dyDescent="0.3">
      <c r="E1027" s="19"/>
      <c r="F1027" s="19"/>
    </row>
    <row r="1028" spans="5:6" x14ac:dyDescent="0.3">
      <c r="E1028" s="19"/>
      <c r="F1028" s="19"/>
    </row>
    <row r="1029" spans="5:6" x14ac:dyDescent="0.3">
      <c r="E1029" s="19"/>
      <c r="F1029" s="19"/>
    </row>
    <row r="1030" spans="5:6" x14ac:dyDescent="0.3">
      <c r="E1030" s="19"/>
      <c r="F1030" s="19"/>
    </row>
    <row r="1031" spans="5:6" x14ac:dyDescent="0.3">
      <c r="E1031" s="19"/>
      <c r="F1031" s="19"/>
    </row>
    <row r="1032" spans="5:6" x14ac:dyDescent="0.3">
      <c r="E1032" s="19"/>
      <c r="F1032" s="19"/>
    </row>
    <row r="1033" spans="5:6" x14ac:dyDescent="0.3">
      <c r="E1033" s="19"/>
      <c r="F1033" s="19"/>
    </row>
    <row r="1034" spans="5:6" x14ac:dyDescent="0.3">
      <c r="E1034" s="19"/>
      <c r="F1034" s="19"/>
    </row>
    <row r="1035" spans="5:6" x14ac:dyDescent="0.3">
      <c r="E1035" s="19"/>
      <c r="F1035" s="19"/>
    </row>
    <row r="1036" spans="5:6" x14ac:dyDescent="0.3">
      <c r="E1036" s="19"/>
      <c r="F1036" s="19"/>
    </row>
    <row r="1037" spans="5:6" x14ac:dyDescent="0.3">
      <c r="E1037" s="19"/>
      <c r="F1037" s="19"/>
    </row>
    <row r="1038" spans="5:6" x14ac:dyDescent="0.3">
      <c r="E1038" s="19"/>
      <c r="F1038" s="19"/>
    </row>
    <row r="1039" spans="5:6" x14ac:dyDescent="0.3">
      <c r="E1039" s="19"/>
      <c r="F1039" s="19"/>
    </row>
    <row r="1040" spans="5:6" x14ac:dyDescent="0.3">
      <c r="E1040" s="19"/>
      <c r="F1040" s="19"/>
    </row>
    <row r="1041" spans="5:6" x14ac:dyDescent="0.3">
      <c r="E1041" s="19"/>
      <c r="F1041" s="19"/>
    </row>
    <row r="1042" spans="5:6" x14ac:dyDescent="0.3">
      <c r="E1042" s="19"/>
      <c r="F1042" s="19"/>
    </row>
    <row r="1043" spans="5:6" x14ac:dyDescent="0.3">
      <c r="E1043" s="19"/>
      <c r="F1043" s="19"/>
    </row>
    <row r="1044" spans="5:6" x14ac:dyDescent="0.3">
      <c r="E1044" s="19"/>
      <c r="F1044" s="19"/>
    </row>
    <row r="1045" spans="5:6" x14ac:dyDescent="0.3">
      <c r="E1045" s="19"/>
      <c r="F1045" s="19"/>
    </row>
    <row r="1046" spans="5:6" x14ac:dyDescent="0.3">
      <c r="E1046" s="19"/>
      <c r="F1046" s="19"/>
    </row>
    <row r="1047" spans="5:6" x14ac:dyDescent="0.3">
      <c r="E1047" s="19"/>
      <c r="F1047" s="19"/>
    </row>
    <row r="1048" spans="5:6" x14ac:dyDescent="0.3">
      <c r="E1048" s="19"/>
      <c r="F1048" s="19"/>
    </row>
    <row r="1049" spans="5:6" x14ac:dyDescent="0.3">
      <c r="E1049" s="19"/>
      <c r="F1049" s="19"/>
    </row>
    <row r="1050" spans="5:6" x14ac:dyDescent="0.3">
      <c r="E1050" s="19"/>
      <c r="F1050" s="19"/>
    </row>
    <row r="1051" spans="5:6" x14ac:dyDescent="0.3">
      <c r="E1051" s="19"/>
      <c r="F1051" s="19"/>
    </row>
    <row r="1052" spans="5:6" x14ac:dyDescent="0.3">
      <c r="E1052" s="19"/>
      <c r="F1052" s="19"/>
    </row>
    <row r="1053" spans="5:6" x14ac:dyDescent="0.3">
      <c r="E1053" s="19"/>
      <c r="F1053" s="19"/>
    </row>
    <row r="1054" spans="5:6" x14ac:dyDescent="0.3">
      <c r="E1054" s="19"/>
      <c r="F1054" s="19"/>
    </row>
    <row r="1055" spans="5:6" x14ac:dyDescent="0.3">
      <c r="E1055" s="19"/>
      <c r="F1055" s="19"/>
    </row>
    <row r="1056" spans="5:6" x14ac:dyDescent="0.3">
      <c r="E1056" s="19"/>
      <c r="F1056" s="19"/>
    </row>
    <row r="1057" spans="5:6" x14ac:dyDescent="0.3">
      <c r="E1057" s="19"/>
      <c r="F1057" s="19"/>
    </row>
    <row r="1058" spans="5:6" x14ac:dyDescent="0.3">
      <c r="E1058" s="19"/>
      <c r="F1058" s="19"/>
    </row>
    <row r="1059" spans="5:6" x14ac:dyDescent="0.3">
      <c r="E1059" s="19"/>
      <c r="F1059" s="19"/>
    </row>
    <row r="1060" spans="5:6" x14ac:dyDescent="0.3">
      <c r="E1060" s="19"/>
      <c r="F1060" s="19"/>
    </row>
    <row r="1061" spans="5:6" x14ac:dyDescent="0.3">
      <c r="E1061" s="19"/>
      <c r="F1061" s="19"/>
    </row>
    <row r="1062" spans="5:6" x14ac:dyDescent="0.3">
      <c r="E1062" s="19"/>
      <c r="F1062" s="19"/>
    </row>
    <row r="1063" spans="5:6" x14ac:dyDescent="0.3">
      <c r="E1063" s="19"/>
      <c r="F1063" s="19"/>
    </row>
    <row r="1064" spans="5:6" x14ac:dyDescent="0.3">
      <c r="E1064" s="19"/>
      <c r="F1064" s="19"/>
    </row>
    <row r="1065" spans="5:6" x14ac:dyDescent="0.3">
      <c r="E1065" s="19"/>
      <c r="F1065" s="19"/>
    </row>
    <row r="1066" spans="5:6" x14ac:dyDescent="0.3">
      <c r="E1066" s="19"/>
      <c r="F1066" s="19"/>
    </row>
    <row r="1067" spans="5:6" x14ac:dyDescent="0.3">
      <c r="E1067" s="19"/>
      <c r="F1067" s="19"/>
    </row>
    <row r="1068" spans="5:6" x14ac:dyDescent="0.3">
      <c r="E1068" s="19"/>
      <c r="F1068" s="19"/>
    </row>
    <row r="1069" spans="5:6" x14ac:dyDescent="0.3">
      <c r="E1069" s="19"/>
      <c r="F1069" s="19"/>
    </row>
    <row r="1070" spans="5:6" x14ac:dyDescent="0.3">
      <c r="E1070" s="19"/>
      <c r="F1070" s="19"/>
    </row>
    <row r="1071" spans="5:6" x14ac:dyDescent="0.3">
      <c r="E1071" s="19"/>
      <c r="F1071" s="19"/>
    </row>
    <row r="1072" spans="5:6" x14ac:dyDescent="0.3">
      <c r="E1072" s="19"/>
      <c r="F1072" s="19"/>
    </row>
    <row r="1073" spans="5:6" x14ac:dyDescent="0.3">
      <c r="E1073" s="19"/>
      <c r="F1073" s="19"/>
    </row>
    <row r="1074" spans="5:6" x14ac:dyDescent="0.3">
      <c r="E1074" s="19"/>
      <c r="F1074" s="19"/>
    </row>
    <row r="1075" spans="5:6" x14ac:dyDescent="0.3">
      <c r="E1075" s="19"/>
      <c r="F1075" s="19"/>
    </row>
    <row r="1076" spans="5:6" x14ac:dyDescent="0.3">
      <c r="E1076" s="19"/>
      <c r="F1076" s="19"/>
    </row>
    <row r="1077" spans="5:6" x14ac:dyDescent="0.3">
      <c r="E1077" s="19"/>
      <c r="F1077" s="19"/>
    </row>
    <row r="1078" spans="5:6" x14ac:dyDescent="0.3">
      <c r="E1078" s="19"/>
      <c r="F1078" s="19"/>
    </row>
    <row r="1079" spans="5:6" x14ac:dyDescent="0.3">
      <c r="E1079" s="19"/>
      <c r="F1079" s="19"/>
    </row>
    <row r="1080" spans="5:6" x14ac:dyDescent="0.3">
      <c r="E1080" s="19"/>
      <c r="F1080" s="19"/>
    </row>
    <row r="1081" spans="5:6" x14ac:dyDescent="0.3">
      <c r="E1081" s="19"/>
      <c r="F1081" s="19"/>
    </row>
    <row r="1082" spans="5:6" x14ac:dyDescent="0.3">
      <c r="E1082" s="19"/>
      <c r="F1082" s="19"/>
    </row>
    <row r="1083" spans="5:6" x14ac:dyDescent="0.3">
      <c r="E1083" s="19"/>
      <c r="F1083" s="19"/>
    </row>
    <row r="1084" spans="5:6" x14ac:dyDescent="0.3">
      <c r="E1084" s="19"/>
      <c r="F1084" s="19"/>
    </row>
    <row r="1085" spans="5:6" x14ac:dyDescent="0.3">
      <c r="E1085" s="19"/>
      <c r="F1085" s="19"/>
    </row>
    <row r="1086" spans="5:6" x14ac:dyDescent="0.3">
      <c r="E1086" s="19"/>
      <c r="F1086" s="19"/>
    </row>
    <row r="1087" spans="5:6" x14ac:dyDescent="0.3">
      <c r="E1087" s="19"/>
      <c r="F1087" s="19"/>
    </row>
    <row r="1088" spans="5:6" x14ac:dyDescent="0.3">
      <c r="E1088" s="19"/>
      <c r="F1088" s="19"/>
    </row>
    <row r="1089" spans="5:6" x14ac:dyDescent="0.3">
      <c r="E1089" s="19"/>
      <c r="F1089" s="19"/>
    </row>
    <row r="1090" spans="5:6" x14ac:dyDescent="0.3">
      <c r="E1090" s="19"/>
      <c r="F1090" s="19"/>
    </row>
    <row r="1091" spans="5:6" x14ac:dyDescent="0.3">
      <c r="E1091" s="19"/>
      <c r="F1091" s="19"/>
    </row>
    <row r="1092" spans="5:6" x14ac:dyDescent="0.3">
      <c r="E1092" s="19"/>
      <c r="F1092" s="19"/>
    </row>
    <row r="1093" spans="5:6" x14ac:dyDescent="0.3">
      <c r="E1093" s="19"/>
      <c r="F1093" s="19"/>
    </row>
    <row r="1094" spans="5:6" x14ac:dyDescent="0.3">
      <c r="E1094" s="19"/>
      <c r="F1094" s="19"/>
    </row>
    <row r="1095" spans="5:6" x14ac:dyDescent="0.3">
      <c r="E1095" s="19"/>
      <c r="F1095" s="19"/>
    </row>
    <row r="1096" spans="5:6" x14ac:dyDescent="0.3">
      <c r="E1096" s="19"/>
      <c r="F1096" s="19"/>
    </row>
    <row r="1097" spans="5:6" x14ac:dyDescent="0.3">
      <c r="E1097" s="19"/>
      <c r="F1097" s="19"/>
    </row>
    <row r="1098" spans="5:6" x14ac:dyDescent="0.3">
      <c r="E1098" s="19"/>
      <c r="F1098" s="19"/>
    </row>
    <row r="1099" spans="5:6" x14ac:dyDescent="0.3">
      <c r="E1099" s="19"/>
      <c r="F1099" s="19"/>
    </row>
    <row r="1100" spans="5:6" x14ac:dyDescent="0.3">
      <c r="E1100" s="19"/>
      <c r="F1100" s="19"/>
    </row>
    <row r="1101" spans="5:6" x14ac:dyDescent="0.3">
      <c r="E1101" s="19"/>
      <c r="F1101" s="19"/>
    </row>
    <row r="1102" spans="5:6" x14ac:dyDescent="0.3">
      <c r="E1102" s="19"/>
      <c r="F1102" s="19"/>
    </row>
    <row r="1103" spans="5:6" x14ac:dyDescent="0.3">
      <c r="E1103" s="19"/>
      <c r="F1103" s="19"/>
    </row>
    <row r="1104" spans="5:6" x14ac:dyDescent="0.3">
      <c r="E1104" s="19"/>
      <c r="F1104" s="19"/>
    </row>
    <row r="1105" spans="5:6" x14ac:dyDescent="0.3">
      <c r="E1105" s="19"/>
      <c r="F1105" s="19"/>
    </row>
    <row r="1106" spans="5:6" x14ac:dyDescent="0.3">
      <c r="E1106" s="19"/>
      <c r="F1106" s="19"/>
    </row>
    <row r="1107" spans="5:6" x14ac:dyDescent="0.3">
      <c r="E1107" s="19"/>
      <c r="F1107" s="19"/>
    </row>
    <row r="1108" spans="5:6" x14ac:dyDescent="0.3">
      <c r="E1108" s="19"/>
      <c r="F1108" s="19"/>
    </row>
    <row r="1109" spans="5:6" x14ac:dyDescent="0.3">
      <c r="E1109" s="19"/>
      <c r="F1109" s="19"/>
    </row>
    <row r="1110" spans="5:6" x14ac:dyDescent="0.3">
      <c r="E1110" s="19"/>
      <c r="F1110" s="19"/>
    </row>
    <row r="1111" spans="5:6" x14ac:dyDescent="0.3">
      <c r="E1111" s="19"/>
      <c r="F1111" s="19"/>
    </row>
    <row r="1112" spans="5:6" x14ac:dyDescent="0.3">
      <c r="E1112" s="19"/>
      <c r="F1112" s="19"/>
    </row>
    <row r="1113" spans="5:6" x14ac:dyDescent="0.3">
      <c r="E1113" s="19"/>
      <c r="F1113" s="19"/>
    </row>
    <row r="1114" spans="5:6" x14ac:dyDescent="0.3">
      <c r="E1114" s="19"/>
      <c r="F1114" s="19"/>
    </row>
    <row r="1115" spans="5:6" x14ac:dyDescent="0.3">
      <c r="E1115" s="19"/>
      <c r="F1115" s="19"/>
    </row>
    <row r="1116" spans="5:6" x14ac:dyDescent="0.3">
      <c r="E1116" s="19"/>
      <c r="F1116" s="19"/>
    </row>
    <row r="1117" spans="5:6" x14ac:dyDescent="0.3">
      <c r="E1117" s="19"/>
      <c r="F1117" s="19"/>
    </row>
    <row r="1118" spans="5:6" x14ac:dyDescent="0.3">
      <c r="E1118" s="19"/>
      <c r="F1118" s="19"/>
    </row>
    <row r="1119" spans="5:6" x14ac:dyDescent="0.3">
      <c r="E1119" s="19"/>
      <c r="F1119" s="19"/>
    </row>
    <row r="1120" spans="5:6" x14ac:dyDescent="0.3">
      <c r="E1120" s="19"/>
      <c r="F1120" s="19"/>
    </row>
    <row r="1121" spans="5:6" x14ac:dyDescent="0.3">
      <c r="E1121" s="19"/>
      <c r="F1121" s="19"/>
    </row>
    <row r="1122" spans="5:6" x14ac:dyDescent="0.3">
      <c r="E1122" s="19"/>
      <c r="F1122" s="19"/>
    </row>
    <row r="1123" spans="5:6" x14ac:dyDescent="0.3">
      <c r="E1123" s="19"/>
      <c r="F1123" s="19"/>
    </row>
    <row r="1124" spans="5:6" x14ac:dyDescent="0.3">
      <c r="E1124" s="19"/>
      <c r="F1124" s="19"/>
    </row>
    <row r="1125" spans="5:6" x14ac:dyDescent="0.3">
      <c r="E1125" s="19"/>
      <c r="F1125" s="19"/>
    </row>
    <row r="1126" spans="5:6" x14ac:dyDescent="0.3">
      <c r="E1126" s="19"/>
      <c r="F1126" s="19"/>
    </row>
    <row r="1127" spans="5:6" x14ac:dyDescent="0.3">
      <c r="E1127" s="19"/>
      <c r="F1127" s="19"/>
    </row>
    <row r="1128" spans="5:6" x14ac:dyDescent="0.3">
      <c r="E1128" s="19"/>
      <c r="F1128" s="19"/>
    </row>
    <row r="1129" spans="5:6" x14ac:dyDescent="0.3">
      <c r="E1129" s="19"/>
      <c r="F1129" s="19"/>
    </row>
    <row r="1130" spans="5:6" x14ac:dyDescent="0.3">
      <c r="E1130" s="19"/>
      <c r="F1130" s="19"/>
    </row>
    <row r="1131" spans="5:6" x14ac:dyDescent="0.3">
      <c r="E1131" s="19"/>
      <c r="F1131" s="19"/>
    </row>
    <row r="1132" spans="5:6" x14ac:dyDescent="0.3">
      <c r="E1132" s="19"/>
      <c r="F1132" s="19"/>
    </row>
    <row r="1133" spans="5:6" x14ac:dyDescent="0.3">
      <c r="E1133" s="19"/>
      <c r="F1133" s="19"/>
    </row>
    <row r="1134" spans="5:6" x14ac:dyDescent="0.3">
      <c r="E1134" s="19"/>
      <c r="F1134" s="19"/>
    </row>
    <row r="1135" spans="5:6" x14ac:dyDescent="0.3">
      <c r="E1135" s="19"/>
      <c r="F1135" s="19"/>
    </row>
    <row r="1136" spans="5:6" x14ac:dyDescent="0.3">
      <c r="E1136" s="19"/>
      <c r="F1136" s="19"/>
    </row>
    <row r="1137" spans="5:6" x14ac:dyDescent="0.3">
      <c r="E1137" s="19"/>
      <c r="F1137" s="19"/>
    </row>
    <row r="1138" spans="5:6" x14ac:dyDescent="0.3">
      <c r="E1138" s="19"/>
      <c r="F1138" s="19"/>
    </row>
    <row r="1139" spans="5:6" x14ac:dyDescent="0.3">
      <c r="E1139" s="19"/>
      <c r="F1139" s="19"/>
    </row>
    <row r="1140" spans="5:6" x14ac:dyDescent="0.3">
      <c r="E1140" s="19"/>
      <c r="F1140" s="19"/>
    </row>
    <row r="1141" spans="5:6" x14ac:dyDescent="0.3">
      <c r="E1141" s="19"/>
      <c r="F1141" s="19"/>
    </row>
    <row r="1142" spans="5:6" x14ac:dyDescent="0.3">
      <c r="E1142" s="19"/>
      <c r="F1142" s="19"/>
    </row>
    <row r="1143" spans="5:6" x14ac:dyDescent="0.3">
      <c r="E1143" s="19"/>
      <c r="F1143" s="19"/>
    </row>
    <row r="1144" spans="5:6" x14ac:dyDescent="0.3">
      <c r="E1144" s="19"/>
      <c r="F1144" s="19"/>
    </row>
    <row r="1145" spans="5:6" x14ac:dyDescent="0.3">
      <c r="E1145" s="19"/>
      <c r="F1145" s="19"/>
    </row>
    <row r="1146" spans="5:6" x14ac:dyDescent="0.3">
      <c r="E1146" s="19"/>
      <c r="F1146" s="19"/>
    </row>
    <row r="1147" spans="5:6" x14ac:dyDescent="0.3">
      <c r="E1147" s="19"/>
      <c r="F1147" s="19"/>
    </row>
    <row r="1148" spans="5:6" x14ac:dyDescent="0.3">
      <c r="E1148" s="19"/>
      <c r="F1148" s="19"/>
    </row>
    <row r="1149" spans="5:6" x14ac:dyDescent="0.3">
      <c r="E1149" s="19"/>
      <c r="F1149" s="19"/>
    </row>
    <row r="1150" spans="5:6" x14ac:dyDescent="0.3">
      <c r="E1150" s="19"/>
      <c r="F1150" s="19"/>
    </row>
    <row r="1151" spans="5:6" x14ac:dyDescent="0.3">
      <c r="E1151" s="19"/>
      <c r="F1151" s="19"/>
    </row>
    <row r="1152" spans="5:6" x14ac:dyDescent="0.3">
      <c r="E1152" s="19"/>
      <c r="F1152" s="19"/>
    </row>
    <row r="1153" spans="5:6" x14ac:dyDescent="0.3">
      <c r="E1153" s="19"/>
      <c r="F1153" s="19"/>
    </row>
    <row r="1154" spans="5:6" x14ac:dyDescent="0.3">
      <c r="E1154" s="19"/>
      <c r="F1154" s="19"/>
    </row>
    <row r="1155" spans="5:6" x14ac:dyDescent="0.3">
      <c r="E1155" s="19"/>
      <c r="F1155" s="19"/>
    </row>
    <row r="1156" spans="5:6" x14ac:dyDescent="0.3">
      <c r="E1156" s="19"/>
      <c r="F1156" s="19"/>
    </row>
    <row r="1157" spans="5:6" x14ac:dyDescent="0.3">
      <c r="E1157" s="19"/>
      <c r="F1157" s="19"/>
    </row>
    <row r="1158" spans="5:6" x14ac:dyDescent="0.3">
      <c r="E1158" s="19"/>
      <c r="F1158" s="19"/>
    </row>
    <row r="1159" spans="5:6" x14ac:dyDescent="0.3">
      <c r="E1159" s="19"/>
      <c r="F1159" s="19"/>
    </row>
    <row r="1160" spans="5:6" x14ac:dyDescent="0.3">
      <c r="E1160" s="19"/>
      <c r="F1160" s="19"/>
    </row>
    <row r="1161" spans="5:6" x14ac:dyDescent="0.3">
      <c r="E1161" s="19"/>
      <c r="F1161" s="19"/>
    </row>
    <row r="1162" spans="5:6" x14ac:dyDescent="0.3">
      <c r="E1162" s="19"/>
      <c r="F1162" s="19"/>
    </row>
    <row r="1163" spans="5:6" x14ac:dyDescent="0.3">
      <c r="E1163" s="19"/>
      <c r="F1163" s="19"/>
    </row>
    <row r="1164" spans="5:6" x14ac:dyDescent="0.3">
      <c r="E1164" s="19"/>
      <c r="F1164" s="19"/>
    </row>
    <row r="1165" spans="5:6" x14ac:dyDescent="0.3">
      <c r="E1165" s="19"/>
      <c r="F1165" s="19"/>
    </row>
    <row r="1166" spans="5:6" x14ac:dyDescent="0.3">
      <c r="E1166" s="19"/>
      <c r="F1166" s="19"/>
    </row>
    <row r="1167" spans="5:6" x14ac:dyDescent="0.3">
      <c r="E1167" s="19"/>
      <c r="F1167" s="19"/>
    </row>
    <row r="1168" spans="5:6" x14ac:dyDescent="0.3">
      <c r="E1168" s="19"/>
      <c r="F1168" s="19"/>
    </row>
    <row r="1169" spans="5:6" x14ac:dyDescent="0.3">
      <c r="E1169" s="19"/>
      <c r="F1169" s="19"/>
    </row>
    <row r="1170" spans="5:6" x14ac:dyDescent="0.3">
      <c r="E1170" s="19"/>
      <c r="F1170" s="19"/>
    </row>
    <row r="1171" spans="5:6" x14ac:dyDescent="0.3">
      <c r="E1171" s="19"/>
      <c r="F1171" s="19"/>
    </row>
    <row r="1172" spans="5:6" x14ac:dyDescent="0.3">
      <c r="E1172" s="19"/>
      <c r="F1172" s="19"/>
    </row>
    <row r="1173" spans="5:6" x14ac:dyDescent="0.3">
      <c r="E1173" s="19"/>
      <c r="F1173" s="19"/>
    </row>
    <row r="1174" spans="5:6" x14ac:dyDescent="0.3">
      <c r="E1174" s="19"/>
      <c r="F1174" s="19"/>
    </row>
    <row r="1175" spans="5:6" x14ac:dyDescent="0.3">
      <c r="E1175" s="19"/>
      <c r="F1175" s="19"/>
    </row>
    <row r="1176" spans="5:6" x14ac:dyDescent="0.3">
      <c r="E1176" s="19"/>
      <c r="F1176" s="19"/>
    </row>
    <row r="1177" spans="5:6" x14ac:dyDescent="0.3">
      <c r="E1177" s="19"/>
      <c r="F1177" s="19"/>
    </row>
    <row r="1178" spans="5:6" x14ac:dyDescent="0.3">
      <c r="E1178" s="19"/>
      <c r="F1178" s="19"/>
    </row>
    <row r="1179" spans="5:6" x14ac:dyDescent="0.3">
      <c r="E1179" s="19"/>
      <c r="F1179" s="19"/>
    </row>
    <row r="1180" spans="5:6" x14ac:dyDescent="0.3">
      <c r="E1180" s="19"/>
      <c r="F1180" s="19"/>
    </row>
    <row r="1181" spans="5:6" x14ac:dyDescent="0.3">
      <c r="E1181" s="19"/>
      <c r="F1181" s="19"/>
    </row>
    <row r="1182" spans="5:6" x14ac:dyDescent="0.3">
      <c r="E1182" s="19"/>
      <c r="F1182" s="19"/>
    </row>
    <row r="1183" spans="5:6" x14ac:dyDescent="0.3">
      <c r="E1183" s="19"/>
      <c r="F1183" s="19"/>
    </row>
    <row r="1184" spans="5:6" x14ac:dyDescent="0.3">
      <c r="E1184" s="19"/>
      <c r="F1184" s="19"/>
    </row>
    <row r="1185" spans="5:6" x14ac:dyDescent="0.3">
      <c r="E1185" s="19"/>
      <c r="F1185" s="19"/>
    </row>
    <row r="1186" spans="5:6" x14ac:dyDescent="0.3">
      <c r="E1186" s="19"/>
      <c r="F1186" s="19"/>
    </row>
    <row r="1187" spans="5:6" x14ac:dyDescent="0.3">
      <c r="E1187" s="19"/>
      <c r="F1187" s="19"/>
    </row>
    <row r="1188" spans="5:6" x14ac:dyDescent="0.3">
      <c r="E1188" s="19"/>
      <c r="F1188" s="19"/>
    </row>
    <row r="1189" spans="5:6" x14ac:dyDescent="0.3">
      <c r="E1189" s="19"/>
      <c r="F1189" s="19"/>
    </row>
    <row r="1190" spans="5:6" x14ac:dyDescent="0.3">
      <c r="E1190" s="19"/>
      <c r="F1190" s="19"/>
    </row>
    <row r="1191" spans="5:6" x14ac:dyDescent="0.3">
      <c r="E1191" s="19"/>
      <c r="F1191" s="19"/>
    </row>
    <row r="1192" spans="5:6" x14ac:dyDescent="0.3">
      <c r="E1192" s="19"/>
      <c r="F1192" s="19"/>
    </row>
    <row r="1193" spans="5:6" x14ac:dyDescent="0.3">
      <c r="E1193" s="19"/>
      <c r="F1193" s="19"/>
    </row>
    <row r="1194" spans="5:6" x14ac:dyDescent="0.3">
      <c r="E1194" s="19"/>
      <c r="F1194" s="19"/>
    </row>
    <row r="1195" spans="5:6" x14ac:dyDescent="0.3">
      <c r="E1195" s="19"/>
      <c r="F1195" s="19"/>
    </row>
    <row r="1196" spans="5:6" x14ac:dyDescent="0.3">
      <c r="E1196" s="19"/>
      <c r="F1196" s="19"/>
    </row>
    <row r="1197" spans="5:6" x14ac:dyDescent="0.3">
      <c r="E1197" s="19"/>
      <c r="F1197" s="19"/>
    </row>
    <row r="1198" spans="5:6" x14ac:dyDescent="0.3">
      <c r="E1198" s="19"/>
      <c r="F1198" s="19"/>
    </row>
    <row r="1199" spans="5:6" x14ac:dyDescent="0.3">
      <c r="E1199" s="19"/>
      <c r="F1199" s="19"/>
    </row>
    <row r="1200" spans="5:6" x14ac:dyDescent="0.3">
      <c r="E1200" s="19"/>
      <c r="F1200" s="19"/>
    </row>
    <row r="1201" spans="5:6" x14ac:dyDescent="0.3">
      <c r="E1201" s="19"/>
      <c r="F1201" s="19"/>
    </row>
    <row r="1202" spans="5:6" x14ac:dyDescent="0.3">
      <c r="E1202" s="19"/>
      <c r="F1202" s="19"/>
    </row>
    <row r="1203" spans="5:6" x14ac:dyDescent="0.3">
      <c r="E1203" s="19"/>
      <c r="F1203" s="19"/>
    </row>
    <row r="1204" spans="5:6" x14ac:dyDescent="0.3">
      <c r="E1204" s="19"/>
      <c r="F1204" s="19"/>
    </row>
    <row r="1205" spans="5:6" x14ac:dyDescent="0.3">
      <c r="E1205" s="19"/>
      <c r="F1205" s="19"/>
    </row>
    <row r="1206" spans="5:6" x14ac:dyDescent="0.3">
      <c r="E1206" s="19"/>
      <c r="F1206" s="19"/>
    </row>
    <row r="1207" spans="5:6" x14ac:dyDescent="0.3">
      <c r="E1207" s="19"/>
      <c r="F1207" s="19"/>
    </row>
    <row r="1208" spans="5:6" x14ac:dyDescent="0.3">
      <c r="E1208" s="19"/>
      <c r="F1208" s="19"/>
    </row>
    <row r="1209" spans="5:6" x14ac:dyDescent="0.3">
      <c r="E1209" s="19"/>
      <c r="F1209" s="19"/>
    </row>
    <row r="1210" spans="5:6" x14ac:dyDescent="0.3">
      <c r="E1210" s="19"/>
      <c r="F1210" s="19"/>
    </row>
    <row r="1211" spans="5:6" x14ac:dyDescent="0.3">
      <c r="E1211" s="19"/>
      <c r="F1211" s="19"/>
    </row>
    <row r="1212" spans="5:6" x14ac:dyDescent="0.3">
      <c r="E1212" s="19"/>
      <c r="F1212" s="19"/>
    </row>
    <row r="1213" spans="5:6" x14ac:dyDescent="0.3">
      <c r="E1213" s="19"/>
      <c r="F1213" s="19"/>
    </row>
    <row r="1214" spans="5:6" x14ac:dyDescent="0.3">
      <c r="E1214" s="19"/>
      <c r="F1214" s="19"/>
    </row>
    <row r="1215" spans="5:6" x14ac:dyDescent="0.3">
      <c r="E1215" s="19"/>
      <c r="F1215" s="19"/>
    </row>
    <row r="1216" spans="5:6" x14ac:dyDescent="0.3">
      <c r="E1216" s="19"/>
      <c r="F1216" s="19"/>
    </row>
    <row r="1217" spans="5:6" x14ac:dyDescent="0.3">
      <c r="E1217" s="19"/>
      <c r="F1217" s="19"/>
    </row>
    <row r="1218" spans="5:6" x14ac:dyDescent="0.3">
      <c r="E1218" s="19"/>
      <c r="F1218" s="19"/>
    </row>
    <row r="1219" spans="5:6" x14ac:dyDescent="0.3">
      <c r="E1219" s="19"/>
      <c r="F1219" s="19"/>
    </row>
    <row r="1220" spans="5:6" x14ac:dyDescent="0.3">
      <c r="E1220" s="19"/>
      <c r="F1220" s="19"/>
    </row>
    <row r="1221" spans="5:6" x14ac:dyDescent="0.3">
      <c r="E1221" s="19"/>
      <c r="F1221" s="19"/>
    </row>
    <row r="1222" spans="5:6" x14ac:dyDescent="0.3">
      <c r="E1222" s="19"/>
      <c r="F1222" s="19"/>
    </row>
    <row r="1223" spans="5:6" x14ac:dyDescent="0.3">
      <c r="E1223" s="19"/>
      <c r="F1223" s="19"/>
    </row>
    <row r="1224" spans="5:6" x14ac:dyDescent="0.3">
      <c r="E1224" s="19"/>
      <c r="F1224" s="19"/>
    </row>
    <row r="1225" spans="5:6" x14ac:dyDescent="0.3">
      <c r="E1225" s="19"/>
      <c r="F1225" s="19"/>
    </row>
    <row r="1226" spans="5:6" x14ac:dyDescent="0.3">
      <c r="E1226" s="19"/>
      <c r="F1226" s="19"/>
    </row>
    <row r="1227" spans="5:6" x14ac:dyDescent="0.3">
      <c r="E1227" s="19"/>
      <c r="F1227" s="19"/>
    </row>
    <row r="1228" spans="5:6" x14ac:dyDescent="0.3">
      <c r="E1228" s="19"/>
      <c r="F1228" s="19"/>
    </row>
    <row r="1229" spans="5:6" x14ac:dyDescent="0.3">
      <c r="E1229" s="19"/>
      <c r="F1229" s="19"/>
    </row>
    <row r="1230" spans="5:6" x14ac:dyDescent="0.3">
      <c r="E1230" s="19"/>
      <c r="F1230" s="19"/>
    </row>
    <row r="1231" spans="5:6" x14ac:dyDescent="0.3">
      <c r="E1231" s="19"/>
      <c r="F1231" s="19"/>
    </row>
    <row r="1232" spans="5:6" x14ac:dyDescent="0.3">
      <c r="E1232" s="19"/>
      <c r="F1232" s="19"/>
    </row>
    <row r="1233" spans="5:6" x14ac:dyDescent="0.3">
      <c r="E1233" s="19"/>
      <c r="F1233" s="19"/>
    </row>
    <row r="1234" spans="5:6" x14ac:dyDescent="0.3">
      <c r="E1234" s="19"/>
      <c r="F1234" s="19"/>
    </row>
    <row r="1235" spans="5:6" x14ac:dyDescent="0.3">
      <c r="E1235" s="19"/>
      <c r="F1235" s="19"/>
    </row>
    <row r="1236" spans="5:6" x14ac:dyDescent="0.3">
      <c r="E1236" s="19"/>
      <c r="F1236" s="19"/>
    </row>
    <row r="1237" spans="5:6" x14ac:dyDescent="0.3">
      <c r="E1237" s="19"/>
      <c r="F1237" s="19"/>
    </row>
    <row r="1238" spans="5:6" x14ac:dyDescent="0.3">
      <c r="E1238" s="19"/>
      <c r="F1238" s="19"/>
    </row>
    <row r="1239" spans="5:6" x14ac:dyDescent="0.3">
      <c r="E1239" s="19"/>
      <c r="F1239" s="19"/>
    </row>
    <row r="1240" spans="5:6" x14ac:dyDescent="0.3">
      <c r="E1240" s="19"/>
      <c r="F1240" s="19"/>
    </row>
    <row r="1241" spans="5:6" x14ac:dyDescent="0.3">
      <c r="E1241" s="19"/>
      <c r="F1241" s="19"/>
    </row>
    <row r="1242" spans="5:6" x14ac:dyDescent="0.3">
      <c r="E1242" s="19"/>
      <c r="F1242" s="19"/>
    </row>
    <row r="1243" spans="5:6" x14ac:dyDescent="0.3">
      <c r="E1243" s="19"/>
      <c r="F1243" s="19"/>
    </row>
    <row r="1244" spans="5:6" x14ac:dyDescent="0.3">
      <c r="E1244" s="19"/>
      <c r="F1244" s="19"/>
    </row>
    <row r="1245" spans="5:6" x14ac:dyDescent="0.3">
      <c r="E1245" s="19"/>
      <c r="F1245" s="19"/>
    </row>
    <row r="1246" spans="5:6" x14ac:dyDescent="0.3">
      <c r="E1246" s="19"/>
      <c r="F1246" s="19"/>
    </row>
    <row r="1247" spans="5:6" x14ac:dyDescent="0.3">
      <c r="E1247" s="19"/>
      <c r="F1247" s="19"/>
    </row>
    <row r="1248" spans="5:6" x14ac:dyDescent="0.3">
      <c r="E1248" s="19"/>
      <c r="F1248" s="19"/>
    </row>
    <row r="1249" spans="5:6" x14ac:dyDescent="0.3">
      <c r="E1249" s="19"/>
      <c r="F1249" s="19"/>
    </row>
    <row r="1250" spans="5:6" x14ac:dyDescent="0.3">
      <c r="E1250" s="19"/>
      <c r="F1250" s="19"/>
    </row>
    <row r="1251" spans="5:6" x14ac:dyDescent="0.3">
      <c r="E1251" s="19"/>
      <c r="F1251" s="19"/>
    </row>
    <row r="1252" spans="5:6" x14ac:dyDescent="0.3">
      <c r="E1252" s="19"/>
      <c r="F1252" s="19"/>
    </row>
    <row r="1253" spans="5:6" x14ac:dyDescent="0.3">
      <c r="E1253" s="19"/>
      <c r="F1253" s="19"/>
    </row>
    <row r="1254" spans="5:6" x14ac:dyDescent="0.3">
      <c r="E1254" s="19"/>
      <c r="F1254" s="19"/>
    </row>
    <row r="1255" spans="5:6" x14ac:dyDescent="0.3">
      <c r="E1255" s="19"/>
      <c r="F1255" s="19"/>
    </row>
    <row r="1256" spans="5:6" x14ac:dyDescent="0.3">
      <c r="E1256" s="19"/>
      <c r="F1256" s="19"/>
    </row>
    <row r="1257" spans="5:6" x14ac:dyDescent="0.3">
      <c r="E1257" s="19"/>
      <c r="F1257" s="19"/>
    </row>
    <row r="1258" spans="5:6" x14ac:dyDescent="0.3">
      <c r="E1258" s="19"/>
      <c r="F1258" s="19"/>
    </row>
    <row r="1259" spans="5:6" x14ac:dyDescent="0.3">
      <c r="E1259" s="19"/>
      <c r="F1259" s="19"/>
    </row>
    <row r="1260" spans="5:6" x14ac:dyDescent="0.3">
      <c r="E1260" s="19"/>
      <c r="F1260" s="19"/>
    </row>
    <row r="1261" spans="5:6" x14ac:dyDescent="0.3">
      <c r="E1261" s="19"/>
      <c r="F1261" s="19"/>
    </row>
    <row r="1262" spans="5:6" x14ac:dyDescent="0.3">
      <c r="E1262" s="19"/>
      <c r="F1262" s="19"/>
    </row>
    <row r="1263" spans="5:6" x14ac:dyDescent="0.3">
      <c r="E1263" s="19"/>
      <c r="F1263" s="19"/>
    </row>
    <row r="1264" spans="5:6" x14ac:dyDescent="0.3">
      <c r="E1264" s="19"/>
      <c r="F1264" s="19"/>
    </row>
    <row r="1265" spans="5:6" x14ac:dyDescent="0.3">
      <c r="E1265" s="19"/>
      <c r="F1265" s="19"/>
    </row>
    <row r="1266" spans="5:6" x14ac:dyDescent="0.3">
      <c r="E1266" s="19"/>
      <c r="F1266" s="19"/>
    </row>
    <row r="1267" spans="5:6" x14ac:dyDescent="0.3">
      <c r="E1267" s="19"/>
      <c r="F1267" s="19"/>
    </row>
    <row r="1268" spans="5:6" x14ac:dyDescent="0.3">
      <c r="E1268" s="19"/>
      <c r="F1268" s="19"/>
    </row>
    <row r="1269" spans="5:6" x14ac:dyDescent="0.3">
      <c r="E1269" s="19"/>
      <c r="F1269" s="19"/>
    </row>
    <row r="1270" spans="5:6" x14ac:dyDescent="0.3">
      <c r="E1270" s="19"/>
      <c r="F1270" s="19"/>
    </row>
    <row r="1271" spans="5:6" x14ac:dyDescent="0.3">
      <c r="E1271" s="19"/>
      <c r="F1271" s="19"/>
    </row>
    <row r="1272" spans="5:6" x14ac:dyDescent="0.3">
      <c r="E1272" s="19"/>
      <c r="F1272" s="19"/>
    </row>
    <row r="1273" spans="5:6" x14ac:dyDescent="0.3">
      <c r="E1273" s="19"/>
      <c r="F1273" s="19"/>
    </row>
    <row r="1274" spans="5:6" x14ac:dyDescent="0.3">
      <c r="E1274" s="19"/>
      <c r="F1274" s="19"/>
    </row>
    <row r="1275" spans="5:6" x14ac:dyDescent="0.3">
      <c r="E1275" s="19"/>
      <c r="F1275" s="19"/>
    </row>
    <row r="1276" spans="5:6" x14ac:dyDescent="0.3">
      <c r="E1276" s="19"/>
      <c r="F1276" s="19"/>
    </row>
    <row r="1277" spans="5:6" x14ac:dyDescent="0.3">
      <c r="E1277" s="19"/>
      <c r="F1277" s="19"/>
    </row>
    <row r="1278" spans="5:6" x14ac:dyDescent="0.3">
      <c r="E1278" s="19"/>
      <c r="F1278" s="19"/>
    </row>
    <row r="1279" spans="5:6" x14ac:dyDescent="0.3">
      <c r="E1279" s="19"/>
      <c r="F1279" s="19"/>
    </row>
    <row r="1280" spans="5:6" x14ac:dyDescent="0.3">
      <c r="E1280" s="19"/>
      <c r="F1280" s="19"/>
    </row>
    <row r="1281" spans="5:6" x14ac:dyDescent="0.3">
      <c r="E1281" s="19"/>
      <c r="F1281" s="19"/>
    </row>
    <row r="1282" spans="5:6" x14ac:dyDescent="0.3">
      <c r="E1282" s="19"/>
      <c r="F1282" s="19"/>
    </row>
    <row r="1283" spans="5:6" x14ac:dyDescent="0.3">
      <c r="E1283" s="19"/>
      <c r="F1283" s="19"/>
    </row>
    <row r="1284" spans="5:6" x14ac:dyDescent="0.3">
      <c r="E1284" s="19"/>
      <c r="F1284" s="19"/>
    </row>
    <row r="1285" spans="5:6" x14ac:dyDescent="0.3">
      <c r="E1285" s="19"/>
      <c r="F1285" s="19"/>
    </row>
    <row r="1286" spans="5:6" x14ac:dyDescent="0.3">
      <c r="E1286" s="19"/>
      <c r="F1286" s="19"/>
    </row>
    <row r="1287" spans="5:6" x14ac:dyDescent="0.3">
      <c r="E1287" s="19"/>
      <c r="F1287" s="19"/>
    </row>
    <row r="1288" spans="5:6" x14ac:dyDescent="0.3">
      <c r="E1288" s="19"/>
      <c r="F1288" s="19"/>
    </row>
    <row r="1289" spans="5:6" x14ac:dyDescent="0.3">
      <c r="E1289" s="19"/>
      <c r="F1289" s="19"/>
    </row>
    <row r="1290" spans="5:6" x14ac:dyDescent="0.3">
      <c r="E1290" s="19"/>
      <c r="F1290" s="19"/>
    </row>
    <row r="1291" spans="5:6" x14ac:dyDescent="0.3">
      <c r="E1291" s="19"/>
      <c r="F1291" s="19"/>
    </row>
    <row r="1292" spans="5:6" x14ac:dyDescent="0.3">
      <c r="E1292" s="19"/>
      <c r="F1292" s="19"/>
    </row>
    <row r="1293" spans="5:6" x14ac:dyDescent="0.3">
      <c r="E1293" s="19"/>
      <c r="F1293" s="19"/>
    </row>
    <row r="1294" spans="5:6" x14ac:dyDescent="0.3">
      <c r="E1294" s="19"/>
      <c r="F1294" s="19"/>
    </row>
    <row r="1295" spans="5:6" x14ac:dyDescent="0.3">
      <c r="E1295" s="19"/>
      <c r="F1295" s="19"/>
    </row>
    <row r="1296" spans="5:6" x14ac:dyDescent="0.3">
      <c r="E1296" s="19"/>
      <c r="F1296" s="19"/>
    </row>
    <row r="1297" spans="5:6" x14ac:dyDescent="0.3">
      <c r="E1297" s="19"/>
      <c r="F1297" s="19"/>
    </row>
    <row r="1298" spans="5:6" x14ac:dyDescent="0.3">
      <c r="E1298" s="19"/>
      <c r="F1298" s="19"/>
    </row>
    <row r="1299" spans="5:6" x14ac:dyDescent="0.3">
      <c r="E1299" s="19"/>
      <c r="F1299" s="19"/>
    </row>
    <row r="1300" spans="5:6" x14ac:dyDescent="0.3">
      <c r="E1300" s="19"/>
      <c r="F1300" s="19"/>
    </row>
    <row r="1301" spans="5:6" x14ac:dyDescent="0.3">
      <c r="E1301" s="19"/>
      <c r="F1301" s="19"/>
    </row>
    <row r="1302" spans="5:6" x14ac:dyDescent="0.3">
      <c r="E1302" s="19"/>
      <c r="F1302" s="19"/>
    </row>
    <row r="1303" spans="5:6" x14ac:dyDescent="0.3">
      <c r="E1303" s="19"/>
      <c r="F1303" s="19"/>
    </row>
    <row r="1304" spans="5:6" x14ac:dyDescent="0.3">
      <c r="E1304" s="19"/>
      <c r="F1304" s="19"/>
    </row>
    <row r="1305" spans="5:6" x14ac:dyDescent="0.3">
      <c r="E1305" s="19"/>
      <c r="F1305" s="19"/>
    </row>
    <row r="1306" spans="5:6" x14ac:dyDescent="0.3">
      <c r="E1306" s="19"/>
      <c r="F1306" s="19"/>
    </row>
    <row r="1307" spans="5:6" x14ac:dyDescent="0.3">
      <c r="E1307" s="19"/>
      <c r="F1307" s="19"/>
    </row>
    <row r="1308" spans="5:6" x14ac:dyDescent="0.3">
      <c r="E1308" s="19"/>
      <c r="F1308" s="19"/>
    </row>
    <row r="1309" spans="5:6" x14ac:dyDescent="0.3">
      <c r="E1309" s="19"/>
      <c r="F1309" s="19"/>
    </row>
    <row r="1310" spans="5:6" x14ac:dyDescent="0.3">
      <c r="E1310" s="19"/>
      <c r="F1310" s="19"/>
    </row>
    <row r="1311" spans="5:6" x14ac:dyDescent="0.3">
      <c r="E1311" s="19"/>
      <c r="F1311" s="19"/>
    </row>
    <row r="1312" spans="5:6" x14ac:dyDescent="0.3">
      <c r="E1312" s="19"/>
      <c r="F1312" s="19"/>
    </row>
    <row r="1313" spans="5:6" x14ac:dyDescent="0.3">
      <c r="E1313" s="19"/>
      <c r="F1313" s="19"/>
    </row>
    <row r="1314" spans="5:6" x14ac:dyDescent="0.3">
      <c r="E1314" s="19"/>
      <c r="F1314" s="19"/>
    </row>
    <row r="1315" spans="5:6" x14ac:dyDescent="0.3">
      <c r="E1315" s="19"/>
      <c r="F1315" s="19"/>
    </row>
    <row r="1316" spans="5:6" x14ac:dyDescent="0.3">
      <c r="E1316" s="19"/>
      <c r="F1316" s="19"/>
    </row>
    <row r="1317" spans="5:6" x14ac:dyDescent="0.3">
      <c r="E1317" s="19"/>
      <c r="F1317" s="19"/>
    </row>
    <row r="1318" spans="5:6" x14ac:dyDescent="0.3">
      <c r="E1318" s="19"/>
      <c r="F1318" s="19"/>
    </row>
    <row r="1319" spans="5:6" x14ac:dyDescent="0.3">
      <c r="E1319" s="19"/>
      <c r="F1319" s="19"/>
    </row>
    <row r="1320" spans="5:6" x14ac:dyDescent="0.3">
      <c r="E1320" s="19"/>
      <c r="F1320" s="19"/>
    </row>
    <row r="1321" spans="5:6" x14ac:dyDescent="0.3">
      <c r="E1321" s="19"/>
      <c r="F1321" s="19"/>
    </row>
    <row r="1322" spans="5:6" x14ac:dyDescent="0.3">
      <c r="E1322" s="19"/>
      <c r="F1322" s="19"/>
    </row>
    <row r="1323" spans="5:6" x14ac:dyDescent="0.3">
      <c r="E1323" s="19"/>
      <c r="F1323" s="19"/>
    </row>
    <row r="1324" spans="5:6" x14ac:dyDescent="0.3">
      <c r="E1324" s="19"/>
      <c r="F1324" s="19"/>
    </row>
    <row r="1325" spans="5:6" x14ac:dyDescent="0.3">
      <c r="E1325" s="19"/>
      <c r="F1325" s="19"/>
    </row>
    <row r="1326" spans="5:6" x14ac:dyDescent="0.3">
      <c r="E1326" s="19"/>
      <c r="F1326" s="19"/>
    </row>
    <row r="1327" spans="5:6" x14ac:dyDescent="0.3">
      <c r="E1327" s="19"/>
      <c r="F1327" s="19"/>
    </row>
    <row r="1328" spans="5:6" x14ac:dyDescent="0.3">
      <c r="E1328" s="19"/>
      <c r="F1328" s="19"/>
    </row>
    <row r="1329" spans="5:6" x14ac:dyDescent="0.3">
      <c r="E1329" s="19"/>
      <c r="F1329" s="19"/>
    </row>
    <row r="1330" spans="5:6" x14ac:dyDescent="0.3">
      <c r="E1330" s="19"/>
      <c r="F1330" s="19"/>
    </row>
    <row r="1331" spans="5:6" x14ac:dyDescent="0.3">
      <c r="E1331" s="19"/>
      <c r="F1331" s="19"/>
    </row>
    <row r="1332" spans="5:6" x14ac:dyDescent="0.3">
      <c r="E1332" s="19"/>
      <c r="F1332" s="19"/>
    </row>
    <row r="1333" spans="5:6" x14ac:dyDescent="0.3">
      <c r="E1333" s="19"/>
      <c r="F1333" s="19"/>
    </row>
    <row r="1334" spans="5:6" x14ac:dyDescent="0.3">
      <c r="E1334" s="19"/>
      <c r="F1334" s="19"/>
    </row>
    <row r="1335" spans="5:6" x14ac:dyDescent="0.3">
      <c r="E1335" s="19"/>
      <c r="F1335" s="19"/>
    </row>
    <row r="1336" spans="5:6" x14ac:dyDescent="0.3">
      <c r="E1336" s="19"/>
      <c r="F1336" s="19"/>
    </row>
    <row r="1337" spans="5:6" x14ac:dyDescent="0.3">
      <c r="E1337" s="19"/>
      <c r="F1337" s="19"/>
    </row>
    <row r="1338" spans="5:6" x14ac:dyDescent="0.3">
      <c r="E1338" s="19"/>
      <c r="F1338" s="19"/>
    </row>
    <row r="1339" spans="5:6" x14ac:dyDescent="0.3">
      <c r="E1339" s="19"/>
      <c r="F1339" s="19"/>
    </row>
    <row r="1340" spans="5:6" x14ac:dyDescent="0.3">
      <c r="E1340" s="19"/>
      <c r="F1340" s="19"/>
    </row>
    <row r="1341" spans="5:6" x14ac:dyDescent="0.3">
      <c r="E1341" s="19"/>
      <c r="F1341" s="19"/>
    </row>
    <row r="1342" spans="5:6" x14ac:dyDescent="0.3">
      <c r="E1342" s="19"/>
      <c r="F1342" s="19"/>
    </row>
    <row r="1343" spans="5:6" x14ac:dyDescent="0.3">
      <c r="E1343" s="19"/>
      <c r="F1343" s="19"/>
    </row>
    <row r="1344" spans="5:6" x14ac:dyDescent="0.3">
      <c r="E1344" s="19"/>
      <c r="F1344" s="19"/>
    </row>
    <row r="1345" spans="5:6" x14ac:dyDescent="0.3">
      <c r="E1345" s="19"/>
      <c r="F1345" s="19"/>
    </row>
    <row r="1346" spans="5:6" x14ac:dyDescent="0.3">
      <c r="E1346" s="19"/>
      <c r="F1346" s="19"/>
    </row>
    <row r="1347" spans="5:6" x14ac:dyDescent="0.3">
      <c r="E1347" s="19"/>
      <c r="F1347" s="19"/>
    </row>
    <row r="1348" spans="5:6" x14ac:dyDescent="0.3">
      <c r="E1348" s="19"/>
      <c r="F1348" s="19"/>
    </row>
    <row r="1349" spans="5:6" x14ac:dyDescent="0.3">
      <c r="E1349" s="19"/>
      <c r="F1349" s="19"/>
    </row>
    <row r="1350" spans="5:6" x14ac:dyDescent="0.3">
      <c r="E1350" s="19"/>
      <c r="F1350" s="19"/>
    </row>
    <row r="1351" spans="5:6" x14ac:dyDescent="0.3">
      <c r="E1351" s="19"/>
      <c r="F1351" s="19"/>
    </row>
    <row r="1352" spans="5:6" x14ac:dyDescent="0.3">
      <c r="E1352" s="19"/>
      <c r="F1352" s="19"/>
    </row>
    <row r="1353" spans="5:6" x14ac:dyDescent="0.3">
      <c r="E1353" s="19"/>
      <c r="F1353" s="19"/>
    </row>
    <row r="1354" spans="5:6" x14ac:dyDescent="0.3">
      <c r="E1354" s="19"/>
      <c r="F1354" s="19"/>
    </row>
    <row r="1355" spans="5:6" x14ac:dyDescent="0.3">
      <c r="E1355" s="19"/>
      <c r="F1355" s="19"/>
    </row>
    <row r="1356" spans="5:6" x14ac:dyDescent="0.3">
      <c r="E1356" s="19"/>
      <c r="F1356" s="19"/>
    </row>
    <row r="1357" spans="5:6" x14ac:dyDescent="0.3">
      <c r="E1357" s="19"/>
      <c r="F1357" s="19"/>
    </row>
    <row r="1358" spans="5:6" x14ac:dyDescent="0.3">
      <c r="E1358" s="19"/>
      <c r="F1358" s="19"/>
    </row>
    <row r="1359" spans="5:6" x14ac:dyDescent="0.3">
      <c r="E1359" s="19"/>
      <c r="F1359" s="19"/>
    </row>
    <row r="1360" spans="5:6" x14ac:dyDescent="0.3">
      <c r="E1360" s="19"/>
      <c r="F1360" s="19"/>
    </row>
    <row r="1361" spans="5:6" x14ac:dyDescent="0.3">
      <c r="E1361" s="19"/>
      <c r="F1361" s="19"/>
    </row>
    <row r="1362" spans="5:6" x14ac:dyDescent="0.3">
      <c r="E1362" s="19"/>
      <c r="F1362" s="19"/>
    </row>
    <row r="1363" spans="5:6" x14ac:dyDescent="0.3">
      <c r="E1363" s="19"/>
      <c r="F1363" s="19"/>
    </row>
    <row r="1364" spans="5:6" x14ac:dyDescent="0.3">
      <c r="E1364" s="19"/>
      <c r="F1364" s="19"/>
    </row>
    <row r="1365" spans="5:6" x14ac:dyDescent="0.3">
      <c r="E1365" s="19"/>
      <c r="F1365" s="19"/>
    </row>
    <row r="1366" spans="5:6" x14ac:dyDescent="0.3">
      <c r="E1366" s="19"/>
      <c r="F1366" s="19"/>
    </row>
    <row r="1367" spans="5:6" x14ac:dyDescent="0.3">
      <c r="E1367" s="19"/>
      <c r="F1367" s="19"/>
    </row>
    <row r="1368" spans="5:6" x14ac:dyDescent="0.3">
      <c r="E1368" s="19"/>
      <c r="F1368" s="19"/>
    </row>
    <row r="1369" spans="5:6" x14ac:dyDescent="0.3">
      <c r="E1369" s="19"/>
      <c r="F1369" s="19"/>
    </row>
    <row r="1370" spans="5:6" x14ac:dyDescent="0.3">
      <c r="E1370" s="19"/>
      <c r="F1370" s="19"/>
    </row>
    <row r="1371" spans="5:6" x14ac:dyDescent="0.3">
      <c r="E1371" s="19"/>
      <c r="F1371" s="19"/>
    </row>
    <row r="1372" spans="5:6" x14ac:dyDescent="0.3">
      <c r="E1372" s="19"/>
      <c r="F1372" s="19"/>
    </row>
    <row r="1373" spans="5:6" x14ac:dyDescent="0.3">
      <c r="E1373" s="19"/>
      <c r="F1373" s="19"/>
    </row>
    <row r="1374" spans="5:6" x14ac:dyDescent="0.3">
      <c r="E1374" s="19"/>
      <c r="F1374" s="19"/>
    </row>
    <row r="1375" spans="5:6" x14ac:dyDescent="0.3">
      <c r="E1375" s="19"/>
      <c r="F1375" s="19"/>
    </row>
    <row r="1376" spans="5:6" x14ac:dyDescent="0.3">
      <c r="E1376" s="19"/>
      <c r="F1376" s="19"/>
    </row>
    <row r="1377" spans="5:6" x14ac:dyDescent="0.3">
      <c r="E1377" s="19"/>
      <c r="F1377" s="19"/>
    </row>
    <row r="1378" spans="5:6" x14ac:dyDescent="0.3">
      <c r="E1378" s="19"/>
      <c r="F1378" s="19"/>
    </row>
    <row r="1379" spans="5:6" x14ac:dyDescent="0.3">
      <c r="E1379" s="19"/>
      <c r="F1379" s="19"/>
    </row>
    <row r="1380" spans="5:6" x14ac:dyDescent="0.3">
      <c r="E1380" s="19"/>
      <c r="F1380" s="19"/>
    </row>
    <row r="1381" spans="5:6" x14ac:dyDescent="0.3">
      <c r="E1381" s="19"/>
      <c r="F1381" s="19"/>
    </row>
    <row r="1382" spans="5:6" x14ac:dyDescent="0.3">
      <c r="E1382" s="19"/>
      <c r="F1382" s="19"/>
    </row>
    <row r="1383" spans="5:6" x14ac:dyDescent="0.3">
      <c r="E1383" s="19"/>
      <c r="F1383" s="19"/>
    </row>
    <row r="1384" spans="5:6" x14ac:dyDescent="0.3">
      <c r="E1384" s="19"/>
      <c r="F1384" s="19"/>
    </row>
    <row r="1385" spans="5:6" x14ac:dyDescent="0.3">
      <c r="E1385" s="19"/>
      <c r="F1385" s="19"/>
    </row>
    <row r="1386" spans="5:6" x14ac:dyDescent="0.3">
      <c r="E1386" s="19"/>
      <c r="F1386" s="19"/>
    </row>
    <row r="1387" spans="5:6" x14ac:dyDescent="0.3">
      <c r="E1387" s="19"/>
      <c r="F1387" s="19"/>
    </row>
    <row r="1388" spans="5:6" x14ac:dyDescent="0.3">
      <c r="E1388" s="19"/>
      <c r="F1388" s="19"/>
    </row>
    <row r="1389" spans="5:6" x14ac:dyDescent="0.3">
      <c r="E1389" s="19"/>
      <c r="F1389" s="19"/>
    </row>
    <row r="1390" spans="5:6" x14ac:dyDescent="0.3">
      <c r="E1390" s="19"/>
      <c r="F1390" s="19"/>
    </row>
    <row r="1391" spans="5:6" x14ac:dyDescent="0.3">
      <c r="E1391" s="19"/>
      <c r="F1391" s="19"/>
    </row>
    <row r="1392" spans="5:6" x14ac:dyDescent="0.3">
      <c r="E1392" s="19"/>
      <c r="F1392" s="19"/>
    </row>
    <row r="1393" spans="5:6" x14ac:dyDescent="0.3">
      <c r="E1393" s="19"/>
      <c r="F1393" s="19"/>
    </row>
    <row r="1394" spans="5:6" x14ac:dyDescent="0.3">
      <c r="E1394" s="19"/>
      <c r="F1394" s="19"/>
    </row>
    <row r="1395" spans="5:6" x14ac:dyDescent="0.3">
      <c r="E1395" s="19"/>
      <c r="F1395" s="19"/>
    </row>
    <row r="1396" spans="5:6" x14ac:dyDescent="0.3">
      <c r="E1396" s="19"/>
      <c r="F1396" s="19"/>
    </row>
    <row r="1397" spans="5:6" x14ac:dyDescent="0.3">
      <c r="E1397" s="19"/>
      <c r="F1397" s="19"/>
    </row>
    <row r="1398" spans="5:6" x14ac:dyDescent="0.3">
      <c r="E1398" s="19"/>
      <c r="F1398" s="19"/>
    </row>
    <row r="1399" spans="5:6" x14ac:dyDescent="0.3">
      <c r="E1399" s="19"/>
      <c r="F1399" s="19"/>
    </row>
    <row r="1400" spans="5:6" x14ac:dyDescent="0.3">
      <c r="E1400" s="19"/>
      <c r="F1400" s="19"/>
    </row>
    <row r="1401" spans="5:6" x14ac:dyDescent="0.3">
      <c r="E1401" s="19"/>
      <c r="F1401" s="19"/>
    </row>
    <row r="1402" spans="5:6" x14ac:dyDescent="0.3">
      <c r="E1402" s="19"/>
      <c r="F1402" s="19"/>
    </row>
    <row r="1403" spans="5:6" x14ac:dyDescent="0.3">
      <c r="E1403" s="19"/>
      <c r="F1403" s="19"/>
    </row>
    <row r="1404" spans="5:6" x14ac:dyDescent="0.3">
      <c r="E1404" s="19"/>
      <c r="F1404" s="19"/>
    </row>
    <row r="1405" spans="5:6" x14ac:dyDescent="0.3">
      <c r="E1405" s="19"/>
      <c r="F1405" s="19"/>
    </row>
    <row r="1406" spans="5:6" x14ac:dyDescent="0.3">
      <c r="E1406" s="19"/>
      <c r="F1406" s="19"/>
    </row>
    <row r="1407" spans="5:6" x14ac:dyDescent="0.3">
      <c r="E1407" s="19"/>
      <c r="F1407" s="19"/>
    </row>
    <row r="1408" spans="5:6" x14ac:dyDescent="0.3">
      <c r="E1408" s="19"/>
      <c r="F1408" s="19"/>
    </row>
    <row r="1409" spans="5:6" x14ac:dyDescent="0.3">
      <c r="E1409" s="19"/>
      <c r="F1409" s="19"/>
    </row>
    <row r="1410" spans="5:6" x14ac:dyDescent="0.3">
      <c r="E1410" s="19"/>
      <c r="F1410" s="19"/>
    </row>
    <row r="1411" spans="5:6" x14ac:dyDescent="0.3">
      <c r="E1411" s="19"/>
      <c r="F1411" s="19"/>
    </row>
    <row r="1412" spans="5:6" x14ac:dyDescent="0.3">
      <c r="E1412" s="19"/>
      <c r="F1412" s="19"/>
    </row>
    <row r="1413" spans="5:6" x14ac:dyDescent="0.3">
      <c r="E1413" s="19"/>
      <c r="F1413" s="19"/>
    </row>
    <row r="1414" spans="5:6" x14ac:dyDescent="0.3">
      <c r="E1414" s="19"/>
      <c r="F1414" s="19"/>
    </row>
    <row r="1415" spans="5:6" x14ac:dyDescent="0.3">
      <c r="E1415" s="19"/>
      <c r="F1415" s="19"/>
    </row>
    <row r="1416" spans="5:6" x14ac:dyDescent="0.3">
      <c r="E1416" s="19"/>
      <c r="F1416" s="19"/>
    </row>
    <row r="1417" spans="5:6" x14ac:dyDescent="0.3">
      <c r="E1417" s="19"/>
      <c r="F1417" s="19"/>
    </row>
    <row r="1418" spans="5:6" x14ac:dyDescent="0.3">
      <c r="E1418" s="19"/>
      <c r="F1418" s="19"/>
    </row>
    <row r="1419" spans="5:6" x14ac:dyDescent="0.3">
      <c r="E1419" s="19"/>
      <c r="F1419" s="19"/>
    </row>
    <row r="1420" spans="5:6" x14ac:dyDescent="0.3">
      <c r="E1420" s="19"/>
      <c r="F1420" s="19"/>
    </row>
    <row r="1421" spans="5:6" x14ac:dyDescent="0.3">
      <c r="E1421" s="19"/>
      <c r="F1421" s="19"/>
    </row>
    <row r="1422" spans="5:6" x14ac:dyDescent="0.3">
      <c r="E1422" s="19"/>
      <c r="F1422" s="19"/>
    </row>
    <row r="1423" spans="5:6" x14ac:dyDescent="0.3">
      <c r="E1423" s="19"/>
      <c r="F1423" s="19"/>
    </row>
    <row r="1424" spans="5:6" x14ac:dyDescent="0.3">
      <c r="E1424" s="19"/>
      <c r="F1424" s="19"/>
    </row>
    <row r="1425" spans="5:6" x14ac:dyDescent="0.3">
      <c r="E1425" s="19"/>
      <c r="F1425" s="19"/>
    </row>
    <row r="1426" spans="5:6" x14ac:dyDescent="0.3">
      <c r="E1426" s="19"/>
      <c r="F1426" s="19"/>
    </row>
    <row r="1427" spans="5:6" x14ac:dyDescent="0.3">
      <c r="E1427" s="19"/>
      <c r="F1427" s="19"/>
    </row>
    <row r="1428" spans="5:6" x14ac:dyDescent="0.3">
      <c r="E1428" s="19"/>
      <c r="F1428" s="19"/>
    </row>
    <row r="1429" spans="5:6" x14ac:dyDescent="0.3">
      <c r="E1429" s="19"/>
      <c r="F1429" s="19"/>
    </row>
    <row r="1430" spans="5:6" x14ac:dyDescent="0.3">
      <c r="E1430" s="19"/>
      <c r="F1430" s="19"/>
    </row>
    <row r="1431" spans="5:6" x14ac:dyDescent="0.3">
      <c r="E1431" s="19"/>
      <c r="F1431" s="19"/>
    </row>
    <row r="1432" spans="5:6" x14ac:dyDescent="0.3">
      <c r="E1432" s="19"/>
      <c r="F1432" s="19"/>
    </row>
    <row r="1433" spans="5:6" x14ac:dyDescent="0.3">
      <c r="E1433" s="19"/>
      <c r="F1433" s="19"/>
    </row>
    <row r="1434" spans="5:6" x14ac:dyDescent="0.3">
      <c r="E1434" s="19"/>
      <c r="F1434" s="19"/>
    </row>
    <row r="1435" spans="5:6" x14ac:dyDescent="0.3">
      <c r="E1435" s="19"/>
      <c r="F1435" s="19"/>
    </row>
    <row r="1436" spans="5:6" x14ac:dyDescent="0.3">
      <c r="E1436" s="19"/>
      <c r="F1436" s="19"/>
    </row>
    <row r="1437" spans="5:6" x14ac:dyDescent="0.3">
      <c r="E1437" s="19"/>
      <c r="F1437" s="19"/>
    </row>
    <row r="1438" spans="5:6" x14ac:dyDescent="0.3">
      <c r="E1438" s="19"/>
      <c r="F1438" s="19"/>
    </row>
    <row r="1439" spans="5:6" x14ac:dyDescent="0.3">
      <c r="E1439" s="19"/>
      <c r="F1439" s="19"/>
    </row>
    <row r="1440" spans="5:6" x14ac:dyDescent="0.3">
      <c r="E1440" s="19"/>
      <c r="F1440" s="19"/>
    </row>
    <row r="1441" spans="5:6" x14ac:dyDescent="0.3">
      <c r="E1441" s="19"/>
      <c r="F1441" s="19"/>
    </row>
    <row r="1442" spans="5:6" x14ac:dyDescent="0.3">
      <c r="E1442" s="19"/>
      <c r="F1442" s="19"/>
    </row>
    <row r="1443" spans="5:6" x14ac:dyDescent="0.3">
      <c r="E1443" s="19"/>
      <c r="F1443" s="19"/>
    </row>
    <row r="1444" spans="5:6" x14ac:dyDescent="0.3">
      <c r="E1444" s="19"/>
      <c r="F1444" s="19"/>
    </row>
    <row r="1445" spans="5:6" x14ac:dyDescent="0.3">
      <c r="E1445" s="19"/>
      <c r="F1445" s="19"/>
    </row>
    <row r="1446" spans="5:6" x14ac:dyDescent="0.3">
      <c r="E1446" s="19"/>
      <c r="F1446" s="19"/>
    </row>
    <row r="1447" spans="5:6" x14ac:dyDescent="0.3">
      <c r="E1447" s="19"/>
      <c r="F1447" s="19"/>
    </row>
    <row r="1448" spans="5:6" x14ac:dyDescent="0.3">
      <c r="E1448" s="19"/>
      <c r="F1448" s="19"/>
    </row>
    <row r="1449" spans="5:6" x14ac:dyDescent="0.3">
      <c r="E1449" s="19"/>
      <c r="F1449" s="19"/>
    </row>
    <row r="1450" spans="5:6" x14ac:dyDescent="0.3">
      <c r="E1450" s="19"/>
      <c r="F1450" s="19"/>
    </row>
    <row r="1451" spans="5:6" x14ac:dyDescent="0.3">
      <c r="E1451" s="19"/>
      <c r="F1451" s="19"/>
    </row>
    <row r="1452" spans="5:6" x14ac:dyDescent="0.3">
      <c r="E1452" s="19"/>
      <c r="F1452" s="19"/>
    </row>
    <row r="1453" spans="5:6" x14ac:dyDescent="0.3">
      <c r="E1453" s="19"/>
      <c r="F1453" s="19"/>
    </row>
    <row r="1454" spans="5:6" x14ac:dyDescent="0.3">
      <c r="E1454" s="19"/>
      <c r="F1454" s="19"/>
    </row>
    <row r="1455" spans="5:6" x14ac:dyDescent="0.3">
      <c r="E1455" s="19"/>
      <c r="F1455" s="19"/>
    </row>
    <row r="1456" spans="5:6" x14ac:dyDescent="0.3">
      <c r="E1456" s="19"/>
      <c r="F1456" s="19"/>
    </row>
    <row r="1457" spans="5:6" x14ac:dyDescent="0.3">
      <c r="E1457" s="19"/>
      <c r="F1457" s="19"/>
    </row>
    <row r="1458" spans="5:6" x14ac:dyDescent="0.3">
      <c r="E1458" s="19"/>
      <c r="F1458" s="19"/>
    </row>
    <row r="1459" spans="5:6" x14ac:dyDescent="0.3">
      <c r="E1459" s="19"/>
      <c r="F1459" s="19"/>
    </row>
    <row r="1460" spans="5:6" x14ac:dyDescent="0.3">
      <c r="E1460" s="19"/>
      <c r="F1460" s="19"/>
    </row>
    <row r="1461" spans="5:6" x14ac:dyDescent="0.3">
      <c r="E1461" s="19"/>
      <c r="F1461" s="19"/>
    </row>
    <row r="1462" spans="5:6" x14ac:dyDescent="0.3">
      <c r="E1462" s="19"/>
      <c r="F1462" s="19"/>
    </row>
    <row r="1463" spans="5:6" x14ac:dyDescent="0.3">
      <c r="E1463" s="19"/>
      <c r="F1463" s="19"/>
    </row>
    <row r="1464" spans="5:6" x14ac:dyDescent="0.3">
      <c r="E1464" s="19"/>
      <c r="F1464" s="19"/>
    </row>
    <row r="1465" spans="5:6" x14ac:dyDescent="0.3">
      <c r="E1465" s="19"/>
      <c r="F1465" s="19"/>
    </row>
    <row r="1466" spans="5:6" x14ac:dyDescent="0.3">
      <c r="E1466" s="19"/>
      <c r="F1466" s="19"/>
    </row>
    <row r="1467" spans="5:6" x14ac:dyDescent="0.3">
      <c r="E1467" s="19"/>
      <c r="F1467" s="19"/>
    </row>
    <row r="1468" spans="5:6" x14ac:dyDescent="0.3">
      <c r="E1468" s="19"/>
      <c r="F1468" s="19"/>
    </row>
    <row r="1469" spans="5:6" x14ac:dyDescent="0.3">
      <c r="E1469" s="19"/>
      <c r="F1469" s="19"/>
    </row>
    <row r="1470" spans="5:6" x14ac:dyDescent="0.3">
      <c r="E1470" s="19"/>
      <c r="F1470" s="19"/>
    </row>
    <row r="1471" spans="5:6" x14ac:dyDescent="0.3">
      <c r="E1471" s="19"/>
      <c r="F1471" s="19"/>
    </row>
    <row r="1472" spans="5:6" x14ac:dyDescent="0.3">
      <c r="E1472" s="19"/>
      <c r="F1472" s="19"/>
    </row>
    <row r="1473" spans="5:6" x14ac:dyDescent="0.3">
      <c r="E1473" s="19"/>
      <c r="F1473" s="19"/>
    </row>
    <row r="1474" spans="5:6" x14ac:dyDescent="0.3">
      <c r="E1474" s="19"/>
      <c r="F1474" s="19"/>
    </row>
    <row r="1475" spans="5:6" x14ac:dyDescent="0.3">
      <c r="E1475" s="19"/>
      <c r="F1475" s="19"/>
    </row>
    <row r="1476" spans="5:6" x14ac:dyDescent="0.3">
      <c r="E1476" s="19"/>
      <c r="F1476" s="19"/>
    </row>
    <row r="1477" spans="5:6" x14ac:dyDescent="0.3">
      <c r="E1477" s="19"/>
      <c r="F1477" s="19"/>
    </row>
    <row r="1478" spans="5:6" x14ac:dyDescent="0.3">
      <c r="E1478" s="19"/>
      <c r="F1478" s="19"/>
    </row>
    <row r="1479" spans="5:6" x14ac:dyDescent="0.3">
      <c r="E1479" s="19"/>
      <c r="F1479" s="19"/>
    </row>
    <row r="1480" spans="5:6" x14ac:dyDescent="0.3">
      <c r="E1480" s="19"/>
      <c r="F1480" s="19"/>
    </row>
    <row r="1481" spans="5:6" x14ac:dyDescent="0.3">
      <c r="E1481" s="19"/>
      <c r="F1481" s="19"/>
    </row>
    <row r="1482" spans="5:6" x14ac:dyDescent="0.3">
      <c r="E1482" s="19"/>
      <c r="F1482" s="19"/>
    </row>
    <row r="1483" spans="5:6" x14ac:dyDescent="0.3">
      <c r="E1483" s="19"/>
      <c r="F1483" s="19"/>
    </row>
    <row r="1484" spans="5:6" x14ac:dyDescent="0.3">
      <c r="E1484" s="19"/>
      <c r="F1484" s="19"/>
    </row>
    <row r="1485" spans="5:6" x14ac:dyDescent="0.3">
      <c r="E1485" s="19"/>
      <c r="F1485" s="19"/>
    </row>
    <row r="1486" spans="5:6" x14ac:dyDescent="0.3">
      <c r="E1486" s="19"/>
      <c r="F1486" s="19"/>
    </row>
    <row r="1487" spans="5:6" x14ac:dyDescent="0.3">
      <c r="E1487" s="19"/>
      <c r="F1487" s="19"/>
    </row>
    <row r="1488" spans="5:6" x14ac:dyDescent="0.3">
      <c r="E1488" s="19"/>
      <c r="F1488" s="19"/>
    </row>
    <row r="1489" spans="5:6" x14ac:dyDescent="0.3">
      <c r="E1489" s="19"/>
      <c r="F1489" s="19"/>
    </row>
    <row r="1490" spans="5:6" x14ac:dyDescent="0.3">
      <c r="E1490" s="19"/>
      <c r="F1490" s="19"/>
    </row>
    <row r="1491" spans="5:6" x14ac:dyDescent="0.3">
      <c r="E1491" s="19"/>
      <c r="F1491" s="19"/>
    </row>
    <row r="1492" spans="5:6" x14ac:dyDescent="0.3">
      <c r="E1492" s="19"/>
      <c r="F1492" s="19"/>
    </row>
    <row r="1493" spans="5:6" x14ac:dyDescent="0.3">
      <c r="E1493" s="19"/>
      <c r="F1493" s="19"/>
    </row>
    <row r="1494" spans="5:6" x14ac:dyDescent="0.3">
      <c r="E1494" s="19"/>
      <c r="F1494" s="19"/>
    </row>
    <row r="1495" spans="5:6" x14ac:dyDescent="0.3">
      <c r="E1495" s="19"/>
      <c r="F1495" s="19"/>
    </row>
    <row r="1496" spans="5:6" x14ac:dyDescent="0.3">
      <c r="E1496" s="19"/>
      <c r="F1496" s="19"/>
    </row>
    <row r="1497" spans="5:6" x14ac:dyDescent="0.3">
      <c r="E1497" s="19"/>
      <c r="F1497" s="19"/>
    </row>
    <row r="1498" spans="5:6" x14ac:dyDescent="0.3">
      <c r="E1498" s="19"/>
      <c r="F1498" s="19"/>
    </row>
    <row r="1499" spans="5:6" x14ac:dyDescent="0.3">
      <c r="E1499" s="19"/>
      <c r="F1499" s="19"/>
    </row>
    <row r="1500" spans="5:6" x14ac:dyDescent="0.3">
      <c r="E1500" s="19"/>
      <c r="F1500" s="19"/>
    </row>
    <row r="1501" spans="5:6" x14ac:dyDescent="0.3">
      <c r="E1501" s="19"/>
      <c r="F1501" s="19"/>
    </row>
    <row r="1502" spans="5:6" x14ac:dyDescent="0.3">
      <c r="E1502" s="19"/>
      <c r="F1502" s="19"/>
    </row>
    <row r="1503" spans="5:6" x14ac:dyDescent="0.3">
      <c r="E1503" s="19"/>
      <c r="F1503" s="19"/>
    </row>
    <row r="1504" spans="5:6" x14ac:dyDescent="0.3">
      <c r="E1504" s="19"/>
      <c r="F1504" s="19"/>
    </row>
    <row r="1505" spans="5:6" x14ac:dyDescent="0.3">
      <c r="E1505" s="19"/>
      <c r="F1505" s="19"/>
    </row>
    <row r="1506" spans="5:6" x14ac:dyDescent="0.3">
      <c r="E1506" s="19"/>
      <c r="F1506" s="19"/>
    </row>
    <row r="1507" spans="5:6" x14ac:dyDescent="0.3">
      <c r="E1507" s="19"/>
      <c r="F1507" s="19"/>
    </row>
    <row r="1508" spans="5:6" x14ac:dyDescent="0.3">
      <c r="E1508" s="19"/>
      <c r="F1508" s="19"/>
    </row>
    <row r="1509" spans="5:6" x14ac:dyDescent="0.3">
      <c r="E1509" s="19"/>
      <c r="F1509" s="19"/>
    </row>
    <row r="1510" spans="5:6" x14ac:dyDescent="0.3">
      <c r="E1510" s="19"/>
      <c r="F1510" s="19"/>
    </row>
    <row r="1511" spans="5:6" x14ac:dyDescent="0.3">
      <c r="E1511" s="19"/>
      <c r="F1511" s="19"/>
    </row>
    <row r="1512" spans="5:6" x14ac:dyDescent="0.3">
      <c r="E1512" s="19"/>
      <c r="F1512" s="19"/>
    </row>
    <row r="1513" spans="5:6" x14ac:dyDescent="0.3">
      <c r="E1513" s="19"/>
      <c r="F1513" s="19"/>
    </row>
    <row r="1514" spans="5:6" x14ac:dyDescent="0.3">
      <c r="E1514" s="19"/>
      <c r="F1514" s="19"/>
    </row>
    <row r="1515" spans="5:6" x14ac:dyDescent="0.3">
      <c r="E1515" s="19"/>
      <c r="F1515" s="19"/>
    </row>
    <row r="1516" spans="5:6" x14ac:dyDescent="0.3">
      <c r="E1516" s="19"/>
      <c r="F1516" s="19"/>
    </row>
    <row r="1517" spans="5:6" x14ac:dyDescent="0.3">
      <c r="E1517" s="19"/>
      <c r="F1517" s="19"/>
    </row>
    <row r="1518" spans="5:6" x14ac:dyDescent="0.3">
      <c r="E1518" s="19"/>
      <c r="F1518" s="19"/>
    </row>
    <row r="1519" spans="5:6" x14ac:dyDescent="0.3">
      <c r="E1519" s="19"/>
      <c r="F1519" s="19"/>
    </row>
    <row r="1520" spans="5:6" x14ac:dyDescent="0.3">
      <c r="E1520" s="19"/>
      <c r="F1520" s="19"/>
    </row>
    <row r="1521" spans="5:6" x14ac:dyDescent="0.3">
      <c r="E1521" s="19"/>
      <c r="F1521" s="19"/>
    </row>
    <row r="1522" spans="5:6" x14ac:dyDescent="0.3">
      <c r="E1522" s="19"/>
      <c r="F1522" s="19"/>
    </row>
    <row r="1523" spans="5:6" x14ac:dyDescent="0.3">
      <c r="E1523" s="19"/>
      <c r="F1523" s="19"/>
    </row>
    <row r="1524" spans="5:6" x14ac:dyDescent="0.3">
      <c r="E1524" s="19"/>
      <c r="F1524" s="19"/>
    </row>
    <row r="1525" spans="5:6" x14ac:dyDescent="0.3">
      <c r="E1525" s="19"/>
      <c r="F1525" s="19"/>
    </row>
    <row r="1526" spans="5:6" x14ac:dyDescent="0.3">
      <c r="E1526" s="19"/>
      <c r="F1526" s="19"/>
    </row>
    <row r="1527" spans="5:6" x14ac:dyDescent="0.3">
      <c r="E1527" s="19"/>
      <c r="F1527" s="19"/>
    </row>
    <row r="1528" spans="5:6" x14ac:dyDescent="0.3">
      <c r="E1528" s="19"/>
      <c r="F1528" s="19"/>
    </row>
    <row r="1529" spans="5:6" x14ac:dyDescent="0.3">
      <c r="E1529" s="19"/>
      <c r="F1529" s="19"/>
    </row>
    <row r="1530" spans="5:6" x14ac:dyDescent="0.3">
      <c r="E1530" s="19"/>
      <c r="F1530" s="19"/>
    </row>
    <row r="1531" spans="5:6" x14ac:dyDescent="0.3">
      <c r="E1531" s="19"/>
      <c r="F1531" s="19"/>
    </row>
    <row r="1532" spans="5:6" x14ac:dyDescent="0.3">
      <c r="E1532" s="19"/>
      <c r="F1532" s="19"/>
    </row>
    <row r="1533" spans="5:6" x14ac:dyDescent="0.3">
      <c r="E1533" s="19"/>
      <c r="F1533" s="19"/>
    </row>
    <row r="1534" spans="5:6" x14ac:dyDescent="0.3">
      <c r="E1534" s="19"/>
      <c r="F1534" s="19"/>
    </row>
    <row r="1535" spans="5:6" x14ac:dyDescent="0.3">
      <c r="E1535" s="19"/>
      <c r="F1535" s="19"/>
    </row>
    <row r="1536" spans="5:6" x14ac:dyDescent="0.3">
      <c r="E1536" s="19"/>
      <c r="F1536" s="19"/>
    </row>
    <row r="1537" spans="5:6" x14ac:dyDescent="0.3">
      <c r="E1537" s="19"/>
      <c r="F1537" s="19"/>
    </row>
    <row r="1538" spans="5:6" x14ac:dyDescent="0.3">
      <c r="E1538" s="19"/>
      <c r="F1538" s="19"/>
    </row>
    <row r="1539" spans="5:6" x14ac:dyDescent="0.3">
      <c r="E1539" s="19"/>
      <c r="F1539" s="19"/>
    </row>
    <row r="1540" spans="5:6" x14ac:dyDescent="0.3">
      <c r="E1540" s="19"/>
      <c r="F1540" s="19"/>
    </row>
    <row r="1541" spans="5:6" x14ac:dyDescent="0.3">
      <c r="E1541" s="19"/>
      <c r="F1541" s="19"/>
    </row>
    <row r="1542" spans="5:6" x14ac:dyDescent="0.3">
      <c r="E1542" s="19"/>
      <c r="F1542" s="19"/>
    </row>
    <row r="1543" spans="5:6" x14ac:dyDescent="0.3">
      <c r="E1543" s="19"/>
      <c r="F1543" s="19"/>
    </row>
    <row r="1544" spans="5:6" x14ac:dyDescent="0.3">
      <c r="E1544" s="19"/>
      <c r="F1544" s="19"/>
    </row>
    <row r="1545" spans="5:6" x14ac:dyDescent="0.3">
      <c r="E1545" s="19"/>
      <c r="F1545" s="19"/>
    </row>
    <row r="1546" spans="5:6" x14ac:dyDescent="0.3">
      <c r="E1546" s="19"/>
      <c r="F1546" s="19"/>
    </row>
    <row r="1547" spans="5:6" x14ac:dyDescent="0.3">
      <c r="E1547" s="19"/>
      <c r="F1547" s="19"/>
    </row>
    <row r="1548" spans="5:6" x14ac:dyDescent="0.3">
      <c r="E1548" s="19"/>
      <c r="F1548" s="19"/>
    </row>
    <row r="1549" spans="5:6" x14ac:dyDescent="0.3">
      <c r="E1549" s="19"/>
      <c r="F1549" s="19"/>
    </row>
    <row r="1550" spans="5:6" x14ac:dyDescent="0.3">
      <c r="E1550" s="19"/>
      <c r="F1550" s="19"/>
    </row>
    <row r="1551" spans="5:6" x14ac:dyDescent="0.3">
      <c r="E1551" s="19"/>
      <c r="F1551" s="19"/>
    </row>
    <row r="1552" spans="5:6" x14ac:dyDescent="0.3">
      <c r="E1552" s="19"/>
      <c r="F1552" s="19"/>
    </row>
    <row r="1553" spans="5:6" x14ac:dyDescent="0.3">
      <c r="E1553" s="19"/>
      <c r="F1553" s="19"/>
    </row>
    <row r="1554" spans="5:6" x14ac:dyDescent="0.3">
      <c r="E1554" s="19"/>
      <c r="F1554" s="19"/>
    </row>
    <row r="1555" spans="5:6" x14ac:dyDescent="0.3">
      <c r="E1555" s="19"/>
      <c r="F1555" s="19"/>
    </row>
    <row r="1556" spans="5:6" x14ac:dyDescent="0.3">
      <c r="E1556" s="19"/>
      <c r="F1556" s="19"/>
    </row>
    <row r="1557" spans="5:6" x14ac:dyDescent="0.3">
      <c r="E1557" s="19"/>
      <c r="F1557" s="19"/>
    </row>
    <row r="1558" spans="5:6" x14ac:dyDescent="0.3">
      <c r="E1558" s="19"/>
      <c r="F1558" s="19"/>
    </row>
    <row r="1559" spans="5:6" x14ac:dyDescent="0.3">
      <c r="E1559" s="19"/>
      <c r="F1559" s="19"/>
    </row>
    <row r="1560" spans="5:6" x14ac:dyDescent="0.3">
      <c r="E1560" s="19"/>
      <c r="F1560" s="19"/>
    </row>
    <row r="1561" spans="5:6" x14ac:dyDescent="0.3">
      <c r="E1561" s="19"/>
      <c r="F1561" s="19"/>
    </row>
    <row r="1562" spans="5:6" x14ac:dyDescent="0.3">
      <c r="E1562" s="19"/>
      <c r="F1562" s="19"/>
    </row>
    <row r="1563" spans="5:6" x14ac:dyDescent="0.3">
      <c r="E1563" s="19"/>
      <c r="F1563" s="19"/>
    </row>
    <row r="1564" spans="5:6" x14ac:dyDescent="0.3">
      <c r="E1564" s="19"/>
      <c r="F1564" s="19"/>
    </row>
    <row r="1565" spans="5:6" x14ac:dyDescent="0.3">
      <c r="E1565" s="19"/>
      <c r="F1565" s="19"/>
    </row>
    <row r="1566" spans="5:6" x14ac:dyDescent="0.3">
      <c r="E1566" s="19"/>
      <c r="F1566" s="19"/>
    </row>
    <row r="1567" spans="5:6" x14ac:dyDescent="0.3">
      <c r="E1567" s="19"/>
      <c r="F1567" s="19"/>
    </row>
    <row r="1568" spans="5:6" x14ac:dyDescent="0.3">
      <c r="E1568" s="19"/>
      <c r="F1568" s="19"/>
    </row>
    <row r="1569" spans="5:6" x14ac:dyDescent="0.3">
      <c r="E1569" s="19"/>
      <c r="F1569" s="19"/>
    </row>
    <row r="1570" spans="5:6" x14ac:dyDescent="0.3">
      <c r="E1570" s="19"/>
      <c r="F1570" s="19"/>
    </row>
    <row r="1571" spans="5:6" x14ac:dyDescent="0.3">
      <c r="E1571" s="19"/>
      <c r="F1571" s="19"/>
    </row>
    <row r="1572" spans="5:6" x14ac:dyDescent="0.3">
      <c r="E1572" s="19"/>
      <c r="F1572" s="19"/>
    </row>
    <row r="1573" spans="5:6" x14ac:dyDescent="0.3">
      <c r="E1573" s="19"/>
      <c r="F1573" s="19"/>
    </row>
    <row r="1574" spans="5:6" x14ac:dyDescent="0.3">
      <c r="E1574" s="19"/>
      <c r="F1574" s="19"/>
    </row>
    <row r="1575" spans="5:6" x14ac:dyDescent="0.3">
      <c r="E1575" s="19"/>
      <c r="F1575" s="19"/>
    </row>
    <row r="1576" spans="5:6" x14ac:dyDescent="0.3">
      <c r="E1576" s="19"/>
      <c r="F1576" s="19"/>
    </row>
    <row r="1577" spans="5:6" x14ac:dyDescent="0.3">
      <c r="E1577" s="19"/>
      <c r="F1577" s="19"/>
    </row>
    <row r="1578" spans="5:6" x14ac:dyDescent="0.3">
      <c r="E1578" s="19"/>
      <c r="F1578" s="19"/>
    </row>
    <row r="1579" spans="5:6" x14ac:dyDescent="0.3">
      <c r="E1579" s="19"/>
      <c r="F1579" s="19"/>
    </row>
    <row r="1580" spans="5:6" x14ac:dyDescent="0.3">
      <c r="E1580" s="19"/>
      <c r="F1580" s="19"/>
    </row>
    <row r="1581" spans="5:6" x14ac:dyDescent="0.3">
      <c r="E1581" s="19"/>
      <c r="F1581" s="19"/>
    </row>
    <row r="1582" spans="5:6" x14ac:dyDescent="0.3">
      <c r="E1582" s="19"/>
      <c r="F1582" s="19"/>
    </row>
    <row r="1583" spans="5:6" x14ac:dyDescent="0.3">
      <c r="E1583" s="19"/>
      <c r="F1583" s="19"/>
    </row>
    <row r="1584" spans="5:6" x14ac:dyDescent="0.3">
      <c r="E1584" s="19"/>
      <c r="F1584" s="19"/>
    </row>
    <row r="1585" spans="5:6" x14ac:dyDescent="0.3">
      <c r="E1585" s="19"/>
      <c r="F1585" s="19"/>
    </row>
    <row r="1586" spans="5:6" x14ac:dyDescent="0.3">
      <c r="E1586" s="19"/>
      <c r="F1586" s="19"/>
    </row>
    <row r="1587" spans="5:6" x14ac:dyDescent="0.3">
      <c r="E1587" s="19"/>
      <c r="F1587" s="19"/>
    </row>
    <row r="1588" spans="5:6" x14ac:dyDescent="0.3">
      <c r="E1588" s="19"/>
      <c r="F1588" s="19"/>
    </row>
    <row r="1589" spans="5:6" x14ac:dyDescent="0.3">
      <c r="E1589" s="19"/>
      <c r="F1589" s="19"/>
    </row>
    <row r="1590" spans="5:6" x14ac:dyDescent="0.3">
      <c r="E1590" s="19"/>
      <c r="F1590" s="19"/>
    </row>
    <row r="1591" spans="5:6" x14ac:dyDescent="0.3">
      <c r="E1591" s="19"/>
      <c r="F1591" s="19"/>
    </row>
    <row r="1592" spans="5:6" x14ac:dyDescent="0.3">
      <c r="E1592" s="19"/>
      <c r="F1592" s="19"/>
    </row>
    <row r="1593" spans="5:6" x14ac:dyDescent="0.3">
      <c r="E1593" s="19"/>
      <c r="F1593" s="19"/>
    </row>
    <row r="1594" spans="5:6" x14ac:dyDescent="0.3">
      <c r="E1594" s="19"/>
      <c r="F1594" s="19"/>
    </row>
    <row r="1595" spans="5:6" x14ac:dyDescent="0.3">
      <c r="E1595" s="19"/>
      <c r="F1595" s="19"/>
    </row>
    <row r="1596" spans="5:6" x14ac:dyDescent="0.3">
      <c r="E1596" s="19"/>
      <c r="F1596" s="19"/>
    </row>
    <row r="1597" spans="5:6" x14ac:dyDescent="0.3">
      <c r="E1597" s="19"/>
      <c r="F1597" s="19"/>
    </row>
    <row r="1598" spans="5:6" x14ac:dyDescent="0.3">
      <c r="E1598" s="19"/>
      <c r="F1598" s="19"/>
    </row>
    <row r="1599" spans="5:6" x14ac:dyDescent="0.3">
      <c r="E1599" s="19"/>
      <c r="F1599" s="19"/>
    </row>
    <row r="1600" spans="5:6" x14ac:dyDescent="0.3">
      <c r="E1600" s="19"/>
      <c r="F1600" s="19"/>
    </row>
    <row r="1601" spans="5:6" x14ac:dyDescent="0.3">
      <c r="E1601" s="19"/>
      <c r="F1601" s="19"/>
    </row>
    <row r="1602" spans="5:6" x14ac:dyDescent="0.3">
      <c r="E1602" s="19"/>
      <c r="F1602" s="19"/>
    </row>
    <row r="1603" spans="5:6" x14ac:dyDescent="0.3">
      <c r="E1603" s="19"/>
      <c r="F1603" s="19"/>
    </row>
    <row r="1604" spans="5:6" x14ac:dyDescent="0.3">
      <c r="E1604" s="19"/>
      <c r="F1604" s="19"/>
    </row>
    <row r="1605" spans="5:6" x14ac:dyDescent="0.3">
      <c r="E1605" s="19"/>
      <c r="F1605" s="19"/>
    </row>
    <row r="1606" spans="5:6" x14ac:dyDescent="0.3">
      <c r="E1606" s="19"/>
      <c r="F1606" s="19"/>
    </row>
    <row r="1607" spans="5:6" x14ac:dyDescent="0.3">
      <c r="E1607" s="19"/>
      <c r="F1607" s="19"/>
    </row>
    <row r="1608" spans="5:6" x14ac:dyDescent="0.3">
      <c r="E1608" s="19"/>
      <c r="F1608" s="19"/>
    </row>
    <row r="1609" spans="5:6" x14ac:dyDescent="0.3">
      <c r="E1609" s="19"/>
      <c r="F1609" s="19"/>
    </row>
    <row r="1610" spans="5:6" x14ac:dyDescent="0.3">
      <c r="E1610" s="19"/>
      <c r="F1610" s="19"/>
    </row>
    <row r="1611" spans="5:6" x14ac:dyDescent="0.3">
      <c r="E1611" s="19"/>
      <c r="F1611" s="19"/>
    </row>
    <row r="1612" spans="5:6" x14ac:dyDescent="0.3">
      <c r="E1612" s="19"/>
      <c r="F1612" s="19"/>
    </row>
    <row r="1613" spans="5:6" x14ac:dyDescent="0.3">
      <c r="E1613" s="19"/>
      <c r="F1613" s="19"/>
    </row>
    <row r="1614" spans="5:6" x14ac:dyDescent="0.3">
      <c r="E1614" s="19"/>
      <c r="F1614" s="19"/>
    </row>
    <row r="1615" spans="5:6" x14ac:dyDescent="0.3">
      <c r="E1615" s="19"/>
      <c r="F1615" s="19"/>
    </row>
    <row r="1616" spans="5:6" x14ac:dyDescent="0.3">
      <c r="E1616" s="19"/>
      <c r="F1616" s="19"/>
    </row>
    <row r="1617" spans="5:6" x14ac:dyDescent="0.3">
      <c r="E1617" s="19"/>
      <c r="F1617" s="19"/>
    </row>
    <row r="1618" spans="5:6" x14ac:dyDescent="0.3">
      <c r="E1618" s="19"/>
      <c r="F1618" s="19"/>
    </row>
    <row r="1619" spans="5:6" x14ac:dyDescent="0.3">
      <c r="E1619" s="19"/>
      <c r="F1619" s="19"/>
    </row>
    <row r="1620" spans="5:6" x14ac:dyDescent="0.3">
      <c r="E1620" s="19"/>
      <c r="F1620" s="19"/>
    </row>
    <row r="1621" spans="5:6" x14ac:dyDescent="0.3">
      <c r="E1621" s="19"/>
      <c r="F1621" s="19"/>
    </row>
    <row r="1622" spans="5:6" x14ac:dyDescent="0.3">
      <c r="E1622" s="19"/>
      <c r="F1622" s="19"/>
    </row>
    <row r="1623" spans="5:6" x14ac:dyDescent="0.3">
      <c r="E1623" s="19"/>
      <c r="F1623" s="19"/>
    </row>
    <row r="1624" spans="5:6" x14ac:dyDescent="0.3">
      <c r="E1624" s="19"/>
      <c r="F1624" s="19"/>
    </row>
    <row r="1625" spans="5:6" x14ac:dyDescent="0.3">
      <c r="E1625" s="19"/>
      <c r="F1625" s="19"/>
    </row>
    <row r="1626" spans="5:6" x14ac:dyDescent="0.3">
      <c r="E1626" s="19"/>
      <c r="F1626" s="19"/>
    </row>
    <row r="1627" spans="5:6" x14ac:dyDescent="0.3">
      <c r="E1627" s="19"/>
      <c r="F1627" s="19"/>
    </row>
    <row r="1628" spans="5:6" x14ac:dyDescent="0.3">
      <c r="E1628" s="19"/>
      <c r="F1628" s="19"/>
    </row>
    <row r="1629" spans="5:6" x14ac:dyDescent="0.3">
      <c r="E1629" s="19"/>
      <c r="F1629" s="19"/>
    </row>
    <row r="1630" spans="5:6" x14ac:dyDescent="0.3">
      <c r="E1630" s="19"/>
      <c r="F1630" s="19"/>
    </row>
    <row r="1631" spans="5:6" x14ac:dyDescent="0.3">
      <c r="E1631" s="19"/>
      <c r="F1631" s="19"/>
    </row>
    <row r="1632" spans="5:6" x14ac:dyDescent="0.3">
      <c r="E1632" s="19"/>
      <c r="F1632" s="19"/>
    </row>
    <row r="1633" spans="5:6" x14ac:dyDescent="0.3">
      <c r="E1633" s="19"/>
      <c r="F1633" s="19"/>
    </row>
    <row r="1634" spans="5:6" x14ac:dyDescent="0.3">
      <c r="E1634" s="19"/>
      <c r="F1634" s="19"/>
    </row>
    <row r="1635" spans="5:6" x14ac:dyDescent="0.3">
      <c r="E1635" s="19"/>
      <c r="F1635" s="19"/>
    </row>
    <row r="1636" spans="5:6" x14ac:dyDescent="0.3">
      <c r="E1636" s="19"/>
      <c r="F1636" s="19"/>
    </row>
    <row r="1637" spans="5:6" x14ac:dyDescent="0.3">
      <c r="E1637" s="19"/>
      <c r="F1637" s="19"/>
    </row>
    <row r="1638" spans="5:6" x14ac:dyDescent="0.3">
      <c r="E1638" s="19"/>
      <c r="F1638" s="19"/>
    </row>
    <row r="1639" spans="5:6" x14ac:dyDescent="0.3">
      <c r="E1639" s="19"/>
      <c r="F1639" s="19"/>
    </row>
    <row r="1640" spans="5:6" x14ac:dyDescent="0.3">
      <c r="E1640" s="19"/>
      <c r="F1640" s="19"/>
    </row>
    <row r="1641" spans="5:6" x14ac:dyDescent="0.3">
      <c r="E1641" s="19"/>
      <c r="F1641" s="19"/>
    </row>
    <row r="1642" spans="5:6" x14ac:dyDescent="0.3">
      <c r="E1642" s="19"/>
      <c r="F1642" s="19"/>
    </row>
    <row r="1643" spans="5:6" x14ac:dyDescent="0.3">
      <c r="E1643" s="19"/>
      <c r="F1643" s="19"/>
    </row>
    <row r="1644" spans="5:6" x14ac:dyDescent="0.3">
      <c r="E1644" s="19"/>
      <c r="F1644" s="19"/>
    </row>
    <row r="1645" spans="5:6" x14ac:dyDescent="0.3">
      <c r="E1645" s="19"/>
      <c r="F1645" s="19"/>
    </row>
    <row r="1646" spans="5:6" x14ac:dyDescent="0.3">
      <c r="E1646" s="19"/>
      <c r="F1646" s="19"/>
    </row>
    <row r="1647" spans="5:6" x14ac:dyDescent="0.3">
      <c r="E1647" s="19"/>
      <c r="F1647" s="19"/>
    </row>
    <row r="1648" spans="5:6" x14ac:dyDescent="0.3">
      <c r="E1648" s="19"/>
      <c r="F1648" s="19"/>
    </row>
    <row r="1649" spans="5:6" x14ac:dyDescent="0.3">
      <c r="E1649" s="19"/>
      <c r="F1649" s="19"/>
    </row>
    <row r="1650" spans="5:6" x14ac:dyDescent="0.3">
      <c r="E1650" s="19"/>
      <c r="F1650" s="19"/>
    </row>
    <row r="1651" spans="5:6" x14ac:dyDescent="0.3">
      <c r="E1651" s="19"/>
      <c r="F1651" s="19"/>
    </row>
    <row r="1652" spans="5:6" x14ac:dyDescent="0.3">
      <c r="E1652" s="19"/>
      <c r="F1652" s="19"/>
    </row>
    <row r="1653" spans="5:6" x14ac:dyDescent="0.3">
      <c r="E1653" s="19"/>
      <c r="F1653" s="19"/>
    </row>
    <row r="1654" spans="5:6" x14ac:dyDescent="0.3">
      <c r="E1654" s="19"/>
      <c r="F1654" s="19"/>
    </row>
    <row r="1655" spans="5:6" x14ac:dyDescent="0.3">
      <c r="E1655" s="19"/>
      <c r="F1655" s="19"/>
    </row>
    <row r="1656" spans="5:6" x14ac:dyDescent="0.3">
      <c r="E1656" s="19"/>
      <c r="F1656" s="19"/>
    </row>
    <row r="1657" spans="5:6" x14ac:dyDescent="0.3">
      <c r="E1657" s="19"/>
      <c r="F1657" s="19"/>
    </row>
    <row r="1658" spans="5:6" x14ac:dyDescent="0.3">
      <c r="E1658" s="19"/>
      <c r="F1658" s="19"/>
    </row>
    <row r="1659" spans="5:6" x14ac:dyDescent="0.3">
      <c r="E1659" s="19"/>
      <c r="F1659" s="19"/>
    </row>
    <row r="1660" spans="5:6" x14ac:dyDescent="0.3">
      <c r="E1660" s="19"/>
      <c r="F1660" s="19"/>
    </row>
    <row r="1661" spans="5:6" x14ac:dyDescent="0.3">
      <c r="E1661" s="19"/>
      <c r="F1661" s="19"/>
    </row>
    <row r="1662" spans="5:6" x14ac:dyDescent="0.3">
      <c r="E1662" s="19"/>
      <c r="F1662" s="19"/>
    </row>
    <row r="1663" spans="5:6" x14ac:dyDescent="0.3">
      <c r="E1663" s="19"/>
      <c r="F1663" s="19"/>
    </row>
    <row r="1664" spans="5:6" x14ac:dyDescent="0.3">
      <c r="E1664" s="19"/>
      <c r="F1664" s="19"/>
    </row>
    <row r="1665" spans="5:6" x14ac:dyDescent="0.3">
      <c r="E1665" s="19"/>
      <c r="F1665" s="19"/>
    </row>
    <row r="1666" spans="5:6" x14ac:dyDescent="0.3">
      <c r="E1666" s="19"/>
      <c r="F1666" s="19"/>
    </row>
    <row r="1667" spans="5:6" x14ac:dyDescent="0.3">
      <c r="E1667" s="19"/>
      <c r="F1667" s="19"/>
    </row>
    <row r="1668" spans="5:6" x14ac:dyDescent="0.3">
      <c r="E1668" s="19"/>
      <c r="F1668" s="19"/>
    </row>
    <row r="1669" spans="5:6" x14ac:dyDescent="0.3">
      <c r="E1669" s="19"/>
      <c r="F1669" s="19"/>
    </row>
    <row r="1670" spans="5:6" x14ac:dyDescent="0.3">
      <c r="E1670" s="19"/>
      <c r="F1670" s="19"/>
    </row>
    <row r="1671" spans="5:6" x14ac:dyDescent="0.3">
      <c r="E1671" s="19"/>
      <c r="F1671" s="19"/>
    </row>
    <row r="1672" spans="5:6" x14ac:dyDescent="0.3">
      <c r="E1672" s="19"/>
      <c r="F1672" s="19"/>
    </row>
    <row r="1673" spans="5:6" x14ac:dyDescent="0.3">
      <c r="E1673" s="19"/>
      <c r="F1673" s="19"/>
    </row>
    <row r="1674" spans="5:6" x14ac:dyDescent="0.3">
      <c r="E1674" s="19"/>
      <c r="F1674" s="19"/>
    </row>
    <row r="1675" spans="5:6" x14ac:dyDescent="0.3">
      <c r="E1675" s="19"/>
      <c r="F1675" s="19"/>
    </row>
    <row r="1676" spans="5:6" x14ac:dyDescent="0.3">
      <c r="E1676" s="19"/>
      <c r="F1676" s="19"/>
    </row>
    <row r="1677" spans="5:6" x14ac:dyDescent="0.3">
      <c r="E1677" s="19"/>
      <c r="F1677" s="19"/>
    </row>
    <row r="1678" spans="5:6" x14ac:dyDescent="0.3">
      <c r="E1678" s="19"/>
      <c r="F1678" s="19"/>
    </row>
    <row r="1679" spans="5:6" x14ac:dyDescent="0.3">
      <c r="E1679" s="19"/>
      <c r="F1679" s="19"/>
    </row>
    <row r="1680" spans="5:6" x14ac:dyDescent="0.3">
      <c r="E1680" s="19"/>
      <c r="F1680" s="19"/>
    </row>
    <row r="1681" spans="5:6" x14ac:dyDescent="0.3">
      <c r="E1681" s="19"/>
      <c r="F1681" s="19"/>
    </row>
    <row r="1682" spans="5:6" x14ac:dyDescent="0.3">
      <c r="E1682" s="19"/>
      <c r="F1682" s="19"/>
    </row>
    <row r="1683" spans="5:6" x14ac:dyDescent="0.3">
      <c r="E1683" s="19"/>
      <c r="F1683" s="19"/>
    </row>
    <row r="1684" spans="5:6" x14ac:dyDescent="0.3">
      <c r="E1684" s="19"/>
      <c r="F1684" s="19"/>
    </row>
    <row r="1685" spans="5:6" x14ac:dyDescent="0.3">
      <c r="E1685" s="19"/>
      <c r="F1685" s="19"/>
    </row>
    <row r="1686" spans="5:6" x14ac:dyDescent="0.3">
      <c r="E1686" s="19"/>
      <c r="F1686" s="19"/>
    </row>
    <row r="1687" spans="5:6" x14ac:dyDescent="0.3">
      <c r="E1687" s="19"/>
      <c r="F1687" s="19"/>
    </row>
    <row r="1688" spans="5:6" x14ac:dyDescent="0.3">
      <c r="E1688" s="19"/>
      <c r="F1688" s="19"/>
    </row>
    <row r="1689" spans="5:6" x14ac:dyDescent="0.3">
      <c r="E1689" s="19"/>
      <c r="F1689" s="19"/>
    </row>
    <row r="1690" spans="5:6" x14ac:dyDescent="0.3">
      <c r="E1690" s="19"/>
      <c r="F1690" s="19"/>
    </row>
    <row r="1691" spans="5:6" x14ac:dyDescent="0.3">
      <c r="E1691" s="19"/>
      <c r="F1691" s="19"/>
    </row>
    <row r="1692" spans="5:6" x14ac:dyDescent="0.3">
      <c r="E1692" s="19"/>
      <c r="F1692" s="19"/>
    </row>
    <row r="1693" spans="5:6" x14ac:dyDescent="0.3">
      <c r="E1693" s="19"/>
      <c r="F1693" s="19"/>
    </row>
    <row r="1694" spans="5:6" x14ac:dyDescent="0.3">
      <c r="E1694" s="19"/>
      <c r="F1694" s="19"/>
    </row>
    <row r="1695" spans="5:6" x14ac:dyDescent="0.3">
      <c r="E1695" s="19"/>
      <c r="F1695" s="19"/>
    </row>
    <row r="1696" spans="5:6" x14ac:dyDescent="0.3">
      <c r="E1696" s="19"/>
      <c r="F1696" s="19"/>
    </row>
    <row r="1697" spans="5:6" x14ac:dyDescent="0.3">
      <c r="E1697" s="19"/>
      <c r="F1697" s="19"/>
    </row>
    <row r="1698" spans="5:6" x14ac:dyDescent="0.3">
      <c r="E1698" s="19"/>
      <c r="F1698" s="19"/>
    </row>
    <row r="1699" spans="5:6" x14ac:dyDescent="0.3">
      <c r="E1699" s="19"/>
      <c r="F1699" s="19"/>
    </row>
    <row r="1700" spans="5:6" x14ac:dyDescent="0.3">
      <c r="E1700" s="19"/>
      <c r="F1700" s="19"/>
    </row>
    <row r="1701" spans="5:6" x14ac:dyDescent="0.3">
      <c r="E1701" s="19"/>
      <c r="F1701" s="19"/>
    </row>
    <row r="1702" spans="5:6" x14ac:dyDescent="0.3">
      <c r="E1702" s="19"/>
      <c r="F1702" s="19"/>
    </row>
    <row r="1703" spans="5:6" x14ac:dyDescent="0.3">
      <c r="E1703" s="19"/>
      <c r="F1703" s="19"/>
    </row>
    <row r="1704" spans="5:6" x14ac:dyDescent="0.3">
      <c r="E1704" s="19"/>
      <c r="F1704" s="19"/>
    </row>
    <row r="1705" spans="5:6" x14ac:dyDescent="0.3">
      <c r="E1705" s="19"/>
      <c r="F1705" s="19"/>
    </row>
    <row r="1706" spans="5:6" x14ac:dyDescent="0.3">
      <c r="E1706" s="19"/>
      <c r="F1706" s="19"/>
    </row>
    <row r="1707" spans="5:6" x14ac:dyDescent="0.3">
      <c r="E1707" s="19"/>
      <c r="F1707" s="19"/>
    </row>
    <row r="1708" spans="5:6" x14ac:dyDescent="0.3">
      <c r="E1708" s="19"/>
      <c r="F1708" s="19"/>
    </row>
    <row r="1709" spans="5:6" x14ac:dyDescent="0.3">
      <c r="E1709" s="19"/>
      <c r="F1709" s="19"/>
    </row>
    <row r="1710" spans="5:6" x14ac:dyDescent="0.3">
      <c r="E1710" s="19"/>
      <c r="F1710" s="19"/>
    </row>
    <row r="1711" spans="5:6" x14ac:dyDescent="0.3">
      <c r="E1711" s="19"/>
      <c r="F1711" s="19"/>
    </row>
    <row r="1712" spans="5:6" x14ac:dyDescent="0.3">
      <c r="E1712" s="19"/>
      <c r="F1712" s="19"/>
    </row>
    <row r="1713" spans="5:6" x14ac:dyDescent="0.3">
      <c r="E1713" s="19"/>
      <c r="F1713" s="19"/>
    </row>
    <row r="1714" spans="5:6" x14ac:dyDescent="0.3">
      <c r="E1714" s="19"/>
      <c r="F1714" s="19"/>
    </row>
    <row r="1715" spans="5:6" x14ac:dyDescent="0.3">
      <c r="E1715" s="19"/>
      <c r="F1715" s="19"/>
    </row>
    <row r="1716" spans="5:6" x14ac:dyDescent="0.3">
      <c r="E1716" s="19"/>
      <c r="F1716" s="19"/>
    </row>
    <row r="1717" spans="5:6" x14ac:dyDescent="0.3">
      <c r="E1717" s="19"/>
      <c r="F1717" s="19"/>
    </row>
    <row r="1718" spans="5:6" x14ac:dyDescent="0.3">
      <c r="E1718" s="19"/>
      <c r="F1718" s="19"/>
    </row>
    <row r="1719" spans="5:6" x14ac:dyDescent="0.3">
      <c r="E1719" s="19"/>
      <c r="F1719" s="19"/>
    </row>
    <row r="1720" spans="5:6" x14ac:dyDescent="0.3">
      <c r="E1720" s="19"/>
      <c r="F1720" s="19"/>
    </row>
    <row r="1721" spans="5:6" x14ac:dyDescent="0.3">
      <c r="E1721" s="19"/>
      <c r="F1721" s="19"/>
    </row>
    <row r="1722" spans="5:6" x14ac:dyDescent="0.3">
      <c r="E1722" s="19"/>
      <c r="F1722" s="19"/>
    </row>
    <row r="1723" spans="5:6" x14ac:dyDescent="0.3">
      <c r="E1723" s="19"/>
      <c r="F1723" s="19"/>
    </row>
    <row r="1724" spans="5:6" x14ac:dyDescent="0.3">
      <c r="E1724" s="19"/>
      <c r="F1724" s="19"/>
    </row>
    <row r="1725" spans="5:6" x14ac:dyDescent="0.3">
      <c r="E1725" s="19"/>
      <c r="F1725" s="19"/>
    </row>
    <row r="1726" spans="5:6" x14ac:dyDescent="0.3">
      <c r="E1726" s="19"/>
      <c r="F1726" s="19"/>
    </row>
    <row r="1727" spans="5:6" x14ac:dyDescent="0.3">
      <c r="E1727" s="19"/>
      <c r="F1727" s="19"/>
    </row>
    <row r="1728" spans="5:6" x14ac:dyDescent="0.3">
      <c r="E1728" s="19"/>
      <c r="F1728" s="19"/>
    </row>
    <row r="1729" spans="5:6" x14ac:dyDescent="0.3">
      <c r="E1729" s="19"/>
      <c r="F1729" s="19"/>
    </row>
    <row r="1730" spans="5:6" x14ac:dyDescent="0.3">
      <c r="E1730" s="19"/>
      <c r="F1730" s="19"/>
    </row>
    <row r="1731" spans="5:6" x14ac:dyDescent="0.3">
      <c r="E1731" s="19"/>
      <c r="F1731" s="19"/>
    </row>
    <row r="1732" spans="5:6" x14ac:dyDescent="0.3">
      <c r="E1732" s="19"/>
      <c r="F1732" s="19"/>
    </row>
    <row r="1733" spans="5:6" x14ac:dyDescent="0.3">
      <c r="E1733" s="19"/>
      <c r="F1733" s="19"/>
    </row>
    <row r="1734" spans="5:6" x14ac:dyDescent="0.3">
      <c r="E1734" s="19"/>
      <c r="F1734" s="19"/>
    </row>
    <row r="1735" spans="5:6" x14ac:dyDescent="0.3">
      <c r="E1735" s="19"/>
      <c r="F1735" s="19"/>
    </row>
    <row r="1736" spans="5:6" x14ac:dyDescent="0.3">
      <c r="E1736" s="19"/>
      <c r="F1736" s="19"/>
    </row>
    <row r="1737" spans="5:6" x14ac:dyDescent="0.3">
      <c r="E1737" s="19"/>
      <c r="F1737" s="19"/>
    </row>
    <row r="1738" spans="5:6" x14ac:dyDescent="0.3">
      <c r="E1738" s="19"/>
      <c r="F1738" s="19"/>
    </row>
    <row r="1739" spans="5:6" x14ac:dyDescent="0.3">
      <c r="E1739" s="19"/>
      <c r="F1739" s="19"/>
    </row>
    <row r="1740" spans="5:6" x14ac:dyDescent="0.3">
      <c r="E1740" s="19"/>
      <c r="F1740" s="19"/>
    </row>
    <row r="1741" spans="5:6" x14ac:dyDescent="0.3">
      <c r="E1741" s="19"/>
      <c r="F1741" s="19"/>
    </row>
    <row r="1742" spans="5:6" x14ac:dyDescent="0.3">
      <c r="E1742" s="19"/>
      <c r="F1742" s="19"/>
    </row>
    <row r="1743" spans="5:6" x14ac:dyDescent="0.3">
      <c r="E1743" s="19"/>
      <c r="F1743" s="19"/>
    </row>
    <row r="1744" spans="5:6" x14ac:dyDescent="0.3">
      <c r="E1744" s="19"/>
      <c r="F1744" s="19"/>
    </row>
    <row r="1745" spans="5:6" x14ac:dyDescent="0.3">
      <c r="E1745" s="19"/>
      <c r="F1745" s="19"/>
    </row>
    <row r="1746" spans="5:6" x14ac:dyDescent="0.3">
      <c r="E1746" s="19"/>
      <c r="F1746" s="19"/>
    </row>
    <row r="1747" spans="5:6" x14ac:dyDescent="0.3">
      <c r="E1747" s="19"/>
      <c r="F1747" s="19"/>
    </row>
    <row r="1748" spans="5:6" x14ac:dyDescent="0.3">
      <c r="E1748" s="19"/>
      <c r="F1748" s="19"/>
    </row>
    <row r="1749" spans="5:6" x14ac:dyDescent="0.3">
      <c r="E1749" s="19"/>
      <c r="F1749" s="19"/>
    </row>
    <row r="1750" spans="5:6" x14ac:dyDescent="0.3">
      <c r="E1750" s="19"/>
      <c r="F1750" s="19"/>
    </row>
    <row r="1751" spans="5:6" x14ac:dyDescent="0.3">
      <c r="E1751" s="19"/>
      <c r="F1751" s="19"/>
    </row>
    <row r="1752" spans="5:6" x14ac:dyDescent="0.3">
      <c r="E1752" s="19"/>
      <c r="F1752" s="19"/>
    </row>
    <row r="1753" spans="5:6" x14ac:dyDescent="0.3">
      <c r="E1753" s="19"/>
      <c r="F1753" s="19"/>
    </row>
    <row r="1754" spans="5:6" x14ac:dyDescent="0.3">
      <c r="E1754" s="19"/>
      <c r="F1754" s="19"/>
    </row>
    <row r="1755" spans="5:6" x14ac:dyDescent="0.3">
      <c r="E1755" s="19"/>
      <c r="F1755" s="19"/>
    </row>
    <row r="1756" spans="5:6" x14ac:dyDescent="0.3">
      <c r="E1756" s="19"/>
      <c r="F1756" s="19"/>
    </row>
    <row r="1757" spans="5:6" x14ac:dyDescent="0.3">
      <c r="E1757" s="19"/>
      <c r="F1757" s="19"/>
    </row>
    <row r="1758" spans="5:6" x14ac:dyDescent="0.3">
      <c r="E1758" s="19"/>
      <c r="F1758" s="19"/>
    </row>
    <row r="1759" spans="5:6" x14ac:dyDescent="0.3">
      <c r="E1759" s="19"/>
      <c r="F1759" s="19"/>
    </row>
    <row r="1760" spans="5:6" x14ac:dyDescent="0.3">
      <c r="E1760" s="19"/>
      <c r="F1760" s="19"/>
    </row>
    <row r="1761" spans="5:6" x14ac:dyDescent="0.3">
      <c r="E1761" s="19"/>
      <c r="F1761" s="19"/>
    </row>
    <row r="1762" spans="5:6" x14ac:dyDescent="0.3">
      <c r="E1762" s="19"/>
      <c r="F1762" s="19"/>
    </row>
    <row r="1763" spans="5:6" x14ac:dyDescent="0.3">
      <c r="E1763" s="19"/>
      <c r="F1763" s="19"/>
    </row>
    <row r="1764" spans="5:6" x14ac:dyDescent="0.3">
      <c r="E1764" s="19"/>
      <c r="F1764" s="19"/>
    </row>
    <row r="1765" spans="5:6" x14ac:dyDescent="0.3">
      <c r="E1765" s="19"/>
      <c r="F1765" s="19"/>
    </row>
    <row r="1766" spans="5:6" x14ac:dyDescent="0.3">
      <c r="E1766" s="19"/>
      <c r="F1766" s="19"/>
    </row>
    <row r="1767" spans="5:6" x14ac:dyDescent="0.3">
      <c r="E1767" s="19"/>
      <c r="F1767" s="19"/>
    </row>
    <row r="1768" spans="5:6" x14ac:dyDescent="0.3">
      <c r="E1768" s="19"/>
      <c r="F1768" s="19"/>
    </row>
    <row r="1769" spans="5:6" x14ac:dyDescent="0.3">
      <c r="E1769" s="19"/>
      <c r="F1769" s="19"/>
    </row>
    <row r="1770" spans="5:6" x14ac:dyDescent="0.3">
      <c r="E1770" s="19"/>
      <c r="F1770" s="19"/>
    </row>
    <row r="1771" spans="5:6" x14ac:dyDescent="0.3">
      <c r="E1771" s="19"/>
      <c r="F1771" s="19"/>
    </row>
    <row r="1772" spans="5:6" x14ac:dyDescent="0.3">
      <c r="E1772" s="19"/>
      <c r="F1772" s="19"/>
    </row>
    <row r="1773" spans="5:6" x14ac:dyDescent="0.3">
      <c r="E1773" s="19"/>
      <c r="F1773" s="19"/>
    </row>
    <row r="1774" spans="5:6" x14ac:dyDescent="0.3">
      <c r="E1774" s="19"/>
      <c r="F1774" s="19"/>
    </row>
    <row r="1775" spans="5:6" x14ac:dyDescent="0.3">
      <c r="E1775" s="19"/>
      <c r="F1775" s="19"/>
    </row>
    <row r="1776" spans="5:6" x14ac:dyDescent="0.3">
      <c r="E1776" s="19"/>
      <c r="F1776" s="19"/>
    </row>
    <row r="1777" spans="5:6" x14ac:dyDescent="0.3">
      <c r="E1777" s="19"/>
      <c r="F1777" s="19"/>
    </row>
    <row r="1778" spans="5:6" x14ac:dyDescent="0.3">
      <c r="E1778" s="19"/>
      <c r="F1778" s="19"/>
    </row>
    <row r="1779" spans="5:6" x14ac:dyDescent="0.3">
      <c r="E1779" s="19"/>
      <c r="F1779" s="19"/>
    </row>
    <row r="1780" spans="5:6" x14ac:dyDescent="0.3">
      <c r="E1780" s="19"/>
      <c r="F1780" s="19"/>
    </row>
    <row r="1781" spans="5:6" x14ac:dyDescent="0.3">
      <c r="E1781" s="19"/>
      <c r="F1781" s="19"/>
    </row>
    <row r="1782" spans="5:6" x14ac:dyDescent="0.3">
      <c r="E1782" s="19"/>
      <c r="F1782" s="19"/>
    </row>
    <row r="1783" spans="5:6" x14ac:dyDescent="0.3">
      <c r="E1783" s="19"/>
      <c r="F1783" s="19"/>
    </row>
    <row r="1784" spans="5:6" x14ac:dyDescent="0.3">
      <c r="E1784" s="19"/>
      <c r="F1784" s="19"/>
    </row>
    <row r="1785" spans="5:6" x14ac:dyDescent="0.3">
      <c r="E1785" s="19"/>
      <c r="F1785" s="19"/>
    </row>
    <row r="1786" spans="5:6" x14ac:dyDescent="0.3">
      <c r="E1786" s="19"/>
      <c r="F1786" s="19"/>
    </row>
    <row r="1787" spans="5:6" x14ac:dyDescent="0.3">
      <c r="E1787" s="19"/>
      <c r="F1787" s="19"/>
    </row>
    <row r="1788" spans="5:6" x14ac:dyDescent="0.3">
      <c r="E1788" s="19"/>
      <c r="F1788" s="19"/>
    </row>
    <row r="1789" spans="5:6" x14ac:dyDescent="0.3">
      <c r="E1789" s="19"/>
      <c r="F1789" s="19"/>
    </row>
    <row r="1790" spans="5:6" x14ac:dyDescent="0.3">
      <c r="E1790" s="19"/>
      <c r="F1790" s="19"/>
    </row>
    <row r="1791" spans="5:6" x14ac:dyDescent="0.3">
      <c r="E1791" s="19"/>
      <c r="F1791" s="19"/>
    </row>
    <row r="1792" spans="5:6" x14ac:dyDescent="0.3">
      <c r="E1792" s="19"/>
      <c r="F1792" s="19"/>
    </row>
    <row r="1793" spans="5:6" x14ac:dyDescent="0.3">
      <c r="E1793" s="19"/>
      <c r="F1793" s="19"/>
    </row>
    <row r="1794" spans="5:6" x14ac:dyDescent="0.3">
      <c r="E1794" s="19"/>
      <c r="F1794" s="19"/>
    </row>
    <row r="1795" spans="5:6" x14ac:dyDescent="0.3">
      <c r="E1795" s="19"/>
      <c r="F1795" s="19"/>
    </row>
    <row r="1796" spans="5:6" x14ac:dyDescent="0.3">
      <c r="E1796" s="19"/>
      <c r="F1796" s="19"/>
    </row>
    <row r="1797" spans="5:6" x14ac:dyDescent="0.3">
      <c r="E1797" s="19"/>
      <c r="F1797" s="19"/>
    </row>
    <row r="1798" spans="5:6" x14ac:dyDescent="0.3">
      <c r="E1798" s="19"/>
      <c r="F1798" s="19"/>
    </row>
    <row r="1799" spans="5:6" x14ac:dyDescent="0.3">
      <c r="E1799" s="19"/>
      <c r="F1799" s="19"/>
    </row>
    <row r="1800" spans="5:6" x14ac:dyDescent="0.3">
      <c r="E1800" s="19"/>
      <c r="F1800" s="19"/>
    </row>
    <row r="1801" spans="5:6" x14ac:dyDescent="0.3">
      <c r="E1801" s="19"/>
      <c r="F1801" s="19"/>
    </row>
    <row r="1802" spans="5:6" x14ac:dyDescent="0.3">
      <c r="E1802" s="19"/>
      <c r="F1802" s="19"/>
    </row>
    <row r="1803" spans="5:6" x14ac:dyDescent="0.3">
      <c r="E1803" s="19"/>
      <c r="F1803" s="19"/>
    </row>
    <row r="1804" spans="5:6" x14ac:dyDescent="0.3">
      <c r="E1804" s="19"/>
      <c r="F1804" s="19"/>
    </row>
    <row r="1805" spans="5:6" x14ac:dyDescent="0.3">
      <c r="E1805" s="19"/>
      <c r="F1805" s="19"/>
    </row>
    <row r="1806" spans="5:6" x14ac:dyDescent="0.3">
      <c r="E1806" s="19"/>
      <c r="F1806" s="19"/>
    </row>
    <row r="1807" spans="5:6" x14ac:dyDescent="0.3">
      <c r="E1807" s="19"/>
      <c r="F1807" s="19"/>
    </row>
    <row r="1808" spans="5:6" x14ac:dyDescent="0.3">
      <c r="E1808" s="19"/>
      <c r="F1808" s="19"/>
    </row>
    <row r="1809" spans="5:6" x14ac:dyDescent="0.3">
      <c r="E1809" s="19"/>
      <c r="F1809" s="19"/>
    </row>
    <row r="1810" spans="5:6" x14ac:dyDescent="0.3">
      <c r="E1810" s="19"/>
      <c r="F1810" s="19"/>
    </row>
    <row r="1811" spans="5:6" x14ac:dyDescent="0.3">
      <c r="E1811" s="19"/>
      <c r="F1811" s="19"/>
    </row>
    <row r="1812" spans="5:6" x14ac:dyDescent="0.3">
      <c r="E1812" s="19"/>
      <c r="F1812" s="19"/>
    </row>
    <row r="1813" spans="5:6" x14ac:dyDescent="0.3">
      <c r="E1813" s="19"/>
      <c r="F1813" s="19"/>
    </row>
    <row r="1814" spans="5:6" x14ac:dyDescent="0.3">
      <c r="E1814" s="19"/>
      <c r="F1814" s="19"/>
    </row>
    <row r="1815" spans="5:6" x14ac:dyDescent="0.3">
      <c r="E1815" s="19"/>
      <c r="F1815" s="19"/>
    </row>
    <row r="1816" spans="5:6" x14ac:dyDescent="0.3">
      <c r="E1816" s="19"/>
      <c r="F1816" s="19"/>
    </row>
    <row r="1817" spans="5:6" x14ac:dyDescent="0.3">
      <c r="E1817" s="19"/>
      <c r="F1817" s="19"/>
    </row>
    <row r="1818" spans="5:6" x14ac:dyDescent="0.3">
      <c r="E1818" s="19"/>
      <c r="F1818" s="19"/>
    </row>
    <row r="1819" spans="5:6" x14ac:dyDescent="0.3">
      <c r="E1819" s="19"/>
      <c r="F1819" s="19"/>
    </row>
    <row r="1820" spans="5:6" x14ac:dyDescent="0.3">
      <c r="E1820" s="19"/>
      <c r="F1820" s="19"/>
    </row>
    <row r="1821" spans="5:6" x14ac:dyDescent="0.3">
      <c r="E1821" s="19"/>
      <c r="F1821" s="19"/>
    </row>
    <row r="1822" spans="5:6" x14ac:dyDescent="0.3">
      <c r="E1822" s="19"/>
      <c r="F1822" s="19"/>
    </row>
    <row r="1823" spans="5:6" x14ac:dyDescent="0.3">
      <c r="E1823" s="19"/>
      <c r="F1823" s="19"/>
    </row>
    <row r="1824" spans="5:6" x14ac:dyDescent="0.3">
      <c r="E1824" s="19"/>
      <c r="F1824" s="19"/>
    </row>
    <row r="1825" spans="5:6" x14ac:dyDescent="0.3">
      <c r="E1825" s="19"/>
      <c r="F1825" s="19"/>
    </row>
    <row r="1826" spans="5:6" x14ac:dyDescent="0.3">
      <c r="E1826" s="19"/>
      <c r="F1826" s="19"/>
    </row>
    <row r="1827" spans="5:6" x14ac:dyDescent="0.3">
      <c r="E1827" s="19"/>
      <c r="F1827" s="19"/>
    </row>
    <row r="1828" spans="5:6" x14ac:dyDescent="0.3">
      <c r="E1828" s="19"/>
      <c r="F1828" s="19"/>
    </row>
    <row r="1829" spans="5:6" x14ac:dyDescent="0.3">
      <c r="E1829" s="19"/>
      <c r="F1829" s="19"/>
    </row>
    <row r="1830" spans="5:6" x14ac:dyDescent="0.3">
      <c r="E1830" s="19"/>
      <c r="F1830" s="19"/>
    </row>
    <row r="1831" spans="5:6" x14ac:dyDescent="0.3">
      <c r="E1831" s="19"/>
      <c r="F1831" s="19"/>
    </row>
    <row r="1832" spans="5:6" x14ac:dyDescent="0.3">
      <c r="E1832" s="19"/>
      <c r="F1832" s="19"/>
    </row>
    <row r="1833" spans="5:6" x14ac:dyDescent="0.3">
      <c r="E1833" s="19"/>
      <c r="F1833" s="19"/>
    </row>
    <row r="1834" spans="5:6" x14ac:dyDescent="0.3">
      <c r="E1834" s="19"/>
      <c r="F1834" s="19"/>
    </row>
    <row r="1835" spans="5:6" x14ac:dyDescent="0.3">
      <c r="E1835" s="19"/>
      <c r="F1835" s="19"/>
    </row>
    <row r="1836" spans="5:6" x14ac:dyDescent="0.3">
      <c r="E1836" s="19"/>
      <c r="F1836" s="19"/>
    </row>
    <row r="1837" spans="5:6" x14ac:dyDescent="0.3">
      <c r="E1837" s="19"/>
      <c r="F1837" s="19"/>
    </row>
    <row r="1838" spans="5:6" x14ac:dyDescent="0.3">
      <c r="E1838" s="19"/>
      <c r="F1838" s="19"/>
    </row>
    <row r="1839" spans="5:6" x14ac:dyDescent="0.3">
      <c r="E1839" s="19"/>
      <c r="F1839" s="19"/>
    </row>
    <row r="1840" spans="5:6" x14ac:dyDescent="0.3">
      <c r="E1840" s="19"/>
      <c r="F1840" s="19"/>
    </row>
    <row r="1841" spans="5:6" x14ac:dyDescent="0.3">
      <c r="E1841" s="19"/>
      <c r="F1841" s="19"/>
    </row>
    <row r="1842" spans="5:6" x14ac:dyDescent="0.3">
      <c r="E1842" s="19"/>
      <c r="F1842" s="19"/>
    </row>
    <row r="1843" spans="5:6" x14ac:dyDescent="0.3">
      <c r="E1843" s="19"/>
      <c r="F1843" s="19"/>
    </row>
    <row r="1844" spans="5:6" x14ac:dyDescent="0.3">
      <c r="E1844" s="19"/>
      <c r="F1844" s="19"/>
    </row>
    <row r="1845" spans="5:6" x14ac:dyDescent="0.3">
      <c r="E1845" s="19"/>
      <c r="F1845" s="19"/>
    </row>
    <row r="1846" spans="5:6" x14ac:dyDescent="0.3">
      <c r="E1846" s="19"/>
      <c r="F1846" s="19"/>
    </row>
    <row r="1847" spans="5:6" x14ac:dyDescent="0.3">
      <c r="E1847" s="19"/>
      <c r="F1847" s="19"/>
    </row>
    <row r="1848" spans="5:6" x14ac:dyDescent="0.3">
      <c r="E1848" s="19"/>
      <c r="F1848" s="19"/>
    </row>
    <row r="1849" spans="5:6" x14ac:dyDescent="0.3">
      <c r="E1849" s="19"/>
      <c r="F1849" s="19"/>
    </row>
    <row r="1850" spans="5:6" x14ac:dyDescent="0.3">
      <c r="E1850" s="19"/>
      <c r="F1850" s="19"/>
    </row>
    <row r="1851" spans="5:6" x14ac:dyDescent="0.3">
      <c r="E1851" s="19"/>
      <c r="F1851" s="19"/>
    </row>
    <row r="1852" spans="5:6" x14ac:dyDescent="0.3">
      <c r="E1852" s="19"/>
      <c r="F1852" s="19"/>
    </row>
    <row r="1853" spans="5:6" x14ac:dyDescent="0.3">
      <c r="E1853" s="19"/>
      <c r="F1853" s="19"/>
    </row>
    <row r="1854" spans="5:6" x14ac:dyDescent="0.3">
      <c r="E1854" s="19"/>
      <c r="F1854" s="19"/>
    </row>
    <row r="1855" spans="5:6" x14ac:dyDescent="0.3">
      <c r="E1855" s="19"/>
      <c r="F1855" s="19"/>
    </row>
    <row r="1856" spans="5:6" x14ac:dyDescent="0.3">
      <c r="E1856" s="19"/>
      <c r="F1856" s="19"/>
    </row>
    <row r="1857" spans="5:6" x14ac:dyDescent="0.3">
      <c r="E1857" s="19"/>
      <c r="F1857" s="19"/>
    </row>
    <row r="1858" spans="5:6" x14ac:dyDescent="0.3">
      <c r="E1858" s="19"/>
      <c r="F1858" s="19"/>
    </row>
    <row r="1859" spans="5:6" x14ac:dyDescent="0.3">
      <c r="E1859" s="19"/>
      <c r="F1859" s="19"/>
    </row>
    <row r="1860" spans="5:6" x14ac:dyDescent="0.3">
      <c r="E1860" s="19"/>
      <c r="F1860" s="19"/>
    </row>
    <row r="1861" spans="5:6" x14ac:dyDescent="0.3">
      <c r="E1861" s="19"/>
      <c r="F1861" s="19"/>
    </row>
    <row r="1862" spans="5:6" x14ac:dyDescent="0.3">
      <c r="E1862" s="19"/>
      <c r="F1862" s="19"/>
    </row>
    <row r="1863" spans="5:6" x14ac:dyDescent="0.3">
      <c r="E1863" s="19"/>
      <c r="F1863" s="19"/>
    </row>
    <row r="1864" spans="5:6" x14ac:dyDescent="0.3">
      <c r="E1864" s="19"/>
      <c r="F1864" s="19"/>
    </row>
    <row r="1865" spans="5:6" x14ac:dyDescent="0.3">
      <c r="E1865" s="19"/>
      <c r="F1865" s="19"/>
    </row>
    <row r="1866" spans="5:6" x14ac:dyDescent="0.3">
      <c r="E1866" s="19"/>
      <c r="F1866" s="19"/>
    </row>
    <row r="1867" spans="5:6" x14ac:dyDescent="0.3">
      <c r="E1867" s="19"/>
      <c r="F1867" s="19"/>
    </row>
    <row r="1868" spans="5:6" x14ac:dyDescent="0.3">
      <c r="E1868" s="19"/>
      <c r="F1868" s="19"/>
    </row>
    <row r="1869" spans="5:6" x14ac:dyDescent="0.3">
      <c r="E1869" s="19"/>
      <c r="F1869" s="19"/>
    </row>
    <row r="1870" spans="5:6" x14ac:dyDescent="0.3">
      <c r="E1870" s="19"/>
      <c r="F1870" s="19"/>
    </row>
    <row r="1871" spans="5:6" x14ac:dyDescent="0.3">
      <c r="E1871" s="19"/>
      <c r="F1871" s="19"/>
    </row>
    <row r="1872" spans="5:6" x14ac:dyDescent="0.3">
      <c r="E1872" s="19"/>
      <c r="F1872" s="19"/>
    </row>
    <row r="1873" spans="5:6" x14ac:dyDescent="0.3">
      <c r="E1873" s="19"/>
      <c r="F1873" s="19"/>
    </row>
    <row r="1874" spans="5:6" x14ac:dyDescent="0.3">
      <c r="E1874" s="19"/>
      <c r="F1874" s="19"/>
    </row>
    <row r="1875" spans="5:6" x14ac:dyDescent="0.3">
      <c r="E1875" s="19"/>
      <c r="F1875" s="19"/>
    </row>
    <row r="1876" spans="5:6" x14ac:dyDescent="0.3">
      <c r="E1876" s="19"/>
      <c r="F1876" s="19"/>
    </row>
    <row r="1877" spans="5:6" x14ac:dyDescent="0.3">
      <c r="E1877" s="19"/>
      <c r="F1877" s="19"/>
    </row>
    <row r="1878" spans="5:6" x14ac:dyDescent="0.3">
      <c r="E1878" s="19"/>
      <c r="F1878" s="19"/>
    </row>
    <row r="1879" spans="5:6" x14ac:dyDescent="0.3">
      <c r="E1879" s="19"/>
      <c r="F1879" s="19"/>
    </row>
    <row r="1880" spans="5:6" x14ac:dyDescent="0.3">
      <c r="E1880" s="19"/>
      <c r="F1880" s="19"/>
    </row>
    <row r="1881" spans="5:6" x14ac:dyDescent="0.3">
      <c r="E1881" s="19"/>
      <c r="F1881" s="19"/>
    </row>
    <row r="1882" spans="5:6" x14ac:dyDescent="0.3">
      <c r="E1882" s="19"/>
      <c r="F1882" s="19"/>
    </row>
    <row r="1883" spans="5:6" x14ac:dyDescent="0.3">
      <c r="E1883" s="19"/>
      <c r="F1883" s="19"/>
    </row>
    <row r="1884" spans="5:6" x14ac:dyDescent="0.3">
      <c r="E1884" s="19"/>
      <c r="F1884" s="19"/>
    </row>
    <row r="1885" spans="5:6" x14ac:dyDescent="0.3">
      <c r="E1885" s="19"/>
      <c r="F1885" s="19"/>
    </row>
    <row r="1886" spans="5:6" x14ac:dyDescent="0.3">
      <c r="E1886" s="19"/>
      <c r="F1886" s="19"/>
    </row>
    <row r="1887" spans="5:6" x14ac:dyDescent="0.3">
      <c r="E1887" s="19"/>
      <c r="F1887" s="19"/>
    </row>
    <row r="1888" spans="5:6" x14ac:dyDescent="0.3">
      <c r="E1888" s="19"/>
      <c r="F1888" s="19"/>
    </row>
    <row r="1889" spans="5:6" x14ac:dyDescent="0.3">
      <c r="E1889" s="19"/>
      <c r="F1889" s="19"/>
    </row>
    <row r="1890" spans="5:6" x14ac:dyDescent="0.3">
      <c r="E1890" s="19"/>
      <c r="F1890" s="19"/>
    </row>
    <row r="1891" spans="5:6" x14ac:dyDescent="0.3">
      <c r="E1891" s="19"/>
      <c r="F1891" s="19"/>
    </row>
    <row r="1892" spans="5:6" x14ac:dyDescent="0.3">
      <c r="E1892" s="19"/>
      <c r="F1892" s="19"/>
    </row>
    <row r="1893" spans="5:6" x14ac:dyDescent="0.3">
      <c r="E1893" s="19"/>
      <c r="F1893" s="19"/>
    </row>
    <row r="1894" spans="5:6" x14ac:dyDescent="0.3">
      <c r="E1894" s="19"/>
      <c r="F1894" s="19"/>
    </row>
    <row r="1895" spans="5:6" x14ac:dyDescent="0.3">
      <c r="E1895" s="19"/>
      <c r="F1895" s="19"/>
    </row>
    <row r="1896" spans="5:6" x14ac:dyDescent="0.3">
      <c r="E1896" s="19"/>
      <c r="F1896" s="19"/>
    </row>
    <row r="1897" spans="5:6" x14ac:dyDescent="0.3">
      <c r="E1897" s="19"/>
      <c r="F1897" s="19"/>
    </row>
    <row r="1898" spans="5:6" x14ac:dyDescent="0.3">
      <c r="E1898" s="19"/>
      <c r="F1898" s="19"/>
    </row>
    <row r="1899" spans="5:6" x14ac:dyDescent="0.3">
      <c r="E1899" s="19"/>
      <c r="F1899" s="19"/>
    </row>
    <row r="1900" spans="5:6" x14ac:dyDescent="0.3">
      <c r="E1900" s="19"/>
      <c r="F1900" s="19"/>
    </row>
    <row r="1901" spans="5:6" x14ac:dyDescent="0.3">
      <c r="E1901" s="19"/>
      <c r="F1901" s="19"/>
    </row>
    <row r="1902" spans="5:6" x14ac:dyDescent="0.3">
      <c r="E1902" s="19"/>
      <c r="F1902" s="19"/>
    </row>
    <row r="1903" spans="5:6" x14ac:dyDescent="0.3">
      <c r="E1903" s="19"/>
      <c r="F1903" s="19"/>
    </row>
    <row r="1904" spans="5:6" x14ac:dyDescent="0.3">
      <c r="E1904" s="19"/>
      <c r="F1904" s="19"/>
    </row>
    <row r="1905" spans="5:6" x14ac:dyDescent="0.3">
      <c r="E1905" s="19"/>
      <c r="F1905" s="19"/>
    </row>
    <row r="1906" spans="5:6" x14ac:dyDescent="0.3">
      <c r="E1906" s="19"/>
      <c r="F1906" s="19"/>
    </row>
    <row r="1907" spans="5:6" x14ac:dyDescent="0.3">
      <c r="E1907" s="19"/>
      <c r="F1907" s="19"/>
    </row>
    <row r="1908" spans="5:6" x14ac:dyDescent="0.3">
      <c r="E1908" s="19"/>
      <c r="F1908" s="19"/>
    </row>
    <row r="1909" spans="5:6" x14ac:dyDescent="0.3">
      <c r="E1909" s="19"/>
      <c r="F1909" s="19"/>
    </row>
    <row r="1910" spans="5:6" x14ac:dyDescent="0.3">
      <c r="E1910" s="19"/>
      <c r="F1910" s="19"/>
    </row>
    <row r="1911" spans="5:6" x14ac:dyDescent="0.3">
      <c r="E1911" s="19"/>
      <c r="F1911" s="19"/>
    </row>
    <row r="1912" spans="5:6" x14ac:dyDescent="0.3">
      <c r="E1912" s="19"/>
      <c r="F1912" s="19"/>
    </row>
    <row r="1913" spans="5:6" x14ac:dyDescent="0.3">
      <c r="E1913" s="19"/>
      <c r="F1913" s="19"/>
    </row>
    <row r="1914" spans="5:6" x14ac:dyDescent="0.3">
      <c r="E1914" s="19"/>
      <c r="F1914" s="19"/>
    </row>
    <row r="1915" spans="5:6" x14ac:dyDescent="0.3">
      <c r="E1915" s="19"/>
      <c r="F1915" s="19"/>
    </row>
    <row r="1916" spans="5:6" x14ac:dyDescent="0.3">
      <c r="E1916" s="19"/>
      <c r="F1916" s="19"/>
    </row>
    <row r="1917" spans="5:6" x14ac:dyDescent="0.3">
      <c r="E1917" s="19"/>
      <c r="F1917" s="19"/>
    </row>
    <row r="1918" spans="5:6" x14ac:dyDescent="0.3">
      <c r="E1918" s="19"/>
      <c r="F1918" s="19"/>
    </row>
    <row r="1919" spans="5:6" x14ac:dyDescent="0.3">
      <c r="E1919" s="19"/>
      <c r="F1919" s="19"/>
    </row>
    <row r="1920" spans="5:6" x14ac:dyDescent="0.3">
      <c r="E1920" s="19"/>
      <c r="F1920" s="19"/>
    </row>
    <row r="1921" spans="5:6" x14ac:dyDescent="0.3">
      <c r="E1921" s="19"/>
      <c r="F1921" s="19"/>
    </row>
    <row r="1922" spans="5:6" x14ac:dyDescent="0.3">
      <c r="E1922" s="19"/>
      <c r="F1922" s="19"/>
    </row>
    <row r="1923" spans="5:6" x14ac:dyDescent="0.3">
      <c r="E1923" s="19"/>
      <c r="F1923" s="19"/>
    </row>
    <row r="1924" spans="5:6" x14ac:dyDescent="0.3">
      <c r="E1924" s="19"/>
      <c r="F1924" s="19"/>
    </row>
    <row r="1925" spans="5:6" x14ac:dyDescent="0.3">
      <c r="E1925" s="19"/>
      <c r="F1925" s="19"/>
    </row>
    <row r="1926" spans="5:6" x14ac:dyDescent="0.3">
      <c r="E1926" s="19"/>
      <c r="F1926" s="19"/>
    </row>
    <row r="1927" spans="5:6" x14ac:dyDescent="0.3">
      <c r="E1927" s="19"/>
      <c r="F1927" s="19"/>
    </row>
    <row r="1928" spans="5:6" x14ac:dyDescent="0.3">
      <c r="E1928" s="19"/>
      <c r="F1928" s="19"/>
    </row>
    <row r="1929" spans="5:6" x14ac:dyDescent="0.3">
      <c r="E1929" s="19"/>
      <c r="F1929" s="19"/>
    </row>
    <row r="1930" spans="5:6" x14ac:dyDescent="0.3">
      <c r="E1930" s="19"/>
      <c r="F1930" s="19"/>
    </row>
    <row r="1931" spans="5:6" x14ac:dyDescent="0.3">
      <c r="E1931" s="19"/>
      <c r="F1931" s="19"/>
    </row>
    <row r="1932" spans="5:6" x14ac:dyDescent="0.3">
      <c r="E1932" s="19"/>
      <c r="F1932" s="19"/>
    </row>
    <row r="1933" spans="5:6" x14ac:dyDescent="0.3">
      <c r="E1933" s="19"/>
      <c r="F1933" s="19"/>
    </row>
    <row r="1934" spans="5:6" x14ac:dyDescent="0.3">
      <c r="E1934" s="19"/>
      <c r="F1934" s="19"/>
    </row>
    <row r="1935" spans="5:6" x14ac:dyDescent="0.3">
      <c r="E1935" s="19"/>
      <c r="F1935" s="19"/>
    </row>
    <row r="1936" spans="5:6" x14ac:dyDescent="0.3">
      <c r="E1936" s="19"/>
      <c r="F1936" s="19"/>
    </row>
    <row r="1937" spans="5:6" x14ac:dyDescent="0.3">
      <c r="E1937" s="19"/>
      <c r="F1937" s="19"/>
    </row>
    <row r="1938" spans="5:6" x14ac:dyDescent="0.3">
      <c r="E1938" s="19"/>
      <c r="F1938" s="19"/>
    </row>
    <row r="1939" spans="5:6" x14ac:dyDescent="0.3">
      <c r="E1939" s="19"/>
      <c r="F1939" s="19"/>
    </row>
    <row r="1940" spans="5:6" x14ac:dyDescent="0.3">
      <c r="E1940" s="19"/>
      <c r="F1940" s="19"/>
    </row>
    <row r="1941" spans="5:6" x14ac:dyDescent="0.3">
      <c r="E1941" s="19"/>
      <c r="F1941" s="19"/>
    </row>
    <row r="1942" spans="5:6" x14ac:dyDescent="0.3">
      <c r="E1942" s="19"/>
      <c r="F1942" s="19"/>
    </row>
    <row r="1943" spans="5:6" x14ac:dyDescent="0.3">
      <c r="E1943" s="19"/>
      <c r="F1943" s="19"/>
    </row>
    <row r="1944" spans="5:6" x14ac:dyDescent="0.3">
      <c r="E1944" s="19"/>
      <c r="F1944" s="19"/>
    </row>
    <row r="1945" spans="5:6" x14ac:dyDescent="0.3">
      <c r="E1945" s="19"/>
      <c r="F1945" s="19"/>
    </row>
    <row r="1946" spans="5:6" x14ac:dyDescent="0.3">
      <c r="E1946" s="19"/>
      <c r="F1946" s="19"/>
    </row>
    <row r="1947" spans="5:6" x14ac:dyDescent="0.3">
      <c r="E1947" s="19"/>
      <c r="F1947" s="19"/>
    </row>
    <row r="1948" spans="5:6" x14ac:dyDescent="0.3">
      <c r="E1948" s="19"/>
      <c r="F1948" s="19"/>
    </row>
    <row r="1949" spans="5:6" x14ac:dyDescent="0.3">
      <c r="E1949" s="19"/>
      <c r="F1949" s="19"/>
    </row>
    <row r="1950" spans="5:6" x14ac:dyDescent="0.3">
      <c r="E1950" s="19"/>
      <c r="F1950" s="19"/>
    </row>
    <row r="1951" spans="5:6" x14ac:dyDescent="0.3">
      <c r="E1951" s="19"/>
      <c r="F1951" s="19"/>
    </row>
    <row r="1952" spans="5:6" x14ac:dyDescent="0.3">
      <c r="E1952" s="19"/>
      <c r="F1952" s="19"/>
    </row>
    <row r="1953" spans="5:6" x14ac:dyDescent="0.3">
      <c r="E1953" s="19"/>
      <c r="F1953" s="19"/>
    </row>
    <row r="1954" spans="5:6" x14ac:dyDescent="0.3">
      <c r="E1954" s="19"/>
      <c r="F1954" s="19"/>
    </row>
    <row r="1955" spans="5:6" x14ac:dyDescent="0.3">
      <c r="E1955" s="19"/>
      <c r="F1955" s="19"/>
    </row>
    <row r="1956" spans="5:6" x14ac:dyDescent="0.3">
      <c r="E1956" s="19"/>
      <c r="F1956" s="19"/>
    </row>
    <row r="1957" spans="5:6" x14ac:dyDescent="0.3">
      <c r="E1957" s="19"/>
      <c r="F1957" s="19"/>
    </row>
    <row r="1958" spans="5:6" x14ac:dyDescent="0.3">
      <c r="E1958" s="19"/>
      <c r="F1958" s="19"/>
    </row>
    <row r="1959" spans="5:6" x14ac:dyDescent="0.3">
      <c r="E1959" s="19"/>
      <c r="F1959" s="19"/>
    </row>
    <row r="1960" spans="5:6" x14ac:dyDescent="0.3">
      <c r="E1960" s="19"/>
      <c r="F1960" s="19"/>
    </row>
    <row r="1961" spans="5:6" x14ac:dyDescent="0.3">
      <c r="E1961" s="19"/>
      <c r="F1961" s="19"/>
    </row>
    <row r="1962" spans="5:6" x14ac:dyDescent="0.3">
      <c r="E1962" s="19"/>
      <c r="F1962" s="19"/>
    </row>
    <row r="1963" spans="5:6" x14ac:dyDescent="0.3">
      <c r="E1963" s="19"/>
      <c r="F1963" s="19"/>
    </row>
    <row r="1964" spans="5:6" x14ac:dyDescent="0.3">
      <c r="E1964" s="19"/>
      <c r="F1964" s="19"/>
    </row>
    <row r="1965" spans="5:6" x14ac:dyDescent="0.3">
      <c r="E1965" s="19"/>
      <c r="F1965" s="19"/>
    </row>
    <row r="1966" spans="5:6" x14ac:dyDescent="0.3">
      <c r="E1966" s="19"/>
      <c r="F1966" s="19"/>
    </row>
    <row r="1967" spans="5:6" x14ac:dyDescent="0.3">
      <c r="E1967" s="19"/>
      <c r="F1967" s="19"/>
    </row>
    <row r="1968" spans="5:6" x14ac:dyDescent="0.3">
      <c r="E1968" s="19"/>
      <c r="F1968" s="19"/>
    </row>
    <row r="1969" spans="5:6" x14ac:dyDescent="0.3">
      <c r="E1969" s="19"/>
      <c r="F1969" s="19"/>
    </row>
    <row r="1970" spans="5:6" x14ac:dyDescent="0.3">
      <c r="E1970" s="19"/>
      <c r="F1970" s="19"/>
    </row>
    <row r="1971" spans="5:6" x14ac:dyDescent="0.3">
      <c r="E1971" s="19"/>
      <c r="F1971" s="19"/>
    </row>
    <row r="1972" spans="5:6" x14ac:dyDescent="0.3">
      <c r="E1972" s="19"/>
      <c r="F1972" s="19"/>
    </row>
    <row r="1973" spans="5:6" x14ac:dyDescent="0.3">
      <c r="E1973" s="19"/>
      <c r="F1973" s="19"/>
    </row>
    <row r="1974" spans="5:6" x14ac:dyDescent="0.3">
      <c r="E1974" s="19"/>
      <c r="F1974" s="19"/>
    </row>
    <row r="1975" spans="5:6" x14ac:dyDescent="0.3">
      <c r="E1975" s="19"/>
      <c r="F1975" s="19"/>
    </row>
    <row r="1976" spans="5:6" x14ac:dyDescent="0.3">
      <c r="E1976" s="19"/>
      <c r="F1976" s="19"/>
    </row>
    <row r="1977" spans="5:6" x14ac:dyDescent="0.3">
      <c r="E1977" s="19"/>
      <c r="F1977" s="19"/>
    </row>
    <row r="1978" spans="5:6" x14ac:dyDescent="0.3">
      <c r="E1978" s="19"/>
      <c r="F1978" s="19"/>
    </row>
    <row r="1979" spans="5:6" x14ac:dyDescent="0.3">
      <c r="E1979" s="19"/>
      <c r="F1979" s="19"/>
    </row>
    <row r="1980" spans="5:6" x14ac:dyDescent="0.3">
      <c r="E1980" s="19"/>
      <c r="F1980" s="19"/>
    </row>
    <row r="1981" spans="5:6" x14ac:dyDescent="0.3">
      <c r="E1981" s="19"/>
      <c r="F1981" s="19"/>
    </row>
    <row r="1982" spans="5:6" x14ac:dyDescent="0.3">
      <c r="E1982" s="19"/>
      <c r="F1982" s="19"/>
    </row>
    <row r="1983" spans="5:6" x14ac:dyDescent="0.3">
      <c r="E1983" s="19"/>
      <c r="F1983" s="19"/>
    </row>
    <row r="1984" spans="5:6" x14ac:dyDescent="0.3">
      <c r="E1984" s="19"/>
      <c r="F1984" s="19"/>
    </row>
    <row r="1985" spans="5:6" x14ac:dyDescent="0.3">
      <c r="E1985" s="19"/>
      <c r="F1985" s="19"/>
    </row>
    <row r="1986" spans="5:6" x14ac:dyDescent="0.3">
      <c r="E1986" s="19"/>
      <c r="F1986" s="19"/>
    </row>
    <row r="1987" spans="5:6" x14ac:dyDescent="0.3">
      <c r="E1987" s="19"/>
      <c r="F1987" s="19"/>
    </row>
    <row r="1988" spans="5:6" x14ac:dyDescent="0.3">
      <c r="E1988" s="19"/>
      <c r="F1988" s="19"/>
    </row>
    <row r="1989" spans="5:6" x14ac:dyDescent="0.3">
      <c r="E1989" s="19"/>
      <c r="F1989" s="19"/>
    </row>
    <row r="1990" spans="5:6" x14ac:dyDescent="0.3">
      <c r="E1990" s="19"/>
      <c r="F1990" s="19"/>
    </row>
    <row r="1991" spans="5:6" x14ac:dyDescent="0.3">
      <c r="E1991" s="19"/>
      <c r="F1991" s="19"/>
    </row>
    <row r="1992" spans="5:6" x14ac:dyDescent="0.3">
      <c r="E1992" s="19"/>
      <c r="F1992" s="19"/>
    </row>
    <row r="1993" spans="5:6" x14ac:dyDescent="0.3">
      <c r="E1993" s="19"/>
      <c r="F1993" s="19"/>
    </row>
    <row r="1994" spans="5:6" x14ac:dyDescent="0.3">
      <c r="E1994" s="19"/>
      <c r="F1994" s="19"/>
    </row>
    <row r="1995" spans="5:6" x14ac:dyDescent="0.3">
      <c r="E1995" s="19"/>
      <c r="F1995" s="19"/>
    </row>
    <row r="1996" spans="5:6" x14ac:dyDescent="0.3">
      <c r="E1996" s="19"/>
      <c r="F1996" s="19"/>
    </row>
    <row r="1997" spans="5:6" x14ac:dyDescent="0.3">
      <c r="E1997" s="19"/>
      <c r="F1997" s="19"/>
    </row>
    <row r="1998" spans="5:6" x14ac:dyDescent="0.3">
      <c r="E1998" s="19"/>
      <c r="F1998" s="19"/>
    </row>
    <row r="1999" spans="5:6" x14ac:dyDescent="0.3">
      <c r="E1999" s="19"/>
      <c r="F1999" s="19"/>
    </row>
    <row r="2000" spans="5:6" x14ac:dyDescent="0.3">
      <c r="E2000" s="19"/>
      <c r="F2000" s="19"/>
    </row>
    <row r="2001" spans="5:6" x14ac:dyDescent="0.3">
      <c r="E2001" s="19"/>
      <c r="F2001" s="19"/>
    </row>
    <row r="2002" spans="5:6" x14ac:dyDescent="0.3">
      <c r="E2002" s="19"/>
      <c r="F2002" s="19"/>
    </row>
    <row r="2003" spans="5:6" x14ac:dyDescent="0.3">
      <c r="E2003" s="19"/>
      <c r="F2003" s="19"/>
    </row>
    <row r="2004" spans="5:6" x14ac:dyDescent="0.3">
      <c r="E2004" s="19"/>
      <c r="F2004" s="19"/>
    </row>
    <row r="2005" spans="5:6" x14ac:dyDescent="0.3">
      <c r="E2005" s="19"/>
      <c r="F2005" s="19"/>
    </row>
    <row r="2006" spans="5:6" x14ac:dyDescent="0.3">
      <c r="E2006" s="19"/>
      <c r="F2006" s="19"/>
    </row>
    <row r="2007" spans="5:6" x14ac:dyDescent="0.3">
      <c r="E2007" s="19"/>
      <c r="F2007" s="19"/>
    </row>
    <row r="2008" spans="5:6" x14ac:dyDescent="0.3">
      <c r="E2008" s="19"/>
      <c r="F2008" s="19"/>
    </row>
    <row r="2009" spans="5:6" x14ac:dyDescent="0.3">
      <c r="E2009" s="19"/>
      <c r="F2009" s="19"/>
    </row>
    <row r="2010" spans="5:6" x14ac:dyDescent="0.3">
      <c r="E2010" s="19"/>
      <c r="F2010" s="19"/>
    </row>
    <row r="2011" spans="5:6" x14ac:dyDescent="0.3">
      <c r="E2011" s="19"/>
      <c r="F2011" s="19"/>
    </row>
    <row r="2012" spans="5:6" x14ac:dyDescent="0.3">
      <c r="E2012" s="19"/>
      <c r="F2012" s="19"/>
    </row>
    <row r="2013" spans="5:6" x14ac:dyDescent="0.3">
      <c r="E2013" s="19"/>
      <c r="F2013" s="19"/>
    </row>
    <row r="2014" spans="5:6" x14ac:dyDescent="0.3">
      <c r="E2014" s="19"/>
      <c r="F2014" s="19"/>
    </row>
    <row r="2015" spans="5:6" x14ac:dyDescent="0.3">
      <c r="E2015" s="19"/>
      <c r="F2015" s="19"/>
    </row>
    <row r="2016" spans="5:6" x14ac:dyDescent="0.3">
      <c r="E2016" s="19"/>
      <c r="F2016" s="19"/>
    </row>
    <row r="2017" spans="5:6" x14ac:dyDescent="0.3">
      <c r="E2017" s="19"/>
      <c r="F2017" s="19"/>
    </row>
    <row r="2018" spans="5:6" x14ac:dyDescent="0.3">
      <c r="E2018" s="19"/>
      <c r="F2018" s="19"/>
    </row>
    <row r="2019" spans="5:6" x14ac:dyDescent="0.3">
      <c r="E2019" s="19"/>
      <c r="F2019" s="19"/>
    </row>
    <row r="2020" spans="5:6" x14ac:dyDescent="0.3">
      <c r="E2020" s="19"/>
      <c r="F2020" s="19"/>
    </row>
    <row r="2021" spans="5:6" x14ac:dyDescent="0.3">
      <c r="E2021" s="19"/>
      <c r="F2021" s="19"/>
    </row>
    <row r="2022" spans="5:6" x14ac:dyDescent="0.3">
      <c r="E2022" s="19"/>
      <c r="F2022" s="19"/>
    </row>
    <row r="2023" spans="5:6" x14ac:dyDescent="0.3">
      <c r="E2023" s="19"/>
      <c r="F2023" s="19"/>
    </row>
    <row r="2024" spans="5:6" x14ac:dyDescent="0.3">
      <c r="E2024" s="19"/>
      <c r="F2024" s="19"/>
    </row>
    <row r="2025" spans="5:6" x14ac:dyDescent="0.3">
      <c r="E2025" s="19"/>
      <c r="F2025" s="19"/>
    </row>
    <row r="2026" spans="5:6" x14ac:dyDescent="0.3">
      <c r="E2026" s="19"/>
      <c r="F2026" s="19"/>
    </row>
    <row r="2027" spans="5:6" x14ac:dyDescent="0.3">
      <c r="E2027" s="19"/>
      <c r="F2027" s="19"/>
    </row>
    <row r="2028" spans="5:6" x14ac:dyDescent="0.3">
      <c r="E2028" s="19"/>
      <c r="F2028" s="19"/>
    </row>
    <row r="2029" spans="5:6" x14ac:dyDescent="0.3">
      <c r="E2029" s="19"/>
      <c r="F2029" s="19"/>
    </row>
    <row r="2030" spans="5:6" x14ac:dyDescent="0.3">
      <c r="E2030" s="19"/>
      <c r="F2030" s="19"/>
    </row>
    <row r="2031" spans="5:6" x14ac:dyDescent="0.3">
      <c r="E2031" s="19"/>
      <c r="F2031" s="19"/>
    </row>
    <row r="2032" spans="5:6" x14ac:dyDescent="0.3">
      <c r="E2032" s="19"/>
      <c r="F2032" s="19"/>
    </row>
    <row r="2033" spans="5:6" x14ac:dyDescent="0.3">
      <c r="E2033" s="19"/>
      <c r="F2033" s="19"/>
    </row>
    <row r="2034" spans="5:6" x14ac:dyDescent="0.3">
      <c r="E2034" s="19"/>
      <c r="F2034" s="19"/>
    </row>
    <row r="2035" spans="5:6" x14ac:dyDescent="0.3">
      <c r="E2035" s="19"/>
      <c r="F2035" s="19"/>
    </row>
    <row r="2036" spans="5:6" x14ac:dyDescent="0.3">
      <c r="E2036" s="19"/>
      <c r="F2036" s="19"/>
    </row>
    <row r="2037" spans="5:6" x14ac:dyDescent="0.3">
      <c r="E2037" s="19"/>
      <c r="F2037" s="19"/>
    </row>
    <row r="2038" spans="5:6" x14ac:dyDescent="0.3">
      <c r="E2038" s="19"/>
      <c r="F2038" s="19"/>
    </row>
    <row r="2039" spans="5:6" x14ac:dyDescent="0.3">
      <c r="E2039" s="19"/>
      <c r="F2039" s="19"/>
    </row>
    <row r="2040" spans="5:6" x14ac:dyDescent="0.3">
      <c r="E2040" s="19"/>
      <c r="F2040" s="19"/>
    </row>
    <row r="2041" spans="5:6" x14ac:dyDescent="0.3">
      <c r="E2041" s="19"/>
      <c r="F2041" s="19"/>
    </row>
    <row r="2042" spans="5:6" x14ac:dyDescent="0.3">
      <c r="E2042" s="19"/>
      <c r="F2042" s="19"/>
    </row>
    <row r="2043" spans="5:6" x14ac:dyDescent="0.3">
      <c r="E2043" s="19"/>
      <c r="F2043" s="19"/>
    </row>
    <row r="2044" spans="5:6" x14ac:dyDescent="0.3">
      <c r="E2044" s="19"/>
      <c r="F2044" s="19"/>
    </row>
    <row r="2045" spans="5:6" x14ac:dyDescent="0.3">
      <c r="E2045" s="19"/>
      <c r="F2045" s="19"/>
    </row>
    <row r="2046" spans="5:6" x14ac:dyDescent="0.3">
      <c r="E2046" s="19"/>
      <c r="F2046" s="19"/>
    </row>
    <row r="2047" spans="5:6" x14ac:dyDescent="0.3">
      <c r="E2047" s="19"/>
      <c r="F2047" s="19"/>
    </row>
    <row r="2048" spans="5:6" x14ac:dyDescent="0.3">
      <c r="E2048" s="19"/>
      <c r="F2048" s="19"/>
    </row>
    <row r="2049" spans="5:6" x14ac:dyDescent="0.3">
      <c r="E2049" s="19"/>
      <c r="F2049" s="19"/>
    </row>
    <row r="2050" spans="5:6" x14ac:dyDescent="0.3">
      <c r="E2050" s="19"/>
      <c r="F2050" s="19"/>
    </row>
    <row r="2051" spans="5:6" x14ac:dyDescent="0.3">
      <c r="E2051" s="19"/>
      <c r="F2051" s="19"/>
    </row>
    <row r="2052" spans="5:6" x14ac:dyDescent="0.3">
      <c r="E2052" s="19"/>
      <c r="F2052" s="19"/>
    </row>
    <row r="2053" spans="5:6" x14ac:dyDescent="0.3">
      <c r="E2053" s="19"/>
      <c r="F2053" s="19"/>
    </row>
    <row r="2054" spans="5:6" x14ac:dyDescent="0.3">
      <c r="E2054" s="19"/>
      <c r="F2054" s="19"/>
    </row>
    <row r="2055" spans="5:6" x14ac:dyDescent="0.3">
      <c r="E2055" s="19"/>
      <c r="F2055" s="19"/>
    </row>
    <row r="2056" spans="5:6" x14ac:dyDescent="0.3">
      <c r="E2056" s="19"/>
      <c r="F2056" s="19"/>
    </row>
    <row r="2057" spans="5:6" x14ac:dyDescent="0.3">
      <c r="E2057" s="19"/>
      <c r="F2057" s="19"/>
    </row>
    <row r="2058" spans="5:6" x14ac:dyDescent="0.3">
      <c r="E2058" s="19"/>
      <c r="F2058" s="19"/>
    </row>
    <row r="2059" spans="5:6" x14ac:dyDescent="0.3">
      <c r="E2059" s="19"/>
      <c r="F2059" s="19"/>
    </row>
    <row r="2060" spans="5:6" x14ac:dyDescent="0.3">
      <c r="E2060" s="19"/>
      <c r="F2060" s="19"/>
    </row>
    <row r="2061" spans="5:6" x14ac:dyDescent="0.3">
      <c r="E2061" s="19"/>
      <c r="F2061" s="19"/>
    </row>
    <row r="2062" spans="5:6" x14ac:dyDescent="0.3">
      <c r="E2062" s="19"/>
      <c r="F2062" s="19"/>
    </row>
    <row r="2063" spans="5:6" x14ac:dyDescent="0.3">
      <c r="E2063" s="19"/>
      <c r="F2063" s="19"/>
    </row>
    <row r="2064" spans="5:6" x14ac:dyDescent="0.3">
      <c r="E2064" s="19"/>
      <c r="F2064" s="19"/>
    </row>
    <row r="2065" spans="5:6" x14ac:dyDescent="0.3">
      <c r="E2065" s="19"/>
      <c r="F2065" s="19"/>
    </row>
    <row r="2066" spans="5:6" x14ac:dyDescent="0.3">
      <c r="E2066" s="19"/>
      <c r="F2066" s="19"/>
    </row>
    <row r="2067" spans="5:6" x14ac:dyDescent="0.3">
      <c r="E2067" s="19"/>
      <c r="F2067" s="19"/>
    </row>
    <row r="2068" spans="5:6" x14ac:dyDescent="0.3">
      <c r="E2068" s="19"/>
      <c r="F2068" s="19"/>
    </row>
    <row r="2069" spans="5:6" x14ac:dyDescent="0.3">
      <c r="E2069" s="19"/>
      <c r="F2069" s="19"/>
    </row>
    <row r="2070" spans="5:6" x14ac:dyDescent="0.3">
      <c r="E2070" s="19"/>
      <c r="F2070" s="19"/>
    </row>
    <row r="2071" spans="5:6" x14ac:dyDescent="0.3">
      <c r="E2071" s="19"/>
      <c r="F2071" s="19"/>
    </row>
    <row r="2072" spans="5:6" x14ac:dyDescent="0.3">
      <c r="E2072" s="19"/>
      <c r="F2072" s="19"/>
    </row>
    <row r="2073" spans="5:6" x14ac:dyDescent="0.3">
      <c r="E2073" s="19"/>
      <c r="F2073" s="19"/>
    </row>
    <row r="2074" spans="5:6" x14ac:dyDescent="0.3">
      <c r="E2074" s="19"/>
      <c r="F2074" s="19"/>
    </row>
    <row r="2075" spans="5:6" x14ac:dyDescent="0.3">
      <c r="E2075" s="19"/>
      <c r="F2075" s="19"/>
    </row>
    <row r="2076" spans="5:6" x14ac:dyDescent="0.3">
      <c r="E2076" s="19"/>
      <c r="F2076" s="19"/>
    </row>
    <row r="2077" spans="5:6" x14ac:dyDescent="0.3">
      <c r="E2077" s="19"/>
      <c r="F2077" s="19"/>
    </row>
    <row r="2078" spans="5:6" x14ac:dyDescent="0.3">
      <c r="E2078" s="19"/>
      <c r="F2078" s="19"/>
    </row>
    <row r="2079" spans="5:6" x14ac:dyDescent="0.3">
      <c r="E2079" s="19"/>
      <c r="F2079" s="19"/>
    </row>
    <row r="2080" spans="5:6" x14ac:dyDescent="0.3">
      <c r="E2080" s="19"/>
      <c r="F2080" s="19"/>
    </row>
    <row r="2081" spans="5:6" x14ac:dyDescent="0.3">
      <c r="E2081" s="19"/>
      <c r="F2081" s="19"/>
    </row>
    <row r="2082" spans="5:6" x14ac:dyDescent="0.3">
      <c r="E2082" s="19"/>
      <c r="F2082" s="19"/>
    </row>
    <row r="2083" spans="5:6" x14ac:dyDescent="0.3">
      <c r="E2083" s="19"/>
      <c r="F2083" s="19"/>
    </row>
    <row r="2084" spans="5:6" x14ac:dyDescent="0.3">
      <c r="E2084" s="19"/>
      <c r="F2084" s="19"/>
    </row>
    <row r="2085" spans="5:6" x14ac:dyDescent="0.3">
      <c r="E2085" s="19"/>
      <c r="F2085" s="19"/>
    </row>
    <row r="2086" spans="5:6" x14ac:dyDescent="0.3">
      <c r="E2086" s="19"/>
      <c r="F2086" s="19"/>
    </row>
    <row r="2087" spans="5:6" x14ac:dyDescent="0.3">
      <c r="E2087" s="19"/>
      <c r="F2087" s="19"/>
    </row>
    <row r="2088" spans="5:6" x14ac:dyDescent="0.3">
      <c r="E2088" s="19"/>
      <c r="F2088" s="19"/>
    </row>
    <row r="2089" spans="5:6" x14ac:dyDescent="0.3">
      <c r="E2089" s="19"/>
      <c r="F2089" s="19"/>
    </row>
    <row r="2090" spans="5:6" x14ac:dyDescent="0.3">
      <c r="E2090" s="19"/>
      <c r="F2090" s="19"/>
    </row>
    <row r="2091" spans="5:6" x14ac:dyDescent="0.3">
      <c r="E2091" s="19"/>
      <c r="F2091" s="19"/>
    </row>
    <row r="2092" spans="5:6" x14ac:dyDescent="0.3">
      <c r="E2092" s="19"/>
      <c r="F2092" s="19"/>
    </row>
    <row r="2093" spans="5:6" x14ac:dyDescent="0.3">
      <c r="E2093" s="19"/>
      <c r="F2093" s="19"/>
    </row>
    <row r="2094" spans="5:6" x14ac:dyDescent="0.3">
      <c r="E2094" s="19"/>
      <c r="F2094" s="19"/>
    </row>
    <row r="2095" spans="5:6" x14ac:dyDescent="0.3">
      <c r="E2095" s="19"/>
      <c r="F2095" s="19"/>
    </row>
    <row r="2096" spans="5:6" x14ac:dyDescent="0.3">
      <c r="E2096" s="19"/>
      <c r="F2096" s="19"/>
    </row>
    <row r="2097" spans="5:6" x14ac:dyDescent="0.3">
      <c r="E2097" s="19"/>
      <c r="F2097" s="19"/>
    </row>
    <row r="2098" spans="5:6" x14ac:dyDescent="0.3">
      <c r="E2098" s="19"/>
      <c r="F2098" s="19"/>
    </row>
    <row r="2099" spans="5:6" x14ac:dyDescent="0.3">
      <c r="E2099" s="19"/>
      <c r="F2099" s="19"/>
    </row>
    <row r="2100" spans="5:6" x14ac:dyDescent="0.3">
      <c r="E2100" s="19"/>
      <c r="F2100" s="19"/>
    </row>
    <row r="2101" spans="5:6" x14ac:dyDescent="0.3">
      <c r="E2101" s="19"/>
      <c r="F2101" s="19"/>
    </row>
    <row r="2102" spans="5:6" x14ac:dyDescent="0.3">
      <c r="E2102" s="19"/>
      <c r="F2102" s="19"/>
    </row>
    <row r="2103" spans="5:6" x14ac:dyDescent="0.3">
      <c r="E2103" s="19"/>
      <c r="F2103" s="19"/>
    </row>
    <row r="2104" spans="5:6" x14ac:dyDescent="0.3">
      <c r="E2104" s="19"/>
      <c r="F2104" s="19"/>
    </row>
    <row r="2105" spans="5:6" x14ac:dyDescent="0.3">
      <c r="E2105" s="19"/>
      <c r="F2105" s="19"/>
    </row>
    <row r="2106" spans="5:6" x14ac:dyDescent="0.3">
      <c r="E2106" s="19"/>
      <c r="F2106" s="19"/>
    </row>
    <row r="2107" spans="5:6" x14ac:dyDescent="0.3">
      <c r="E2107" s="19"/>
      <c r="F2107" s="19"/>
    </row>
    <row r="2108" spans="5:6" x14ac:dyDescent="0.3">
      <c r="E2108" s="19"/>
      <c r="F2108" s="19"/>
    </row>
    <row r="2109" spans="5:6" x14ac:dyDescent="0.3">
      <c r="E2109" s="19"/>
      <c r="F2109" s="19"/>
    </row>
    <row r="2110" spans="5:6" x14ac:dyDescent="0.3">
      <c r="E2110" s="19"/>
      <c r="F2110" s="19"/>
    </row>
    <row r="2111" spans="5:6" x14ac:dyDescent="0.3">
      <c r="E2111" s="19"/>
      <c r="F2111" s="19"/>
    </row>
    <row r="2112" spans="5:6" x14ac:dyDescent="0.3">
      <c r="E2112" s="19"/>
      <c r="F2112" s="19"/>
    </row>
    <row r="2113" spans="5:6" x14ac:dyDescent="0.3">
      <c r="E2113" s="19"/>
      <c r="F2113" s="19"/>
    </row>
    <row r="2114" spans="5:6" x14ac:dyDescent="0.3">
      <c r="E2114" s="19"/>
      <c r="F2114" s="19"/>
    </row>
    <row r="2115" spans="5:6" x14ac:dyDescent="0.3">
      <c r="E2115" s="19"/>
      <c r="F2115" s="19"/>
    </row>
    <row r="2116" spans="5:6" x14ac:dyDescent="0.3">
      <c r="E2116" s="19"/>
      <c r="F2116" s="19"/>
    </row>
    <row r="2117" spans="5:6" x14ac:dyDescent="0.3">
      <c r="E2117" s="19"/>
      <c r="F2117" s="19"/>
    </row>
    <row r="2118" spans="5:6" x14ac:dyDescent="0.3">
      <c r="E2118" s="19"/>
      <c r="F2118" s="19"/>
    </row>
    <row r="2119" spans="5:6" x14ac:dyDescent="0.3">
      <c r="E2119" s="19"/>
      <c r="F2119" s="19"/>
    </row>
    <row r="2120" spans="5:6" x14ac:dyDescent="0.3">
      <c r="E2120" s="19"/>
      <c r="F2120" s="19"/>
    </row>
    <row r="2121" spans="5:6" x14ac:dyDescent="0.3">
      <c r="E2121" s="19"/>
      <c r="F2121" s="19"/>
    </row>
    <row r="2122" spans="5:6" x14ac:dyDescent="0.3">
      <c r="E2122" s="19"/>
      <c r="F2122" s="19"/>
    </row>
    <row r="2123" spans="5:6" x14ac:dyDescent="0.3">
      <c r="E2123" s="19"/>
      <c r="F2123" s="19"/>
    </row>
    <row r="2124" spans="5:6" x14ac:dyDescent="0.3">
      <c r="E2124" s="19"/>
      <c r="F2124" s="19"/>
    </row>
    <row r="2125" spans="5:6" x14ac:dyDescent="0.3">
      <c r="E2125" s="19"/>
      <c r="F2125" s="19"/>
    </row>
    <row r="2126" spans="5:6" x14ac:dyDescent="0.3">
      <c r="E2126" s="19"/>
      <c r="F2126" s="19"/>
    </row>
    <row r="2127" spans="5:6" x14ac:dyDescent="0.3">
      <c r="E2127" s="19"/>
      <c r="F2127" s="19"/>
    </row>
    <row r="2128" spans="5:6" x14ac:dyDescent="0.3">
      <c r="E2128" s="19"/>
      <c r="F2128" s="19"/>
    </row>
    <row r="2129" spans="5:6" x14ac:dyDescent="0.3">
      <c r="E2129" s="19"/>
      <c r="F2129" s="19"/>
    </row>
    <row r="2130" spans="5:6" x14ac:dyDescent="0.3">
      <c r="E2130" s="19"/>
      <c r="F2130" s="19"/>
    </row>
    <row r="2131" spans="5:6" x14ac:dyDescent="0.3">
      <c r="E2131" s="19"/>
      <c r="F2131" s="19"/>
    </row>
    <row r="2132" spans="5:6" x14ac:dyDescent="0.3">
      <c r="E2132" s="19"/>
      <c r="F2132" s="19"/>
    </row>
    <row r="2133" spans="5:6" x14ac:dyDescent="0.3">
      <c r="E2133" s="19"/>
      <c r="F2133" s="19"/>
    </row>
    <row r="2134" spans="5:6" x14ac:dyDescent="0.3">
      <c r="E2134" s="19"/>
      <c r="F2134" s="19"/>
    </row>
    <row r="2135" spans="5:6" x14ac:dyDescent="0.3">
      <c r="E2135" s="19"/>
      <c r="F2135" s="19"/>
    </row>
    <row r="2136" spans="5:6" x14ac:dyDescent="0.3">
      <c r="E2136" s="19"/>
      <c r="F2136" s="19"/>
    </row>
    <row r="2137" spans="5:6" x14ac:dyDescent="0.3">
      <c r="E2137" s="19"/>
      <c r="F2137" s="19"/>
    </row>
    <row r="2138" spans="5:6" x14ac:dyDescent="0.3">
      <c r="E2138" s="19"/>
      <c r="F2138" s="19"/>
    </row>
    <row r="2139" spans="5:6" x14ac:dyDescent="0.3">
      <c r="E2139" s="19"/>
      <c r="F2139" s="19"/>
    </row>
    <row r="2140" spans="5:6" x14ac:dyDescent="0.3">
      <c r="E2140" s="19"/>
      <c r="F2140" s="19"/>
    </row>
    <row r="2141" spans="5:6" x14ac:dyDescent="0.3">
      <c r="E2141" s="19"/>
      <c r="F2141" s="19"/>
    </row>
    <row r="2142" spans="5:6" x14ac:dyDescent="0.3">
      <c r="E2142" s="19"/>
      <c r="F2142" s="19"/>
    </row>
    <row r="2143" spans="5:6" x14ac:dyDescent="0.3">
      <c r="E2143" s="19"/>
      <c r="F2143" s="19"/>
    </row>
    <row r="2144" spans="5:6" x14ac:dyDescent="0.3">
      <c r="E2144" s="19"/>
      <c r="F2144" s="19"/>
    </row>
    <row r="2145" spans="5:6" x14ac:dyDescent="0.3">
      <c r="E2145" s="19"/>
      <c r="F2145" s="19"/>
    </row>
    <row r="2146" spans="5:6" x14ac:dyDescent="0.3">
      <c r="E2146" s="19"/>
      <c r="F2146" s="19"/>
    </row>
    <row r="2147" spans="5:6" x14ac:dyDescent="0.3">
      <c r="E2147" s="19"/>
      <c r="F2147" s="19"/>
    </row>
    <row r="2148" spans="5:6" x14ac:dyDescent="0.3">
      <c r="E2148" s="19"/>
      <c r="F2148" s="19"/>
    </row>
    <row r="2149" spans="5:6" x14ac:dyDescent="0.3">
      <c r="E2149" s="19"/>
      <c r="F2149" s="19"/>
    </row>
    <row r="2150" spans="5:6" x14ac:dyDescent="0.3">
      <c r="E2150" s="19"/>
      <c r="F2150" s="19"/>
    </row>
    <row r="2151" spans="5:6" x14ac:dyDescent="0.3">
      <c r="E2151" s="19"/>
      <c r="F2151" s="19"/>
    </row>
    <row r="2152" spans="5:6" x14ac:dyDescent="0.3">
      <c r="E2152" s="19"/>
      <c r="F2152" s="19"/>
    </row>
    <row r="2153" spans="5:6" x14ac:dyDescent="0.3">
      <c r="E2153" s="19"/>
      <c r="F2153" s="19"/>
    </row>
    <row r="2154" spans="5:6" x14ac:dyDescent="0.3">
      <c r="E2154" s="19"/>
      <c r="F2154" s="19"/>
    </row>
    <row r="2155" spans="5:6" x14ac:dyDescent="0.3">
      <c r="E2155" s="19"/>
      <c r="F2155" s="19"/>
    </row>
    <row r="2156" spans="5:6" x14ac:dyDescent="0.3">
      <c r="E2156" s="19"/>
      <c r="F2156" s="19"/>
    </row>
    <row r="2157" spans="5:6" x14ac:dyDescent="0.3">
      <c r="E2157" s="19"/>
      <c r="F2157" s="19"/>
    </row>
    <row r="2158" spans="5:6" x14ac:dyDescent="0.3">
      <c r="E2158" s="19"/>
      <c r="F2158" s="19"/>
    </row>
    <row r="2159" spans="5:6" x14ac:dyDescent="0.3">
      <c r="E2159" s="19"/>
      <c r="F2159" s="19"/>
    </row>
    <row r="2160" spans="5:6" x14ac:dyDescent="0.3">
      <c r="E2160" s="19"/>
      <c r="F2160" s="19"/>
    </row>
    <row r="2161" spans="5:6" x14ac:dyDescent="0.3">
      <c r="E2161" s="19"/>
      <c r="F2161" s="19"/>
    </row>
    <row r="2162" spans="5:6" x14ac:dyDescent="0.3">
      <c r="E2162" s="19"/>
      <c r="F2162" s="19"/>
    </row>
    <row r="2163" spans="5:6" x14ac:dyDescent="0.3">
      <c r="E2163" s="19"/>
      <c r="F2163" s="19"/>
    </row>
    <row r="2164" spans="5:6" x14ac:dyDescent="0.3">
      <c r="E2164" s="19"/>
      <c r="F2164" s="19"/>
    </row>
    <row r="2165" spans="5:6" x14ac:dyDescent="0.3">
      <c r="E2165" s="19"/>
      <c r="F2165" s="19"/>
    </row>
    <row r="2166" spans="5:6" x14ac:dyDescent="0.3">
      <c r="E2166" s="19"/>
      <c r="F2166" s="19"/>
    </row>
    <row r="2167" spans="5:6" x14ac:dyDescent="0.3">
      <c r="E2167" s="19"/>
      <c r="F2167" s="19"/>
    </row>
    <row r="2168" spans="5:6" x14ac:dyDescent="0.3">
      <c r="E2168" s="19"/>
      <c r="F2168" s="19"/>
    </row>
    <row r="2169" spans="5:6" x14ac:dyDescent="0.3">
      <c r="E2169" s="19"/>
      <c r="F2169" s="19"/>
    </row>
    <row r="2170" spans="5:6" x14ac:dyDescent="0.3">
      <c r="E2170" s="19"/>
      <c r="F2170" s="19"/>
    </row>
    <row r="2171" spans="5:6" x14ac:dyDescent="0.3">
      <c r="E2171" s="19"/>
      <c r="F2171" s="19"/>
    </row>
    <row r="2172" spans="5:6" x14ac:dyDescent="0.3">
      <c r="E2172" s="19"/>
      <c r="F2172" s="19"/>
    </row>
    <row r="2173" spans="5:6" x14ac:dyDescent="0.3">
      <c r="E2173" s="19"/>
      <c r="F2173" s="19"/>
    </row>
    <row r="2174" spans="5:6" x14ac:dyDescent="0.3">
      <c r="E2174" s="19"/>
      <c r="F2174" s="19"/>
    </row>
    <row r="2175" spans="5:6" x14ac:dyDescent="0.3">
      <c r="E2175" s="19"/>
      <c r="F2175" s="19"/>
    </row>
    <row r="2176" spans="5:6" x14ac:dyDescent="0.3">
      <c r="E2176" s="19"/>
      <c r="F2176" s="19"/>
    </row>
    <row r="2177" spans="5:6" x14ac:dyDescent="0.3">
      <c r="E2177" s="19"/>
      <c r="F2177" s="19"/>
    </row>
    <row r="2178" spans="5:6" x14ac:dyDescent="0.3">
      <c r="E2178" s="19"/>
      <c r="F2178" s="19"/>
    </row>
    <row r="2179" spans="5:6" x14ac:dyDescent="0.3">
      <c r="E2179" s="19"/>
      <c r="F2179" s="19"/>
    </row>
    <row r="2180" spans="5:6" x14ac:dyDescent="0.3">
      <c r="E2180" s="19"/>
      <c r="F2180" s="19"/>
    </row>
    <row r="2181" spans="5:6" x14ac:dyDescent="0.3">
      <c r="E2181" s="19"/>
      <c r="F2181" s="19"/>
    </row>
    <row r="2182" spans="5:6" x14ac:dyDescent="0.3">
      <c r="E2182" s="19"/>
      <c r="F2182" s="19"/>
    </row>
    <row r="2183" spans="5:6" x14ac:dyDescent="0.3">
      <c r="E2183" s="19"/>
      <c r="F2183" s="19"/>
    </row>
    <row r="2184" spans="5:6" x14ac:dyDescent="0.3">
      <c r="E2184" s="19"/>
      <c r="F2184" s="19"/>
    </row>
    <row r="2185" spans="5:6" x14ac:dyDescent="0.3">
      <c r="E2185" s="19"/>
      <c r="F2185" s="19"/>
    </row>
    <row r="2186" spans="5:6" x14ac:dyDescent="0.3">
      <c r="E2186" s="19"/>
      <c r="F2186" s="19"/>
    </row>
    <row r="2187" spans="5:6" x14ac:dyDescent="0.3">
      <c r="E2187" s="19"/>
      <c r="F2187" s="19"/>
    </row>
    <row r="2188" spans="5:6" x14ac:dyDescent="0.3">
      <c r="E2188" s="19"/>
      <c r="F2188" s="19"/>
    </row>
    <row r="2189" spans="5:6" x14ac:dyDescent="0.3">
      <c r="E2189" s="19"/>
      <c r="F2189" s="19"/>
    </row>
    <row r="2190" spans="5:6" x14ac:dyDescent="0.3">
      <c r="E2190" s="19"/>
      <c r="F2190" s="19"/>
    </row>
    <row r="2191" spans="5:6" x14ac:dyDescent="0.3">
      <c r="E2191" s="19"/>
      <c r="F2191" s="19"/>
    </row>
    <row r="2192" spans="5:6" x14ac:dyDescent="0.3">
      <c r="E2192" s="19"/>
      <c r="F2192" s="19"/>
    </row>
    <row r="2193" spans="5:6" x14ac:dyDescent="0.3">
      <c r="E2193" s="19"/>
      <c r="F2193" s="19"/>
    </row>
    <row r="2194" spans="5:6" x14ac:dyDescent="0.3">
      <c r="E2194" s="19"/>
      <c r="F2194" s="19"/>
    </row>
    <row r="2195" spans="5:6" x14ac:dyDescent="0.3">
      <c r="E2195" s="19"/>
      <c r="F2195" s="19"/>
    </row>
    <row r="2196" spans="5:6" x14ac:dyDescent="0.3">
      <c r="E2196" s="19"/>
      <c r="F2196" s="19"/>
    </row>
    <row r="2197" spans="5:6" x14ac:dyDescent="0.3">
      <c r="E2197" s="19"/>
      <c r="F2197" s="19"/>
    </row>
    <row r="2198" spans="5:6" x14ac:dyDescent="0.3">
      <c r="E2198" s="19"/>
      <c r="F2198" s="19"/>
    </row>
    <row r="2199" spans="5:6" x14ac:dyDescent="0.3">
      <c r="E2199" s="19"/>
      <c r="F2199" s="19"/>
    </row>
    <row r="2200" spans="5:6" x14ac:dyDescent="0.3">
      <c r="E2200" s="19"/>
      <c r="F2200" s="19"/>
    </row>
    <row r="2201" spans="5:6" x14ac:dyDescent="0.3">
      <c r="E2201" s="19"/>
      <c r="F2201" s="19"/>
    </row>
    <row r="2202" spans="5:6" x14ac:dyDescent="0.3">
      <c r="E2202" s="19"/>
      <c r="F2202" s="19"/>
    </row>
    <row r="2203" spans="5:6" x14ac:dyDescent="0.3">
      <c r="E2203" s="19"/>
      <c r="F2203" s="19"/>
    </row>
    <row r="2204" spans="5:6" x14ac:dyDescent="0.3">
      <c r="E2204" s="19"/>
      <c r="F2204" s="19"/>
    </row>
    <row r="2205" spans="5:6" x14ac:dyDescent="0.3">
      <c r="E2205" s="19"/>
      <c r="F2205" s="19"/>
    </row>
    <row r="2206" spans="5:6" x14ac:dyDescent="0.3">
      <c r="E2206" s="19"/>
      <c r="F2206" s="19"/>
    </row>
    <row r="2207" spans="5:6" x14ac:dyDescent="0.3">
      <c r="E2207" s="19"/>
      <c r="F2207" s="19"/>
    </row>
    <row r="2208" spans="5:6" x14ac:dyDescent="0.3">
      <c r="E2208" s="19"/>
      <c r="F2208" s="19"/>
    </row>
    <row r="2209" spans="5:6" x14ac:dyDescent="0.3">
      <c r="E2209" s="19"/>
      <c r="F2209" s="19"/>
    </row>
    <row r="2210" spans="5:6" x14ac:dyDescent="0.3">
      <c r="E2210" s="19"/>
      <c r="F2210" s="19"/>
    </row>
    <row r="2211" spans="5:6" x14ac:dyDescent="0.3">
      <c r="E2211" s="19"/>
      <c r="F2211" s="19"/>
    </row>
  </sheetData>
  <mergeCells count="1">
    <mergeCell ref="E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11"/>
  <sheetViews>
    <sheetView tabSelected="1" workbookViewId="0">
      <selection activeCell="F13" sqref="F13:J16"/>
    </sheetView>
  </sheetViews>
  <sheetFormatPr defaultColWidth="9.109375" defaultRowHeight="14.4" x14ac:dyDescent="0.3"/>
  <cols>
    <col min="1" max="3" width="9.109375" style="4"/>
    <col min="4" max="4" width="17.109375" style="20" customWidth="1"/>
    <col min="5" max="5" width="18.88671875" style="21" customWidth="1"/>
    <col min="6" max="6" width="17.88671875" style="4" customWidth="1"/>
    <col min="7" max="7" width="14.6640625" style="4" customWidth="1"/>
    <col min="8" max="8" width="11.6640625" style="10" bestFit="1" customWidth="1"/>
    <col min="9" max="9" width="23.88671875" bestFit="1" customWidth="1"/>
    <col min="10" max="10" width="19.109375" customWidth="1"/>
    <col min="11" max="11" width="18.88671875" customWidth="1"/>
  </cols>
  <sheetData>
    <row r="1" spans="1:11" x14ac:dyDescent="0.3">
      <c r="D1" s="45" t="s">
        <v>5</v>
      </c>
      <c r="E1" s="46"/>
      <c r="F1" s="47"/>
      <c r="H1" s="14"/>
      <c r="I1" s="1"/>
    </row>
    <row r="2" spans="1:11" s="27" customFormat="1" ht="16.2" x14ac:dyDescent="0.3">
      <c r="A2" s="1"/>
      <c r="B2" s="22" t="s">
        <v>0</v>
      </c>
      <c r="C2" s="22" t="s">
        <v>1</v>
      </c>
      <c r="D2" s="2" t="s">
        <v>3</v>
      </c>
      <c r="E2" s="2" t="s">
        <v>4</v>
      </c>
      <c r="F2" s="22" t="s">
        <v>10</v>
      </c>
      <c r="G2" s="22" t="s">
        <v>11</v>
      </c>
      <c r="H2" s="22" t="s">
        <v>6</v>
      </c>
      <c r="I2" s="2" t="s">
        <v>7</v>
      </c>
      <c r="J2" s="2" t="s">
        <v>8</v>
      </c>
      <c r="K2" s="37" t="s">
        <v>12</v>
      </c>
    </row>
    <row r="3" spans="1:11" x14ac:dyDescent="0.3">
      <c r="B3" s="23">
        <v>1</v>
      </c>
      <c r="C3" s="23">
        <v>1</v>
      </c>
      <c r="D3" s="25">
        <v>0.18923200000000001</v>
      </c>
      <c r="E3" s="25">
        <v>11.694800000000001</v>
      </c>
      <c r="F3" s="23">
        <v>380</v>
      </c>
      <c r="G3" s="36">
        <v>1.4444444444444444</v>
      </c>
      <c r="H3" s="29">
        <f>D3*100</f>
        <v>18.923200000000001</v>
      </c>
      <c r="I3" s="30">
        <f t="shared" ref="I3:I11" si="0">E3*0.0676</f>
        <v>0.79056848000000002</v>
      </c>
      <c r="J3" s="33">
        <f t="shared" ref="J3:J11" si="1">F3/(0.2*0.2*36)</f>
        <v>263.8888888888888</v>
      </c>
      <c r="K3" s="38">
        <f>G3/1.44</f>
        <v>1.0030864197530864</v>
      </c>
    </row>
    <row r="4" spans="1:11" x14ac:dyDescent="0.3">
      <c r="B4" s="23">
        <v>1</v>
      </c>
      <c r="C4" s="23">
        <v>2</v>
      </c>
      <c r="D4" s="25">
        <v>0.11559</v>
      </c>
      <c r="E4" s="25">
        <v>12.3918</v>
      </c>
      <c r="F4" s="23">
        <v>636</v>
      </c>
      <c r="G4" s="36">
        <v>2.4711028320062289</v>
      </c>
      <c r="H4" s="29">
        <f t="shared" ref="H4:H11" si="2">D4*100</f>
        <v>11.558999999999999</v>
      </c>
      <c r="I4" s="30">
        <f t="shared" si="0"/>
        <v>0.83768567999999988</v>
      </c>
      <c r="J4" s="33">
        <f t="shared" si="1"/>
        <v>441.66666666666657</v>
      </c>
      <c r="K4" s="38">
        <f t="shared" ref="K4:K11" si="3">G4/1.44</f>
        <v>1.716043633337659</v>
      </c>
    </row>
    <row r="5" spans="1:11" x14ac:dyDescent="0.3">
      <c r="B5" s="23">
        <v>1</v>
      </c>
      <c r="C5" s="23">
        <v>3</v>
      </c>
      <c r="D5" s="25">
        <v>0.14626800000000001</v>
      </c>
      <c r="E5" s="25">
        <v>14.8904</v>
      </c>
      <c r="F5" s="23">
        <v>364</v>
      </c>
      <c r="G5" s="36">
        <v>1.3073526975677767</v>
      </c>
      <c r="H5" s="29">
        <f t="shared" si="2"/>
        <v>14.626800000000001</v>
      </c>
      <c r="I5" s="30">
        <f t="shared" si="0"/>
        <v>1.0065910399999998</v>
      </c>
      <c r="J5" s="33">
        <f t="shared" si="1"/>
        <v>252.77777777777771</v>
      </c>
      <c r="K5" s="38">
        <f t="shared" si="3"/>
        <v>0.9078838177554005</v>
      </c>
    </row>
    <row r="6" spans="1:11" x14ac:dyDescent="0.3">
      <c r="B6" s="23">
        <v>2</v>
      </c>
      <c r="C6" s="23">
        <v>1</v>
      </c>
      <c r="D6" s="25">
        <v>0.184697</v>
      </c>
      <c r="E6" s="25">
        <v>13.2178</v>
      </c>
      <c r="F6" s="23">
        <v>385</v>
      </c>
      <c r="G6" s="36">
        <v>1.1884493327771626</v>
      </c>
      <c r="H6" s="29">
        <f t="shared" si="2"/>
        <v>18.4697</v>
      </c>
      <c r="I6" s="30">
        <f t="shared" si="0"/>
        <v>0.89352327999999992</v>
      </c>
      <c r="J6" s="33">
        <f t="shared" si="1"/>
        <v>267.36111111111103</v>
      </c>
      <c r="K6" s="38">
        <f t="shared" si="3"/>
        <v>0.82531203665080732</v>
      </c>
    </row>
    <row r="7" spans="1:11" x14ac:dyDescent="0.3">
      <c r="B7" s="23">
        <v>2</v>
      </c>
      <c r="C7" s="23">
        <v>2</v>
      </c>
      <c r="D7" s="25">
        <v>0.26719700000000002</v>
      </c>
      <c r="E7" s="25">
        <v>15.729200000000001</v>
      </c>
      <c r="F7" s="23">
        <v>257</v>
      </c>
      <c r="G7" s="36">
        <v>1.6311223021976715</v>
      </c>
      <c r="H7" s="29">
        <f t="shared" si="2"/>
        <v>26.719700000000003</v>
      </c>
      <c r="I7" s="30">
        <f t="shared" si="0"/>
        <v>1.06329392</v>
      </c>
      <c r="J7" s="33">
        <f t="shared" si="1"/>
        <v>178.47222222222217</v>
      </c>
      <c r="K7" s="38">
        <f t="shared" si="3"/>
        <v>1.1327238209706052</v>
      </c>
    </row>
    <row r="8" spans="1:11" x14ac:dyDescent="0.3">
      <c r="B8" s="23">
        <v>2</v>
      </c>
      <c r="C8" s="23">
        <v>3</v>
      </c>
      <c r="D8" s="25">
        <v>0.233265</v>
      </c>
      <c r="E8" s="25">
        <v>14.7501</v>
      </c>
      <c r="F8" s="23">
        <v>320</v>
      </c>
      <c r="G8" s="36">
        <v>1.2969914991446998</v>
      </c>
      <c r="H8" s="29">
        <f t="shared" si="2"/>
        <v>23.326499999999999</v>
      </c>
      <c r="I8" s="30">
        <f t="shared" si="0"/>
        <v>0.99710675999999987</v>
      </c>
      <c r="J8" s="33">
        <f t="shared" si="1"/>
        <v>222.22222222222217</v>
      </c>
      <c r="K8" s="38">
        <f t="shared" si="3"/>
        <v>0.90068854107270824</v>
      </c>
    </row>
    <row r="9" spans="1:11" x14ac:dyDescent="0.3">
      <c r="B9" s="23">
        <v>3</v>
      </c>
      <c r="C9" s="23">
        <v>1</v>
      </c>
      <c r="D9" s="25">
        <v>0.184113</v>
      </c>
      <c r="E9" s="25">
        <v>16.197700000000001</v>
      </c>
      <c r="F9" s="23">
        <v>534</v>
      </c>
      <c r="G9" s="36">
        <v>1.2564121252882863</v>
      </c>
      <c r="H9" s="29">
        <f t="shared" si="2"/>
        <v>18.411300000000001</v>
      </c>
      <c r="I9" s="30">
        <f t="shared" si="0"/>
        <v>1.09496452</v>
      </c>
      <c r="J9" s="33">
        <f t="shared" si="1"/>
        <v>370.83333333333326</v>
      </c>
      <c r="K9" s="38">
        <f t="shared" si="3"/>
        <v>0.87250842033908771</v>
      </c>
    </row>
    <row r="10" spans="1:11" x14ac:dyDescent="0.3">
      <c r="B10" s="23">
        <v>3</v>
      </c>
      <c r="C10" s="23">
        <v>2</v>
      </c>
      <c r="D10" s="25">
        <v>0.22798199999999999</v>
      </c>
      <c r="E10" s="25">
        <v>16.357700000000001</v>
      </c>
      <c r="F10" s="23">
        <v>464</v>
      </c>
      <c r="G10" s="36">
        <v>1.4675201941650367</v>
      </c>
      <c r="H10" s="29">
        <f t="shared" si="2"/>
        <v>22.798199999999998</v>
      </c>
      <c r="I10" s="30">
        <f t="shared" si="0"/>
        <v>1.1057805199999999</v>
      </c>
      <c r="J10" s="33">
        <f t="shared" si="1"/>
        <v>322.22222222222211</v>
      </c>
      <c r="K10" s="38">
        <f t="shared" si="3"/>
        <v>1.0191112459479421</v>
      </c>
    </row>
    <row r="11" spans="1:11" x14ac:dyDescent="0.3">
      <c r="B11" s="23">
        <v>3</v>
      </c>
      <c r="C11" s="23">
        <v>3</v>
      </c>
      <c r="D11" s="25">
        <v>0.34595900000000002</v>
      </c>
      <c r="E11" s="25">
        <v>13.5053</v>
      </c>
      <c r="F11" s="23">
        <v>429</v>
      </c>
      <c r="G11" s="36">
        <v>1.5863380011738526</v>
      </c>
      <c r="H11" s="29">
        <f t="shared" si="2"/>
        <v>34.5959</v>
      </c>
      <c r="I11" s="30">
        <f t="shared" si="0"/>
        <v>0.9129582799999999</v>
      </c>
      <c r="J11" s="33">
        <f t="shared" si="1"/>
        <v>297.91666666666657</v>
      </c>
      <c r="K11" s="38">
        <f t="shared" si="3"/>
        <v>1.1016236119262866</v>
      </c>
    </row>
    <row r="12" spans="1:11" x14ac:dyDescent="0.3">
      <c r="B12" s="13"/>
      <c r="C12" s="13"/>
      <c r="D12" s="24"/>
      <c r="E12" s="24"/>
      <c r="H12" s="3"/>
    </row>
    <row r="13" spans="1:11" s="27" customFormat="1" x14ac:dyDescent="0.3">
      <c r="A13" s="1"/>
      <c r="B13" s="14"/>
      <c r="D13" s="24"/>
      <c r="E13" s="24"/>
      <c r="F13" s="1"/>
      <c r="G13" s="14"/>
      <c r="H13" s="7"/>
      <c r="I13" s="44"/>
      <c r="J13" s="7"/>
      <c r="K13" s="43"/>
    </row>
    <row r="14" spans="1:11" s="27" customFormat="1" x14ac:dyDescent="0.3">
      <c r="A14" s="1"/>
      <c r="B14" s="14"/>
      <c r="D14" s="24"/>
      <c r="E14" s="24"/>
      <c r="F14" s="1"/>
      <c r="G14" s="14"/>
      <c r="H14" s="7"/>
      <c r="I14" s="44"/>
      <c r="J14" s="7"/>
    </row>
    <row r="15" spans="1:11" x14ac:dyDescent="0.3">
      <c r="B15" s="13"/>
      <c r="C15" s="13"/>
      <c r="D15" s="24"/>
      <c r="E15" s="24"/>
      <c r="H15" s="3"/>
    </row>
    <row r="16" spans="1:11" x14ac:dyDescent="0.3">
      <c r="B16" s="13"/>
      <c r="C16" s="13"/>
      <c r="D16" s="24"/>
      <c r="E16" s="24"/>
      <c r="H16" s="3"/>
    </row>
    <row r="17" spans="2:8" x14ac:dyDescent="0.3">
      <c r="B17" s="13"/>
      <c r="C17" s="13"/>
      <c r="D17" s="24"/>
      <c r="E17" s="24"/>
      <c r="H17" s="3"/>
    </row>
    <row r="18" spans="2:8" x14ac:dyDescent="0.3">
      <c r="B18" s="13"/>
      <c r="C18" s="13"/>
      <c r="D18" s="24"/>
      <c r="E18" s="24"/>
      <c r="H18" s="3"/>
    </row>
    <row r="19" spans="2:8" x14ac:dyDescent="0.3">
      <c r="B19" s="13"/>
      <c r="C19" s="13"/>
      <c r="D19" s="24"/>
      <c r="E19" s="24"/>
      <c r="H19" s="3"/>
    </row>
    <row r="20" spans="2:8" x14ac:dyDescent="0.3">
      <c r="B20" s="13"/>
      <c r="C20" s="13"/>
      <c r="D20" s="24"/>
      <c r="E20" s="24"/>
      <c r="H20" s="3"/>
    </row>
    <row r="21" spans="2:8" x14ac:dyDescent="0.3">
      <c r="B21" s="13"/>
      <c r="C21" s="13"/>
      <c r="D21" s="24"/>
      <c r="E21" s="24"/>
      <c r="H21" s="3"/>
    </row>
    <row r="22" spans="2:8" x14ac:dyDescent="0.3">
      <c r="B22" s="13"/>
      <c r="C22" s="13"/>
      <c r="D22" s="24"/>
      <c r="E22" s="24"/>
      <c r="H22" s="3"/>
    </row>
    <row r="23" spans="2:8" x14ac:dyDescent="0.3">
      <c r="B23" s="13"/>
      <c r="C23" s="13"/>
      <c r="D23" s="24"/>
      <c r="E23" s="24"/>
      <c r="H23" s="3"/>
    </row>
    <row r="24" spans="2:8" x14ac:dyDescent="0.3">
      <c r="B24" s="13"/>
      <c r="C24" s="13"/>
      <c r="D24" s="24"/>
      <c r="E24" s="24"/>
      <c r="H24" s="3"/>
    </row>
    <row r="25" spans="2:8" x14ac:dyDescent="0.3">
      <c r="B25" s="13"/>
      <c r="C25" s="13"/>
      <c r="D25" s="24"/>
      <c r="E25" s="24"/>
      <c r="H25" s="3"/>
    </row>
    <row r="26" spans="2:8" x14ac:dyDescent="0.3">
      <c r="B26" s="13"/>
      <c r="C26" s="13"/>
      <c r="D26" s="24"/>
      <c r="E26" s="24"/>
      <c r="H26" s="3"/>
    </row>
    <row r="27" spans="2:8" x14ac:dyDescent="0.3">
      <c r="B27" s="13"/>
      <c r="C27" s="13"/>
      <c r="D27" s="24"/>
      <c r="E27" s="24"/>
      <c r="H27" s="3"/>
    </row>
    <row r="28" spans="2:8" x14ac:dyDescent="0.3">
      <c r="B28" s="13"/>
      <c r="C28" s="13"/>
      <c r="D28" s="24"/>
      <c r="E28" s="24"/>
      <c r="H28" s="3"/>
    </row>
    <row r="29" spans="2:8" x14ac:dyDescent="0.3">
      <c r="B29" s="13"/>
      <c r="C29" s="13"/>
      <c r="D29" s="24"/>
      <c r="E29" s="24"/>
      <c r="H29" s="3"/>
    </row>
    <row r="30" spans="2:8" x14ac:dyDescent="0.3">
      <c r="B30" s="13"/>
      <c r="C30" s="13"/>
      <c r="D30" s="24"/>
      <c r="E30" s="24"/>
      <c r="H30" s="3"/>
    </row>
    <row r="31" spans="2:8" x14ac:dyDescent="0.3">
      <c r="B31" s="13"/>
      <c r="C31" s="13"/>
      <c r="D31" s="24"/>
      <c r="E31" s="24"/>
      <c r="H31" s="3"/>
    </row>
    <row r="32" spans="2:8" x14ac:dyDescent="0.3">
      <c r="B32" s="13"/>
      <c r="C32" s="13"/>
      <c r="D32" s="24"/>
      <c r="E32" s="24"/>
      <c r="H32" s="3"/>
    </row>
    <row r="33" spans="2:8" x14ac:dyDescent="0.3">
      <c r="B33" s="13"/>
      <c r="C33" s="13"/>
      <c r="D33" s="24"/>
      <c r="E33" s="24"/>
      <c r="H33" s="3"/>
    </row>
    <row r="34" spans="2:8" x14ac:dyDescent="0.3">
      <c r="B34" s="13"/>
      <c r="C34" s="13"/>
      <c r="D34" s="24"/>
      <c r="E34" s="24"/>
      <c r="H34" s="3"/>
    </row>
    <row r="35" spans="2:8" x14ac:dyDescent="0.3">
      <c r="B35" s="13"/>
      <c r="C35" s="13"/>
      <c r="D35" s="24"/>
      <c r="E35" s="24"/>
      <c r="H35" s="3"/>
    </row>
    <row r="36" spans="2:8" x14ac:dyDescent="0.3">
      <c r="B36" s="13"/>
      <c r="C36" s="13"/>
      <c r="D36" s="24"/>
      <c r="E36" s="24"/>
      <c r="H36" s="3"/>
    </row>
    <row r="37" spans="2:8" x14ac:dyDescent="0.3">
      <c r="B37" s="13"/>
      <c r="C37" s="13"/>
      <c r="D37" s="24"/>
      <c r="E37" s="24"/>
      <c r="H37" s="3"/>
    </row>
    <row r="38" spans="2:8" x14ac:dyDescent="0.3">
      <c r="B38" s="13"/>
      <c r="C38" s="13"/>
      <c r="D38" s="24"/>
      <c r="E38" s="24"/>
      <c r="H38" s="3"/>
    </row>
    <row r="39" spans="2:8" x14ac:dyDescent="0.3">
      <c r="B39" s="13"/>
      <c r="C39" s="13"/>
      <c r="D39" s="24"/>
      <c r="E39" s="24"/>
      <c r="H39" s="3"/>
    </row>
    <row r="40" spans="2:8" x14ac:dyDescent="0.3">
      <c r="B40" s="13"/>
      <c r="C40" s="13"/>
      <c r="D40" s="24"/>
      <c r="E40" s="24"/>
      <c r="H40" s="3"/>
    </row>
    <row r="41" spans="2:8" x14ac:dyDescent="0.3">
      <c r="B41" s="13"/>
      <c r="C41" s="13"/>
      <c r="D41" s="24"/>
      <c r="E41" s="24"/>
      <c r="H41" s="3"/>
    </row>
    <row r="42" spans="2:8" x14ac:dyDescent="0.3">
      <c r="B42" s="13"/>
      <c r="C42" s="13"/>
      <c r="D42" s="24"/>
      <c r="E42" s="24"/>
      <c r="H42" s="3"/>
    </row>
    <row r="43" spans="2:8" x14ac:dyDescent="0.3">
      <c r="B43" s="13"/>
      <c r="C43" s="13"/>
      <c r="D43" s="24"/>
      <c r="E43" s="24"/>
      <c r="H43" s="3"/>
    </row>
    <row r="44" spans="2:8" x14ac:dyDescent="0.3">
      <c r="B44" s="13"/>
      <c r="C44" s="13"/>
      <c r="D44" s="24"/>
      <c r="E44" s="24"/>
      <c r="H44" s="3"/>
    </row>
    <row r="45" spans="2:8" x14ac:dyDescent="0.3">
      <c r="B45" s="13"/>
      <c r="C45" s="13"/>
      <c r="D45" s="24"/>
      <c r="E45" s="24"/>
      <c r="H45" s="3"/>
    </row>
    <row r="46" spans="2:8" x14ac:dyDescent="0.3">
      <c r="B46" s="13"/>
      <c r="C46" s="13"/>
      <c r="D46" s="24"/>
      <c r="E46" s="24"/>
      <c r="H46" s="3"/>
    </row>
    <row r="47" spans="2:8" x14ac:dyDescent="0.3">
      <c r="B47" s="13"/>
      <c r="C47" s="13"/>
      <c r="D47" s="24"/>
      <c r="E47" s="24"/>
      <c r="H47" s="3"/>
    </row>
    <row r="48" spans="2:8" x14ac:dyDescent="0.3">
      <c r="B48" s="13"/>
      <c r="C48" s="13"/>
      <c r="D48" s="24"/>
      <c r="E48" s="24"/>
      <c r="H48" s="3"/>
    </row>
    <row r="49" spans="2:8" x14ac:dyDescent="0.3">
      <c r="B49" s="13"/>
      <c r="C49" s="13"/>
      <c r="D49" s="24"/>
      <c r="E49" s="24"/>
      <c r="H49" s="3"/>
    </row>
    <row r="50" spans="2:8" x14ac:dyDescent="0.3">
      <c r="B50" s="13"/>
      <c r="C50" s="13"/>
      <c r="D50" s="24"/>
      <c r="E50" s="24"/>
      <c r="H50" s="3"/>
    </row>
    <row r="51" spans="2:8" x14ac:dyDescent="0.3">
      <c r="B51" s="13"/>
      <c r="C51" s="13"/>
      <c r="D51" s="24"/>
      <c r="E51" s="24"/>
      <c r="H51" s="3"/>
    </row>
    <row r="52" spans="2:8" x14ac:dyDescent="0.3">
      <c r="B52" s="13"/>
      <c r="C52" s="13"/>
      <c r="D52" s="24"/>
      <c r="E52" s="24"/>
      <c r="H52" s="3"/>
    </row>
    <row r="53" spans="2:8" x14ac:dyDescent="0.3">
      <c r="B53" s="13"/>
      <c r="C53" s="13"/>
      <c r="D53" s="24"/>
      <c r="E53" s="24"/>
      <c r="H53" s="3"/>
    </row>
    <row r="54" spans="2:8" x14ac:dyDescent="0.3">
      <c r="B54" s="13"/>
      <c r="C54" s="13"/>
      <c r="D54" s="24"/>
      <c r="E54" s="24"/>
      <c r="H54" s="3"/>
    </row>
    <row r="55" spans="2:8" x14ac:dyDescent="0.3">
      <c r="B55" s="13"/>
      <c r="C55" s="13"/>
      <c r="D55" s="24"/>
      <c r="E55" s="24"/>
      <c r="H55" s="3"/>
    </row>
    <row r="56" spans="2:8" x14ac:dyDescent="0.3">
      <c r="B56" s="13"/>
      <c r="C56" s="13"/>
      <c r="D56" s="24"/>
      <c r="E56" s="24"/>
      <c r="H56" s="3"/>
    </row>
    <row r="57" spans="2:8" x14ac:dyDescent="0.3">
      <c r="B57" s="13"/>
      <c r="C57" s="13"/>
      <c r="D57" s="24"/>
      <c r="E57" s="24"/>
      <c r="H57" s="3"/>
    </row>
    <row r="58" spans="2:8" x14ac:dyDescent="0.3">
      <c r="B58" s="13"/>
      <c r="C58" s="13"/>
      <c r="D58" s="24"/>
      <c r="E58" s="24"/>
      <c r="H58" s="3"/>
    </row>
    <row r="59" spans="2:8" x14ac:dyDescent="0.3">
      <c r="B59" s="13"/>
      <c r="C59" s="13"/>
      <c r="D59" s="24"/>
      <c r="E59" s="24"/>
      <c r="H59" s="3"/>
    </row>
    <row r="60" spans="2:8" x14ac:dyDescent="0.3">
      <c r="B60" s="13"/>
      <c r="C60" s="13"/>
      <c r="D60" s="24"/>
      <c r="E60" s="24"/>
      <c r="H60" s="3"/>
    </row>
    <row r="61" spans="2:8" x14ac:dyDescent="0.3">
      <c r="B61" s="13"/>
      <c r="C61" s="13"/>
      <c r="D61" s="24"/>
      <c r="E61" s="24"/>
      <c r="H61" s="3"/>
    </row>
    <row r="62" spans="2:8" x14ac:dyDescent="0.3">
      <c r="B62" s="13"/>
      <c r="C62" s="13"/>
      <c r="D62" s="24"/>
      <c r="E62" s="24"/>
      <c r="H62" s="3"/>
    </row>
    <row r="63" spans="2:8" x14ac:dyDescent="0.3">
      <c r="B63" s="13"/>
      <c r="C63" s="13"/>
      <c r="D63" s="24"/>
      <c r="E63" s="24"/>
      <c r="H63" s="3"/>
    </row>
    <row r="64" spans="2:8" x14ac:dyDescent="0.3">
      <c r="B64" s="13"/>
      <c r="C64" s="13"/>
      <c r="D64" s="24"/>
      <c r="E64" s="24"/>
      <c r="H64" s="3"/>
    </row>
    <row r="65" spans="2:8" x14ac:dyDescent="0.3">
      <c r="B65" s="13"/>
      <c r="C65" s="13"/>
      <c r="D65" s="24"/>
      <c r="E65" s="24"/>
      <c r="H65" s="3"/>
    </row>
    <row r="66" spans="2:8" x14ac:dyDescent="0.3">
      <c r="B66" s="13"/>
      <c r="C66" s="13"/>
      <c r="D66" s="24"/>
      <c r="E66" s="24"/>
      <c r="H66" s="3"/>
    </row>
    <row r="67" spans="2:8" x14ac:dyDescent="0.3">
      <c r="B67" s="13"/>
      <c r="C67" s="13"/>
      <c r="D67" s="24"/>
      <c r="E67" s="24"/>
      <c r="H67" s="3"/>
    </row>
    <row r="68" spans="2:8" x14ac:dyDescent="0.3">
      <c r="B68" s="13"/>
      <c r="C68" s="13"/>
      <c r="D68" s="24"/>
      <c r="E68" s="24"/>
      <c r="H68" s="3"/>
    </row>
    <row r="69" spans="2:8" x14ac:dyDescent="0.3">
      <c r="B69" s="13"/>
      <c r="C69" s="13"/>
      <c r="D69" s="24"/>
      <c r="E69" s="24"/>
      <c r="H69" s="3"/>
    </row>
    <row r="70" spans="2:8" x14ac:dyDescent="0.3">
      <c r="B70" s="13"/>
      <c r="C70" s="13"/>
      <c r="D70" s="24"/>
      <c r="E70" s="24"/>
      <c r="H70" s="3"/>
    </row>
    <row r="71" spans="2:8" x14ac:dyDescent="0.3">
      <c r="B71" s="13"/>
      <c r="C71" s="13"/>
      <c r="D71" s="24"/>
      <c r="E71" s="24"/>
      <c r="H71" s="3"/>
    </row>
    <row r="72" spans="2:8" x14ac:dyDescent="0.3">
      <c r="B72" s="13"/>
      <c r="C72" s="13"/>
      <c r="D72" s="24"/>
      <c r="E72" s="24"/>
      <c r="H72" s="3"/>
    </row>
    <row r="73" spans="2:8" x14ac:dyDescent="0.3">
      <c r="B73" s="13"/>
      <c r="C73" s="13"/>
      <c r="D73" s="24"/>
      <c r="E73" s="24"/>
      <c r="H73" s="3"/>
    </row>
    <row r="74" spans="2:8" x14ac:dyDescent="0.3">
      <c r="B74" s="13"/>
      <c r="C74" s="13"/>
      <c r="D74" s="24"/>
      <c r="E74" s="24"/>
      <c r="H74" s="3"/>
    </row>
    <row r="75" spans="2:8" x14ac:dyDescent="0.3">
      <c r="B75" s="13"/>
      <c r="C75" s="13"/>
      <c r="D75" s="24"/>
      <c r="E75" s="24"/>
      <c r="H75" s="3"/>
    </row>
    <row r="76" spans="2:8" x14ac:dyDescent="0.3">
      <c r="B76" s="13"/>
      <c r="C76" s="13"/>
      <c r="D76" s="24"/>
      <c r="E76" s="24"/>
      <c r="H76" s="3"/>
    </row>
    <row r="77" spans="2:8" x14ac:dyDescent="0.3">
      <c r="B77" s="13"/>
      <c r="C77" s="13"/>
      <c r="D77" s="24"/>
      <c r="E77" s="24"/>
      <c r="H77" s="3"/>
    </row>
    <row r="78" spans="2:8" x14ac:dyDescent="0.3">
      <c r="B78" s="13"/>
      <c r="C78" s="13"/>
      <c r="D78" s="24"/>
      <c r="E78" s="24"/>
      <c r="H78" s="3"/>
    </row>
    <row r="79" spans="2:8" x14ac:dyDescent="0.3">
      <c r="B79" s="13"/>
      <c r="C79" s="13"/>
      <c r="D79" s="24"/>
      <c r="E79" s="24"/>
      <c r="H79" s="3"/>
    </row>
    <row r="80" spans="2:8" x14ac:dyDescent="0.3">
      <c r="B80" s="13"/>
      <c r="C80" s="13"/>
      <c r="D80" s="24"/>
      <c r="E80" s="24"/>
      <c r="H80" s="3"/>
    </row>
    <row r="81" spans="2:8" x14ac:dyDescent="0.3">
      <c r="B81" s="13"/>
      <c r="C81" s="13"/>
      <c r="D81" s="24"/>
      <c r="E81" s="24"/>
      <c r="H81" s="3"/>
    </row>
    <row r="82" spans="2:8" x14ac:dyDescent="0.3">
      <c r="B82" s="13"/>
      <c r="C82" s="13"/>
      <c r="D82" s="24"/>
      <c r="E82" s="24"/>
      <c r="H82" s="3"/>
    </row>
    <row r="83" spans="2:8" x14ac:dyDescent="0.3">
      <c r="B83" s="13"/>
      <c r="C83" s="13"/>
      <c r="D83" s="24"/>
      <c r="E83" s="24"/>
      <c r="H83" s="3"/>
    </row>
    <row r="84" spans="2:8" x14ac:dyDescent="0.3">
      <c r="B84" s="13"/>
      <c r="C84" s="13"/>
      <c r="D84" s="24"/>
      <c r="E84" s="24"/>
      <c r="H84" s="3"/>
    </row>
    <row r="85" spans="2:8" x14ac:dyDescent="0.3">
      <c r="B85" s="13"/>
      <c r="C85" s="13"/>
      <c r="D85" s="24"/>
      <c r="E85" s="24"/>
      <c r="H85" s="3"/>
    </row>
    <row r="86" spans="2:8" x14ac:dyDescent="0.3">
      <c r="B86" s="13"/>
      <c r="C86" s="13"/>
      <c r="D86" s="24"/>
      <c r="E86" s="24"/>
      <c r="H86" s="3"/>
    </row>
    <row r="87" spans="2:8" x14ac:dyDescent="0.3">
      <c r="B87" s="13"/>
      <c r="C87" s="13"/>
      <c r="D87" s="24"/>
      <c r="E87" s="24"/>
      <c r="H87" s="3"/>
    </row>
    <row r="88" spans="2:8" x14ac:dyDescent="0.3">
      <c r="B88" s="13"/>
      <c r="C88" s="13"/>
      <c r="D88" s="24"/>
      <c r="E88" s="24"/>
      <c r="H88" s="3"/>
    </row>
    <row r="89" spans="2:8" x14ac:dyDescent="0.3">
      <c r="B89" s="13"/>
      <c r="C89" s="13"/>
      <c r="D89" s="24"/>
      <c r="E89" s="24"/>
      <c r="H89" s="3"/>
    </row>
    <row r="90" spans="2:8" x14ac:dyDescent="0.3">
      <c r="B90" s="13"/>
      <c r="C90" s="13"/>
      <c r="D90" s="24"/>
      <c r="E90" s="24"/>
      <c r="H90" s="3"/>
    </row>
    <row r="91" spans="2:8" x14ac:dyDescent="0.3">
      <c r="B91" s="13"/>
      <c r="C91" s="13"/>
      <c r="D91" s="24"/>
      <c r="E91" s="24"/>
      <c r="H91" s="3"/>
    </row>
    <row r="92" spans="2:8" x14ac:dyDescent="0.3">
      <c r="B92" s="13"/>
      <c r="C92" s="13"/>
      <c r="D92" s="24"/>
      <c r="E92" s="24"/>
      <c r="H92" s="3"/>
    </row>
    <row r="93" spans="2:8" x14ac:dyDescent="0.3">
      <c r="B93" s="13"/>
      <c r="C93" s="13"/>
      <c r="D93" s="24"/>
      <c r="E93" s="24"/>
      <c r="H93" s="3"/>
    </row>
    <row r="94" spans="2:8" x14ac:dyDescent="0.3">
      <c r="B94" s="13"/>
      <c r="C94" s="13"/>
      <c r="D94" s="24"/>
      <c r="E94" s="24"/>
      <c r="H94" s="3"/>
    </row>
    <row r="95" spans="2:8" x14ac:dyDescent="0.3">
      <c r="B95" s="13"/>
      <c r="C95" s="13"/>
      <c r="D95" s="24"/>
      <c r="E95" s="24"/>
      <c r="H95" s="3"/>
    </row>
    <row r="96" spans="2:8" x14ac:dyDescent="0.3">
      <c r="B96" s="13"/>
      <c r="C96" s="13"/>
      <c r="D96" s="24"/>
      <c r="E96" s="24"/>
      <c r="H96" s="3"/>
    </row>
    <row r="97" spans="2:8" x14ac:dyDescent="0.3">
      <c r="B97" s="13"/>
      <c r="C97" s="13"/>
      <c r="D97" s="24"/>
      <c r="E97" s="24"/>
      <c r="H97" s="3"/>
    </row>
    <row r="98" spans="2:8" x14ac:dyDescent="0.3">
      <c r="B98" s="13"/>
      <c r="C98" s="13"/>
      <c r="D98" s="24"/>
      <c r="E98" s="24"/>
      <c r="H98" s="3"/>
    </row>
    <row r="99" spans="2:8" x14ac:dyDescent="0.3">
      <c r="B99" s="13"/>
      <c r="C99" s="13"/>
      <c r="D99" s="24"/>
      <c r="E99" s="24"/>
      <c r="H99" s="3"/>
    </row>
    <row r="100" spans="2:8" x14ac:dyDescent="0.3">
      <c r="B100" s="13"/>
      <c r="C100" s="13"/>
      <c r="D100" s="24"/>
      <c r="E100" s="24"/>
      <c r="H100" s="3"/>
    </row>
    <row r="101" spans="2:8" x14ac:dyDescent="0.3">
      <c r="B101" s="13"/>
      <c r="C101" s="13"/>
      <c r="D101" s="24"/>
      <c r="E101" s="24"/>
      <c r="H101" s="3"/>
    </row>
    <row r="102" spans="2:8" x14ac:dyDescent="0.3">
      <c r="B102" s="13"/>
      <c r="C102" s="13"/>
      <c r="D102" s="24"/>
      <c r="E102" s="24"/>
      <c r="H102" s="3"/>
    </row>
    <row r="103" spans="2:8" x14ac:dyDescent="0.3">
      <c r="B103" s="13"/>
      <c r="C103" s="13"/>
      <c r="D103" s="24"/>
      <c r="E103" s="24"/>
      <c r="H103" s="3"/>
    </row>
    <row r="104" spans="2:8" x14ac:dyDescent="0.3">
      <c r="B104" s="13"/>
      <c r="C104" s="13"/>
      <c r="D104" s="24"/>
      <c r="E104" s="24"/>
      <c r="H104" s="3"/>
    </row>
    <row r="105" spans="2:8" x14ac:dyDescent="0.3">
      <c r="B105" s="13"/>
      <c r="C105" s="13"/>
      <c r="D105" s="24"/>
      <c r="E105" s="24"/>
      <c r="H105" s="3"/>
    </row>
    <row r="106" spans="2:8" x14ac:dyDescent="0.3">
      <c r="B106" s="13"/>
      <c r="C106" s="13"/>
      <c r="D106" s="24"/>
      <c r="E106" s="24"/>
      <c r="H106" s="3"/>
    </row>
    <row r="107" spans="2:8" x14ac:dyDescent="0.3">
      <c r="B107" s="13"/>
      <c r="C107" s="13"/>
      <c r="D107" s="24"/>
      <c r="E107" s="24"/>
      <c r="H107" s="3"/>
    </row>
    <row r="108" spans="2:8" x14ac:dyDescent="0.3">
      <c r="B108" s="13"/>
      <c r="C108" s="13"/>
      <c r="D108" s="24"/>
      <c r="E108" s="24"/>
      <c r="H108" s="3"/>
    </row>
    <row r="109" spans="2:8" x14ac:dyDescent="0.3">
      <c r="B109" s="13"/>
      <c r="C109" s="13"/>
      <c r="D109" s="24"/>
      <c r="E109" s="24"/>
      <c r="H109" s="3"/>
    </row>
    <row r="110" spans="2:8" x14ac:dyDescent="0.3">
      <c r="B110" s="13"/>
      <c r="C110" s="13"/>
      <c r="D110" s="24"/>
      <c r="E110" s="24"/>
      <c r="H110" s="3"/>
    </row>
    <row r="111" spans="2:8" x14ac:dyDescent="0.3">
      <c r="B111" s="13"/>
      <c r="C111" s="13"/>
      <c r="D111" s="24"/>
      <c r="E111" s="24"/>
      <c r="H111" s="3"/>
    </row>
    <row r="112" spans="2:8" x14ac:dyDescent="0.3">
      <c r="B112" s="13"/>
      <c r="C112" s="13"/>
      <c r="D112" s="24"/>
      <c r="E112" s="24"/>
      <c r="H112" s="3"/>
    </row>
    <row r="113" spans="2:8" x14ac:dyDescent="0.3">
      <c r="B113" s="13"/>
      <c r="C113" s="13"/>
      <c r="D113" s="24"/>
      <c r="E113" s="24"/>
      <c r="H113" s="3"/>
    </row>
    <row r="114" spans="2:8" x14ac:dyDescent="0.3">
      <c r="B114" s="13"/>
      <c r="C114" s="13"/>
      <c r="D114" s="24"/>
      <c r="E114" s="24"/>
      <c r="H114" s="3"/>
    </row>
    <row r="115" spans="2:8" x14ac:dyDescent="0.3">
      <c r="B115" s="13"/>
      <c r="C115" s="13"/>
      <c r="D115" s="24"/>
      <c r="E115" s="24"/>
      <c r="H115" s="3"/>
    </row>
    <row r="116" spans="2:8" x14ac:dyDescent="0.3">
      <c r="B116" s="13"/>
      <c r="C116" s="13"/>
      <c r="D116" s="24"/>
      <c r="E116" s="24"/>
      <c r="H116" s="3"/>
    </row>
    <row r="117" spans="2:8" x14ac:dyDescent="0.3">
      <c r="B117" s="13"/>
      <c r="C117" s="13"/>
      <c r="D117" s="24"/>
      <c r="E117" s="24"/>
      <c r="H117" s="3"/>
    </row>
    <row r="118" spans="2:8" x14ac:dyDescent="0.3">
      <c r="B118" s="13"/>
      <c r="C118" s="13"/>
      <c r="D118" s="24"/>
      <c r="E118" s="24"/>
      <c r="H118" s="3"/>
    </row>
    <row r="119" spans="2:8" x14ac:dyDescent="0.3">
      <c r="B119" s="13"/>
      <c r="C119" s="13"/>
      <c r="D119" s="24"/>
      <c r="E119" s="24"/>
      <c r="H119" s="3"/>
    </row>
    <row r="120" spans="2:8" x14ac:dyDescent="0.3">
      <c r="B120" s="13"/>
      <c r="C120" s="13"/>
      <c r="D120" s="24"/>
      <c r="E120" s="24"/>
      <c r="H120" s="3"/>
    </row>
    <row r="121" spans="2:8" x14ac:dyDescent="0.3">
      <c r="B121" s="13"/>
      <c r="C121" s="13"/>
      <c r="D121" s="24"/>
      <c r="E121" s="24"/>
      <c r="H121" s="3"/>
    </row>
    <row r="122" spans="2:8" x14ac:dyDescent="0.3">
      <c r="B122" s="13"/>
      <c r="C122" s="13"/>
      <c r="D122" s="24"/>
      <c r="E122" s="24"/>
      <c r="H122" s="3"/>
    </row>
    <row r="123" spans="2:8" x14ac:dyDescent="0.3">
      <c r="B123" s="13"/>
      <c r="C123" s="13"/>
      <c r="D123" s="24"/>
      <c r="E123" s="24"/>
      <c r="H123" s="3"/>
    </row>
    <row r="124" spans="2:8" x14ac:dyDescent="0.3">
      <c r="B124" s="13"/>
      <c r="C124" s="13"/>
      <c r="D124" s="24"/>
      <c r="E124" s="24"/>
      <c r="H124" s="3"/>
    </row>
    <row r="125" spans="2:8" x14ac:dyDescent="0.3">
      <c r="B125" s="13"/>
      <c r="C125" s="13"/>
      <c r="D125" s="24"/>
      <c r="E125" s="24"/>
      <c r="H125" s="3"/>
    </row>
    <row r="126" spans="2:8" x14ac:dyDescent="0.3">
      <c r="B126" s="13"/>
      <c r="C126" s="13"/>
      <c r="D126" s="24"/>
      <c r="E126" s="24"/>
      <c r="H126" s="3"/>
    </row>
    <row r="127" spans="2:8" x14ac:dyDescent="0.3">
      <c r="B127" s="13"/>
      <c r="C127" s="13"/>
      <c r="D127" s="24"/>
      <c r="E127" s="24"/>
      <c r="H127" s="3"/>
    </row>
    <row r="128" spans="2:8" x14ac:dyDescent="0.3">
      <c r="B128" s="13"/>
      <c r="C128" s="13"/>
      <c r="D128" s="24"/>
      <c r="E128" s="24"/>
      <c r="H128" s="3"/>
    </row>
    <row r="129" spans="2:8" x14ac:dyDescent="0.3">
      <c r="B129" s="13"/>
      <c r="C129" s="13"/>
      <c r="D129" s="24"/>
      <c r="E129" s="24"/>
      <c r="H129" s="3"/>
    </row>
    <row r="130" spans="2:8" x14ac:dyDescent="0.3">
      <c r="B130" s="13"/>
      <c r="C130" s="13"/>
      <c r="D130" s="24"/>
      <c r="E130" s="24"/>
      <c r="H130" s="3"/>
    </row>
    <row r="131" spans="2:8" x14ac:dyDescent="0.3">
      <c r="B131" s="13"/>
      <c r="C131" s="13"/>
      <c r="D131" s="24"/>
      <c r="E131" s="24"/>
      <c r="H131" s="3"/>
    </row>
    <row r="132" spans="2:8" x14ac:dyDescent="0.3">
      <c r="B132" s="13"/>
      <c r="C132" s="13"/>
      <c r="D132" s="24"/>
      <c r="E132" s="24"/>
      <c r="H132" s="3"/>
    </row>
    <row r="133" spans="2:8" x14ac:dyDescent="0.3">
      <c r="B133" s="13"/>
      <c r="C133" s="13"/>
      <c r="D133" s="24"/>
      <c r="E133" s="24"/>
      <c r="H133" s="3"/>
    </row>
    <row r="134" spans="2:8" x14ac:dyDescent="0.3">
      <c r="B134" s="13"/>
      <c r="C134" s="13"/>
      <c r="D134" s="24"/>
      <c r="E134" s="24"/>
      <c r="H134" s="3"/>
    </row>
    <row r="135" spans="2:8" x14ac:dyDescent="0.3">
      <c r="B135" s="13"/>
      <c r="C135" s="13"/>
      <c r="D135" s="24"/>
      <c r="E135" s="24"/>
      <c r="H135" s="3"/>
    </row>
    <row r="136" spans="2:8" x14ac:dyDescent="0.3">
      <c r="B136" s="13"/>
      <c r="C136" s="13"/>
      <c r="D136" s="24"/>
      <c r="E136" s="24"/>
      <c r="H136" s="3"/>
    </row>
    <row r="137" spans="2:8" x14ac:dyDescent="0.3">
      <c r="B137" s="13"/>
      <c r="C137" s="13"/>
      <c r="D137" s="24"/>
      <c r="E137" s="24"/>
      <c r="H137" s="3"/>
    </row>
    <row r="138" spans="2:8" x14ac:dyDescent="0.3">
      <c r="B138" s="13"/>
      <c r="C138" s="13"/>
      <c r="D138" s="24"/>
      <c r="E138" s="24"/>
      <c r="H138" s="3"/>
    </row>
    <row r="139" spans="2:8" x14ac:dyDescent="0.3">
      <c r="B139" s="13"/>
      <c r="C139" s="13"/>
      <c r="D139" s="24"/>
      <c r="E139" s="24"/>
      <c r="H139" s="3"/>
    </row>
    <row r="140" spans="2:8" x14ac:dyDescent="0.3">
      <c r="B140" s="13"/>
      <c r="C140" s="13"/>
      <c r="D140" s="24"/>
      <c r="E140" s="24"/>
      <c r="H140" s="3"/>
    </row>
    <row r="141" spans="2:8" x14ac:dyDescent="0.3">
      <c r="B141" s="13"/>
      <c r="C141" s="13"/>
      <c r="D141" s="24"/>
      <c r="E141" s="24"/>
      <c r="H141" s="3"/>
    </row>
    <row r="142" spans="2:8" x14ac:dyDescent="0.3">
      <c r="B142" s="13"/>
      <c r="C142" s="13"/>
      <c r="D142" s="24"/>
      <c r="E142" s="24"/>
      <c r="H142" s="3"/>
    </row>
    <row r="143" spans="2:8" x14ac:dyDescent="0.3">
      <c r="B143" s="13"/>
      <c r="C143" s="13"/>
      <c r="D143" s="24"/>
      <c r="E143" s="24"/>
      <c r="H143" s="3"/>
    </row>
    <row r="144" spans="2:8" x14ac:dyDescent="0.3">
      <c r="B144" s="13"/>
      <c r="C144" s="13"/>
      <c r="D144" s="24"/>
      <c r="E144" s="24"/>
      <c r="H144" s="3"/>
    </row>
    <row r="145" spans="2:8" x14ac:dyDescent="0.3">
      <c r="B145" s="13"/>
      <c r="C145" s="13"/>
      <c r="D145" s="24"/>
      <c r="E145" s="24"/>
      <c r="H145" s="3"/>
    </row>
    <row r="146" spans="2:8" x14ac:dyDescent="0.3">
      <c r="B146" s="13"/>
      <c r="C146" s="13"/>
      <c r="D146" s="24"/>
      <c r="E146" s="24"/>
      <c r="H146" s="3"/>
    </row>
    <row r="147" spans="2:8" x14ac:dyDescent="0.3">
      <c r="B147" s="13"/>
      <c r="C147" s="13"/>
      <c r="D147" s="24"/>
      <c r="E147" s="24"/>
      <c r="H147" s="3"/>
    </row>
    <row r="148" spans="2:8" x14ac:dyDescent="0.3">
      <c r="B148" s="13"/>
      <c r="C148" s="13"/>
      <c r="D148" s="24"/>
      <c r="E148" s="24"/>
      <c r="H148" s="3"/>
    </row>
    <row r="149" spans="2:8" x14ac:dyDescent="0.3">
      <c r="B149" s="13"/>
      <c r="C149" s="13"/>
      <c r="D149" s="24"/>
      <c r="E149" s="24"/>
      <c r="H149" s="3"/>
    </row>
    <row r="150" spans="2:8" x14ac:dyDescent="0.3">
      <c r="B150" s="13"/>
      <c r="C150" s="13"/>
      <c r="D150" s="24"/>
      <c r="E150" s="24"/>
      <c r="H150" s="3"/>
    </row>
    <row r="151" spans="2:8" x14ac:dyDescent="0.3">
      <c r="B151" s="13"/>
      <c r="C151" s="13"/>
      <c r="D151" s="24"/>
      <c r="E151" s="24"/>
      <c r="H151" s="3"/>
    </row>
    <row r="152" spans="2:8" x14ac:dyDescent="0.3">
      <c r="B152" s="13"/>
      <c r="C152" s="13"/>
      <c r="D152" s="24"/>
      <c r="E152" s="24"/>
      <c r="H152" s="3"/>
    </row>
    <row r="153" spans="2:8" x14ac:dyDescent="0.3">
      <c r="B153" s="13"/>
      <c r="C153" s="13"/>
      <c r="D153" s="24"/>
      <c r="E153" s="24"/>
      <c r="H153" s="3"/>
    </row>
    <row r="154" spans="2:8" x14ac:dyDescent="0.3">
      <c r="B154" s="13"/>
      <c r="C154" s="13"/>
      <c r="D154" s="24"/>
      <c r="E154" s="24"/>
      <c r="H154" s="3"/>
    </row>
    <row r="155" spans="2:8" x14ac:dyDescent="0.3">
      <c r="B155" s="13"/>
      <c r="C155" s="13"/>
      <c r="D155" s="24"/>
      <c r="E155" s="24"/>
      <c r="H155" s="3"/>
    </row>
    <row r="156" spans="2:8" x14ac:dyDescent="0.3">
      <c r="B156" s="13"/>
      <c r="C156" s="13"/>
      <c r="D156" s="24"/>
      <c r="E156" s="24"/>
      <c r="H156" s="3"/>
    </row>
    <row r="157" spans="2:8" x14ac:dyDescent="0.3">
      <c r="B157" s="13"/>
      <c r="C157" s="13"/>
      <c r="D157" s="24"/>
      <c r="E157" s="24"/>
      <c r="H157" s="3"/>
    </row>
    <row r="158" spans="2:8" x14ac:dyDescent="0.3">
      <c r="B158" s="13"/>
      <c r="C158" s="13"/>
      <c r="D158" s="24"/>
      <c r="E158" s="24"/>
      <c r="H158" s="3"/>
    </row>
    <row r="159" spans="2:8" x14ac:dyDescent="0.3">
      <c r="B159" s="13"/>
      <c r="C159" s="13"/>
      <c r="D159" s="24"/>
      <c r="E159" s="24"/>
      <c r="H159" s="3"/>
    </row>
    <row r="160" spans="2:8" x14ac:dyDescent="0.3">
      <c r="B160" s="13"/>
      <c r="C160" s="13"/>
      <c r="D160" s="24"/>
      <c r="E160" s="24"/>
      <c r="H160" s="3"/>
    </row>
    <row r="161" spans="2:8" x14ac:dyDescent="0.3">
      <c r="B161" s="13"/>
      <c r="C161" s="13"/>
      <c r="D161" s="24"/>
      <c r="E161" s="24"/>
      <c r="H161" s="3"/>
    </row>
    <row r="162" spans="2:8" x14ac:dyDescent="0.3">
      <c r="B162" s="13"/>
      <c r="C162" s="13"/>
      <c r="D162" s="24"/>
      <c r="E162" s="24"/>
      <c r="H162" s="3"/>
    </row>
    <row r="163" spans="2:8" x14ac:dyDescent="0.3">
      <c r="B163" s="13"/>
      <c r="C163" s="13"/>
      <c r="D163" s="24"/>
      <c r="E163" s="24"/>
      <c r="H163" s="3"/>
    </row>
    <row r="164" spans="2:8" x14ac:dyDescent="0.3">
      <c r="B164" s="13"/>
      <c r="C164" s="13"/>
      <c r="D164" s="24"/>
      <c r="E164" s="24"/>
      <c r="H164" s="3"/>
    </row>
    <row r="165" spans="2:8" x14ac:dyDescent="0.3">
      <c r="B165" s="13"/>
      <c r="C165" s="13"/>
      <c r="D165" s="24"/>
      <c r="E165" s="24"/>
      <c r="H165" s="3"/>
    </row>
    <row r="166" spans="2:8" x14ac:dyDescent="0.3">
      <c r="B166" s="13"/>
      <c r="C166" s="13"/>
      <c r="D166" s="24"/>
      <c r="E166" s="24"/>
      <c r="H166" s="3"/>
    </row>
    <row r="167" spans="2:8" x14ac:dyDescent="0.3">
      <c r="B167" s="13"/>
      <c r="C167" s="13"/>
      <c r="D167" s="24"/>
      <c r="E167" s="24"/>
      <c r="H167" s="3"/>
    </row>
    <row r="168" spans="2:8" x14ac:dyDescent="0.3">
      <c r="B168" s="13"/>
      <c r="C168" s="13"/>
      <c r="D168" s="24"/>
      <c r="E168" s="24"/>
      <c r="H168" s="3"/>
    </row>
    <row r="169" spans="2:8" x14ac:dyDescent="0.3">
      <c r="B169" s="13"/>
      <c r="C169" s="13"/>
      <c r="D169" s="24"/>
      <c r="E169" s="24"/>
      <c r="H169" s="3"/>
    </row>
    <row r="170" spans="2:8" x14ac:dyDescent="0.3">
      <c r="B170" s="13"/>
      <c r="C170" s="13"/>
      <c r="D170" s="24"/>
      <c r="E170" s="24"/>
      <c r="H170" s="3"/>
    </row>
    <row r="171" spans="2:8" x14ac:dyDescent="0.3">
      <c r="B171" s="13"/>
      <c r="C171" s="13"/>
      <c r="D171" s="24"/>
      <c r="E171" s="24"/>
      <c r="H171" s="3"/>
    </row>
    <row r="172" spans="2:8" x14ac:dyDescent="0.3">
      <c r="B172" s="13"/>
      <c r="C172" s="13"/>
      <c r="D172" s="24"/>
      <c r="E172" s="24"/>
      <c r="H172" s="3"/>
    </row>
    <row r="173" spans="2:8" x14ac:dyDescent="0.3">
      <c r="B173" s="13"/>
      <c r="C173" s="13"/>
      <c r="D173" s="24"/>
      <c r="E173" s="24"/>
      <c r="H173" s="3"/>
    </row>
    <row r="174" spans="2:8" x14ac:dyDescent="0.3">
      <c r="B174" s="13"/>
      <c r="C174" s="13"/>
      <c r="D174" s="24"/>
      <c r="E174" s="24"/>
      <c r="H174" s="3"/>
    </row>
    <row r="175" spans="2:8" x14ac:dyDescent="0.3">
      <c r="B175" s="13"/>
      <c r="C175" s="13"/>
      <c r="D175" s="24"/>
      <c r="E175" s="24"/>
      <c r="H175" s="3"/>
    </row>
    <row r="176" spans="2:8" x14ac:dyDescent="0.3">
      <c r="B176" s="13"/>
      <c r="C176" s="13"/>
      <c r="D176" s="24"/>
      <c r="E176" s="24"/>
      <c r="H176" s="3"/>
    </row>
    <row r="177" spans="2:8" x14ac:dyDescent="0.3">
      <c r="B177" s="13"/>
      <c r="C177" s="13"/>
      <c r="D177" s="24"/>
      <c r="E177" s="24"/>
      <c r="H177" s="3"/>
    </row>
    <row r="178" spans="2:8" x14ac:dyDescent="0.3">
      <c r="B178" s="13"/>
      <c r="C178" s="13"/>
      <c r="D178" s="24"/>
      <c r="E178" s="24"/>
      <c r="H178" s="3"/>
    </row>
    <row r="179" spans="2:8" x14ac:dyDescent="0.3">
      <c r="B179" s="13"/>
      <c r="C179" s="13"/>
      <c r="D179" s="24"/>
      <c r="E179" s="24"/>
      <c r="H179" s="3"/>
    </row>
    <row r="180" spans="2:8" x14ac:dyDescent="0.3">
      <c r="B180" s="13"/>
      <c r="C180" s="13"/>
      <c r="D180" s="24"/>
      <c r="E180" s="24"/>
      <c r="H180" s="3"/>
    </row>
    <row r="181" spans="2:8" x14ac:dyDescent="0.3">
      <c r="B181" s="13"/>
      <c r="C181" s="13"/>
      <c r="D181" s="24"/>
      <c r="E181" s="24"/>
      <c r="H181" s="3"/>
    </row>
    <row r="182" spans="2:8" x14ac:dyDescent="0.3">
      <c r="B182" s="13"/>
      <c r="C182" s="13"/>
      <c r="D182" s="24"/>
      <c r="E182" s="24"/>
      <c r="H182" s="3"/>
    </row>
    <row r="183" spans="2:8" x14ac:dyDescent="0.3">
      <c r="B183" s="13"/>
      <c r="C183" s="13"/>
      <c r="D183" s="24"/>
      <c r="E183" s="24"/>
      <c r="H183" s="3"/>
    </row>
    <row r="184" spans="2:8" x14ac:dyDescent="0.3">
      <c r="B184" s="13"/>
      <c r="C184" s="13"/>
      <c r="D184" s="24"/>
      <c r="E184" s="24"/>
      <c r="H184" s="3"/>
    </row>
    <row r="185" spans="2:8" x14ac:dyDescent="0.3">
      <c r="B185" s="13"/>
      <c r="C185" s="13"/>
      <c r="D185" s="24"/>
      <c r="E185" s="24"/>
      <c r="H185" s="3"/>
    </row>
    <row r="186" spans="2:8" x14ac:dyDescent="0.3">
      <c r="B186" s="13"/>
      <c r="C186" s="13"/>
      <c r="D186" s="24"/>
      <c r="E186" s="24"/>
      <c r="H186" s="3"/>
    </row>
    <row r="187" spans="2:8" x14ac:dyDescent="0.3">
      <c r="B187" s="13"/>
      <c r="C187" s="13"/>
      <c r="D187" s="24"/>
      <c r="E187" s="24"/>
      <c r="H187" s="3"/>
    </row>
    <row r="188" spans="2:8" x14ac:dyDescent="0.3">
      <c r="B188" s="13"/>
      <c r="C188" s="13"/>
      <c r="D188" s="24"/>
      <c r="E188" s="24"/>
      <c r="H188" s="3"/>
    </row>
    <row r="189" spans="2:8" x14ac:dyDescent="0.3">
      <c r="B189" s="13"/>
      <c r="C189" s="13"/>
      <c r="D189" s="24"/>
      <c r="E189" s="24"/>
      <c r="H189" s="3"/>
    </row>
    <row r="190" spans="2:8" x14ac:dyDescent="0.3">
      <c r="B190" s="13"/>
      <c r="C190" s="13"/>
      <c r="D190" s="24"/>
      <c r="E190" s="24"/>
      <c r="H190" s="3"/>
    </row>
    <row r="191" spans="2:8" x14ac:dyDescent="0.3">
      <c r="B191" s="13"/>
      <c r="C191" s="13"/>
      <c r="D191" s="24"/>
      <c r="E191" s="24"/>
      <c r="H191" s="3"/>
    </row>
    <row r="192" spans="2:8" x14ac:dyDescent="0.3">
      <c r="B192" s="13"/>
      <c r="C192" s="13"/>
      <c r="D192" s="24"/>
      <c r="E192" s="24"/>
      <c r="H192" s="3"/>
    </row>
    <row r="193" spans="2:8" x14ac:dyDescent="0.3">
      <c r="B193" s="13"/>
      <c r="C193" s="13"/>
      <c r="D193" s="24"/>
      <c r="E193" s="24"/>
      <c r="H193" s="3"/>
    </row>
    <row r="194" spans="2:8" x14ac:dyDescent="0.3">
      <c r="B194" s="13"/>
      <c r="C194" s="13"/>
      <c r="D194" s="24"/>
      <c r="E194" s="24"/>
      <c r="H194" s="3"/>
    </row>
    <row r="195" spans="2:8" x14ac:dyDescent="0.3">
      <c r="B195" s="13"/>
      <c r="C195" s="13"/>
      <c r="D195" s="24"/>
      <c r="E195" s="24"/>
      <c r="H195" s="3"/>
    </row>
    <row r="196" spans="2:8" x14ac:dyDescent="0.3">
      <c r="B196" s="13"/>
      <c r="C196" s="13"/>
      <c r="D196" s="24"/>
      <c r="E196" s="24"/>
      <c r="H196" s="3"/>
    </row>
    <row r="197" spans="2:8" x14ac:dyDescent="0.3">
      <c r="B197" s="13"/>
      <c r="C197" s="13"/>
      <c r="D197" s="24"/>
      <c r="E197" s="24"/>
      <c r="H197" s="3"/>
    </row>
    <row r="198" spans="2:8" x14ac:dyDescent="0.3">
      <c r="B198" s="13"/>
      <c r="C198" s="13"/>
      <c r="D198" s="24"/>
      <c r="E198" s="24"/>
      <c r="H198" s="3"/>
    </row>
    <row r="199" spans="2:8" x14ac:dyDescent="0.3">
      <c r="B199" s="13"/>
      <c r="C199" s="13"/>
      <c r="D199" s="24"/>
      <c r="E199" s="24"/>
      <c r="H199" s="3"/>
    </row>
    <row r="200" spans="2:8" x14ac:dyDescent="0.3">
      <c r="B200" s="13"/>
      <c r="C200" s="13"/>
      <c r="D200" s="24"/>
      <c r="E200" s="24"/>
      <c r="H200" s="3"/>
    </row>
    <row r="201" spans="2:8" x14ac:dyDescent="0.3">
      <c r="B201" s="13"/>
      <c r="C201" s="13"/>
      <c r="D201" s="24"/>
      <c r="E201" s="24"/>
      <c r="H201" s="3"/>
    </row>
    <row r="202" spans="2:8" x14ac:dyDescent="0.3">
      <c r="B202" s="13"/>
      <c r="C202" s="13"/>
      <c r="D202" s="24"/>
      <c r="E202" s="24"/>
      <c r="H202" s="3"/>
    </row>
    <row r="203" spans="2:8" x14ac:dyDescent="0.3">
      <c r="B203" s="13"/>
      <c r="C203" s="13"/>
      <c r="D203" s="24"/>
      <c r="E203" s="24"/>
      <c r="H203" s="3"/>
    </row>
    <row r="204" spans="2:8" x14ac:dyDescent="0.3">
      <c r="B204" s="13"/>
      <c r="C204" s="13"/>
      <c r="D204" s="24"/>
      <c r="E204" s="24"/>
      <c r="H204" s="3"/>
    </row>
    <row r="205" spans="2:8" x14ac:dyDescent="0.3">
      <c r="B205" s="13"/>
      <c r="C205" s="13"/>
      <c r="D205" s="24"/>
      <c r="E205" s="24"/>
      <c r="H205" s="3"/>
    </row>
    <row r="206" spans="2:8" x14ac:dyDescent="0.3">
      <c r="B206" s="13"/>
      <c r="C206" s="13"/>
      <c r="D206" s="24"/>
      <c r="E206" s="24"/>
      <c r="H206" s="3"/>
    </row>
    <row r="207" spans="2:8" x14ac:dyDescent="0.3">
      <c r="B207" s="13"/>
      <c r="C207" s="13"/>
      <c r="D207" s="24"/>
      <c r="E207" s="24"/>
      <c r="H207" s="3"/>
    </row>
    <row r="208" spans="2:8" x14ac:dyDescent="0.3">
      <c r="B208" s="13"/>
      <c r="C208" s="13"/>
      <c r="D208" s="24"/>
      <c r="E208" s="24"/>
      <c r="H208" s="3"/>
    </row>
    <row r="209" spans="2:8" x14ac:dyDescent="0.3">
      <c r="B209" s="13"/>
      <c r="C209" s="13"/>
      <c r="D209" s="24"/>
      <c r="E209" s="24"/>
      <c r="H209" s="3"/>
    </row>
    <row r="210" spans="2:8" x14ac:dyDescent="0.3">
      <c r="B210" s="13"/>
      <c r="C210" s="13"/>
      <c r="D210" s="24"/>
      <c r="E210" s="24"/>
      <c r="H210" s="3"/>
    </row>
    <row r="211" spans="2:8" x14ac:dyDescent="0.3">
      <c r="B211" s="13"/>
      <c r="C211" s="13"/>
      <c r="D211" s="24"/>
      <c r="E211" s="24"/>
      <c r="H211" s="3"/>
    </row>
    <row r="212" spans="2:8" x14ac:dyDescent="0.3">
      <c r="B212" s="13"/>
      <c r="C212" s="13"/>
      <c r="D212" s="24"/>
      <c r="E212" s="24"/>
      <c r="H212" s="3"/>
    </row>
    <row r="213" spans="2:8" x14ac:dyDescent="0.3">
      <c r="B213" s="13"/>
      <c r="C213" s="13"/>
      <c r="D213" s="24"/>
      <c r="E213" s="24"/>
      <c r="H213" s="3"/>
    </row>
    <row r="214" spans="2:8" x14ac:dyDescent="0.3">
      <c r="B214" s="13"/>
      <c r="C214" s="13"/>
      <c r="D214" s="24"/>
      <c r="E214" s="24"/>
      <c r="H214" s="3"/>
    </row>
    <row r="215" spans="2:8" x14ac:dyDescent="0.3">
      <c r="B215" s="13"/>
      <c r="C215" s="13"/>
      <c r="D215" s="24"/>
      <c r="E215" s="24"/>
      <c r="H215" s="3"/>
    </row>
    <row r="216" spans="2:8" x14ac:dyDescent="0.3">
      <c r="B216" s="13"/>
      <c r="C216" s="13"/>
      <c r="D216" s="24"/>
      <c r="E216" s="24"/>
      <c r="H216" s="3"/>
    </row>
    <row r="217" spans="2:8" x14ac:dyDescent="0.3">
      <c r="B217" s="13"/>
      <c r="C217" s="13"/>
      <c r="D217" s="24"/>
      <c r="E217" s="24"/>
      <c r="H217" s="3"/>
    </row>
    <row r="218" spans="2:8" x14ac:dyDescent="0.3">
      <c r="B218" s="13"/>
      <c r="C218" s="13"/>
      <c r="D218" s="24"/>
      <c r="E218" s="24"/>
      <c r="H218" s="3"/>
    </row>
    <row r="219" spans="2:8" x14ac:dyDescent="0.3">
      <c r="B219" s="13"/>
      <c r="C219" s="13"/>
      <c r="D219" s="24"/>
      <c r="E219" s="24"/>
      <c r="H219" s="3"/>
    </row>
    <row r="220" spans="2:8" x14ac:dyDescent="0.3">
      <c r="B220" s="13"/>
      <c r="C220" s="13"/>
      <c r="D220" s="24"/>
      <c r="E220" s="24"/>
      <c r="H220" s="3"/>
    </row>
    <row r="221" spans="2:8" x14ac:dyDescent="0.3">
      <c r="B221" s="13"/>
      <c r="C221" s="13"/>
      <c r="D221" s="24"/>
      <c r="E221" s="24"/>
      <c r="H221" s="3"/>
    </row>
    <row r="222" spans="2:8" x14ac:dyDescent="0.3">
      <c r="B222" s="13"/>
      <c r="C222" s="13"/>
      <c r="D222" s="24"/>
      <c r="E222" s="24"/>
      <c r="H222" s="3"/>
    </row>
    <row r="223" spans="2:8" x14ac:dyDescent="0.3">
      <c r="B223" s="13"/>
      <c r="C223" s="13"/>
      <c r="D223" s="24"/>
      <c r="E223" s="24"/>
      <c r="H223" s="3"/>
    </row>
    <row r="224" spans="2:8" x14ac:dyDescent="0.3">
      <c r="B224" s="13"/>
      <c r="C224" s="13"/>
      <c r="D224" s="24"/>
      <c r="E224" s="24"/>
      <c r="H224" s="3"/>
    </row>
    <row r="225" spans="2:8" x14ac:dyDescent="0.3">
      <c r="B225" s="13"/>
      <c r="C225" s="13"/>
      <c r="D225" s="24"/>
      <c r="E225" s="24"/>
      <c r="H225" s="3"/>
    </row>
    <row r="226" spans="2:8" x14ac:dyDescent="0.3">
      <c r="B226" s="13"/>
      <c r="C226" s="13"/>
      <c r="D226" s="24"/>
      <c r="E226" s="24"/>
      <c r="H226" s="3"/>
    </row>
    <row r="227" spans="2:8" x14ac:dyDescent="0.3">
      <c r="B227" s="13"/>
      <c r="C227" s="13"/>
      <c r="D227" s="24"/>
      <c r="E227" s="24"/>
      <c r="H227" s="3"/>
    </row>
    <row r="228" spans="2:8" x14ac:dyDescent="0.3">
      <c r="B228" s="13"/>
      <c r="C228" s="13"/>
      <c r="D228" s="24"/>
      <c r="E228" s="24"/>
      <c r="H228" s="3"/>
    </row>
    <row r="229" spans="2:8" x14ac:dyDescent="0.3">
      <c r="B229" s="13"/>
      <c r="C229" s="13"/>
      <c r="D229" s="24"/>
      <c r="E229" s="24"/>
      <c r="H229" s="3"/>
    </row>
    <row r="230" spans="2:8" x14ac:dyDescent="0.3">
      <c r="B230" s="13"/>
      <c r="C230" s="13"/>
      <c r="D230" s="24"/>
      <c r="E230" s="24"/>
      <c r="H230" s="3"/>
    </row>
    <row r="231" spans="2:8" x14ac:dyDescent="0.3">
      <c r="B231" s="13"/>
      <c r="C231" s="13"/>
      <c r="D231" s="24"/>
      <c r="E231" s="24"/>
      <c r="H231" s="3"/>
    </row>
    <row r="232" spans="2:8" x14ac:dyDescent="0.3">
      <c r="B232" s="13"/>
      <c r="C232" s="13"/>
      <c r="D232" s="24"/>
      <c r="E232" s="24"/>
      <c r="H232" s="3"/>
    </row>
    <row r="233" spans="2:8" x14ac:dyDescent="0.3">
      <c r="B233" s="13"/>
      <c r="C233" s="13"/>
      <c r="D233" s="24"/>
      <c r="E233" s="24"/>
      <c r="H233" s="3"/>
    </row>
    <row r="234" spans="2:8" x14ac:dyDescent="0.3">
      <c r="B234" s="13"/>
      <c r="C234" s="13"/>
      <c r="D234" s="24"/>
      <c r="E234" s="24"/>
      <c r="H234" s="3"/>
    </row>
    <row r="235" spans="2:8" x14ac:dyDescent="0.3">
      <c r="B235" s="13"/>
      <c r="C235" s="13"/>
      <c r="D235" s="24"/>
      <c r="E235" s="24"/>
      <c r="H235" s="3"/>
    </row>
    <row r="236" spans="2:8" x14ac:dyDescent="0.3">
      <c r="B236" s="13"/>
      <c r="C236" s="13"/>
      <c r="D236" s="24"/>
      <c r="E236" s="24"/>
      <c r="H236" s="3"/>
    </row>
    <row r="237" spans="2:8" x14ac:dyDescent="0.3">
      <c r="B237" s="13"/>
      <c r="C237" s="13"/>
      <c r="D237" s="24"/>
      <c r="E237" s="24"/>
      <c r="H237" s="3"/>
    </row>
    <row r="238" spans="2:8" x14ac:dyDescent="0.3">
      <c r="B238" s="13"/>
      <c r="C238" s="13"/>
      <c r="D238" s="24"/>
      <c r="E238" s="24"/>
      <c r="H238" s="3"/>
    </row>
    <row r="239" spans="2:8" x14ac:dyDescent="0.3">
      <c r="B239" s="13"/>
      <c r="C239" s="13"/>
      <c r="D239" s="24"/>
      <c r="E239" s="24"/>
      <c r="H239" s="3"/>
    </row>
    <row r="240" spans="2:8" x14ac:dyDescent="0.3">
      <c r="B240" s="13"/>
      <c r="C240" s="13"/>
      <c r="D240" s="24"/>
      <c r="E240" s="24"/>
      <c r="H240" s="3"/>
    </row>
    <row r="241" spans="2:8" x14ac:dyDescent="0.3">
      <c r="B241" s="13"/>
      <c r="C241" s="13"/>
      <c r="D241" s="24"/>
      <c r="E241" s="24"/>
      <c r="H241" s="3"/>
    </row>
    <row r="242" spans="2:8" x14ac:dyDescent="0.3">
      <c r="B242" s="13"/>
      <c r="C242" s="13"/>
      <c r="D242" s="24"/>
      <c r="E242" s="24"/>
      <c r="H242" s="3"/>
    </row>
    <row r="243" spans="2:8" x14ac:dyDescent="0.3">
      <c r="B243" s="13"/>
      <c r="C243" s="13"/>
      <c r="D243" s="24"/>
      <c r="E243" s="24"/>
      <c r="H243" s="3"/>
    </row>
    <row r="244" spans="2:8" x14ac:dyDescent="0.3">
      <c r="B244" s="13"/>
      <c r="C244" s="13"/>
      <c r="D244" s="24"/>
      <c r="E244" s="24"/>
      <c r="H244" s="3"/>
    </row>
    <row r="245" spans="2:8" x14ac:dyDescent="0.3">
      <c r="B245" s="13"/>
      <c r="C245" s="13"/>
      <c r="D245" s="24"/>
      <c r="E245" s="24"/>
      <c r="H245" s="3"/>
    </row>
    <row r="246" spans="2:8" x14ac:dyDescent="0.3">
      <c r="B246" s="13"/>
      <c r="C246" s="13"/>
      <c r="D246" s="24"/>
      <c r="E246" s="24"/>
      <c r="H246" s="3"/>
    </row>
    <row r="247" spans="2:8" x14ac:dyDescent="0.3">
      <c r="B247" s="13"/>
      <c r="C247" s="13"/>
      <c r="D247" s="24"/>
      <c r="E247" s="24"/>
      <c r="H247" s="3"/>
    </row>
    <row r="248" spans="2:8" x14ac:dyDescent="0.3">
      <c r="B248" s="13"/>
      <c r="C248" s="13"/>
      <c r="D248" s="24"/>
      <c r="E248" s="24"/>
      <c r="H248" s="3"/>
    </row>
    <row r="249" spans="2:8" x14ac:dyDescent="0.3">
      <c r="B249" s="13"/>
      <c r="C249" s="13"/>
      <c r="D249" s="24"/>
      <c r="E249" s="24"/>
      <c r="H249" s="3"/>
    </row>
    <row r="250" spans="2:8" x14ac:dyDescent="0.3">
      <c r="B250" s="13"/>
      <c r="C250" s="13"/>
      <c r="D250" s="24"/>
      <c r="E250" s="24"/>
      <c r="H250" s="3"/>
    </row>
    <row r="251" spans="2:8" x14ac:dyDescent="0.3">
      <c r="B251" s="13"/>
      <c r="C251" s="13"/>
      <c r="D251" s="24"/>
      <c r="E251" s="24"/>
      <c r="H251" s="3"/>
    </row>
    <row r="252" spans="2:8" x14ac:dyDescent="0.3">
      <c r="B252" s="13"/>
      <c r="C252" s="13"/>
      <c r="D252" s="24"/>
      <c r="E252" s="24"/>
      <c r="H252" s="3"/>
    </row>
    <row r="253" spans="2:8" x14ac:dyDescent="0.3">
      <c r="B253" s="13"/>
      <c r="C253" s="13"/>
      <c r="D253" s="24"/>
      <c r="E253" s="24"/>
      <c r="H253" s="3"/>
    </row>
    <row r="254" spans="2:8" x14ac:dyDescent="0.3">
      <c r="B254" s="13"/>
      <c r="C254" s="13"/>
      <c r="D254" s="24"/>
      <c r="E254" s="24"/>
      <c r="H254" s="3"/>
    </row>
    <row r="255" spans="2:8" x14ac:dyDescent="0.3">
      <c r="B255" s="13"/>
      <c r="C255" s="13"/>
      <c r="D255" s="24"/>
      <c r="E255" s="24"/>
      <c r="H255" s="3"/>
    </row>
    <row r="256" spans="2:8" x14ac:dyDescent="0.3">
      <c r="B256" s="13"/>
      <c r="C256" s="13"/>
      <c r="D256" s="24"/>
      <c r="E256" s="24"/>
      <c r="H256" s="3"/>
    </row>
    <row r="257" spans="2:8" x14ac:dyDescent="0.3">
      <c r="B257" s="13"/>
      <c r="C257" s="13"/>
      <c r="D257" s="24"/>
      <c r="E257" s="24"/>
      <c r="H257" s="3"/>
    </row>
    <row r="258" spans="2:8" x14ac:dyDescent="0.3">
      <c r="B258" s="13"/>
      <c r="C258" s="13"/>
      <c r="D258" s="24"/>
      <c r="E258" s="24"/>
      <c r="H258" s="3"/>
    </row>
    <row r="259" spans="2:8" x14ac:dyDescent="0.3">
      <c r="B259" s="13"/>
      <c r="C259" s="13"/>
      <c r="D259" s="24"/>
      <c r="E259" s="24"/>
      <c r="H259" s="3"/>
    </row>
    <row r="260" spans="2:8" x14ac:dyDescent="0.3">
      <c r="B260" s="13"/>
      <c r="C260" s="13"/>
      <c r="D260" s="24"/>
      <c r="E260" s="24"/>
      <c r="H260" s="3"/>
    </row>
    <row r="261" spans="2:8" x14ac:dyDescent="0.3">
      <c r="B261" s="13"/>
      <c r="C261" s="13"/>
      <c r="D261" s="24"/>
      <c r="E261" s="24"/>
      <c r="H261" s="3"/>
    </row>
    <row r="262" spans="2:8" x14ac:dyDescent="0.3">
      <c r="B262" s="13"/>
      <c r="C262" s="13"/>
      <c r="D262" s="24"/>
      <c r="E262" s="24"/>
      <c r="H262" s="3"/>
    </row>
    <row r="263" spans="2:8" x14ac:dyDescent="0.3">
      <c r="B263" s="13"/>
      <c r="C263" s="13"/>
      <c r="D263" s="24"/>
      <c r="E263" s="24"/>
      <c r="H263" s="3"/>
    </row>
    <row r="264" spans="2:8" x14ac:dyDescent="0.3">
      <c r="B264" s="13"/>
      <c r="C264" s="13"/>
      <c r="D264" s="24"/>
      <c r="E264" s="24"/>
      <c r="H264" s="3"/>
    </row>
    <row r="265" spans="2:8" x14ac:dyDescent="0.3">
      <c r="B265" s="13"/>
      <c r="C265" s="13"/>
      <c r="D265" s="24"/>
      <c r="E265" s="24"/>
      <c r="H265" s="3"/>
    </row>
    <row r="266" spans="2:8" x14ac:dyDescent="0.3">
      <c r="B266" s="13"/>
      <c r="C266" s="13"/>
      <c r="D266" s="24"/>
      <c r="E266" s="24"/>
      <c r="H266" s="3"/>
    </row>
    <row r="267" spans="2:8" x14ac:dyDescent="0.3">
      <c r="B267" s="13"/>
      <c r="C267" s="13"/>
      <c r="D267" s="24"/>
      <c r="E267" s="24"/>
      <c r="H267" s="3"/>
    </row>
    <row r="268" spans="2:8" x14ac:dyDescent="0.3">
      <c r="B268" s="13"/>
      <c r="C268" s="13"/>
      <c r="D268" s="24"/>
      <c r="E268" s="24"/>
      <c r="H268" s="3"/>
    </row>
    <row r="269" spans="2:8" x14ac:dyDescent="0.3">
      <c r="B269" s="13"/>
      <c r="C269" s="13"/>
      <c r="D269" s="24"/>
      <c r="E269" s="24"/>
      <c r="H269" s="3"/>
    </row>
    <row r="270" spans="2:8" x14ac:dyDescent="0.3">
      <c r="B270" s="13"/>
      <c r="C270" s="13"/>
      <c r="D270" s="24"/>
      <c r="E270" s="24"/>
      <c r="H270" s="3"/>
    </row>
    <row r="271" spans="2:8" x14ac:dyDescent="0.3">
      <c r="B271" s="13"/>
      <c r="C271" s="13"/>
      <c r="D271" s="24"/>
      <c r="E271" s="24"/>
      <c r="H271" s="3"/>
    </row>
    <row r="272" spans="2:8" x14ac:dyDescent="0.3">
      <c r="B272" s="13"/>
      <c r="C272" s="13"/>
      <c r="D272" s="24"/>
      <c r="E272" s="24"/>
      <c r="H272" s="3"/>
    </row>
    <row r="273" spans="2:8" x14ac:dyDescent="0.3">
      <c r="B273" s="13"/>
      <c r="C273" s="13"/>
      <c r="D273" s="24"/>
      <c r="E273" s="24"/>
      <c r="H273" s="3"/>
    </row>
    <row r="274" spans="2:8" x14ac:dyDescent="0.3">
      <c r="B274" s="13"/>
      <c r="C274" s="13"/>
      <c r="D274" s="24"/>
      <c r="E274" s="24"/>
      <c r="H274" s="3"/>
    </row>
    <row r="275" spans="2:8" x14ac:dyDescent="0.3">
      <c r="B275" s="13"/>
      <c r="C275" s="13"/>
      <c r="D275" s="24"/>
      <c r="E275" s="24"/>
      <c r="H275" s="3"/>
    </row>
    <row r="276" spans="2:8" x14ac:dyDescent="0.3">
      <c r="B276" s="13"/>
      <c r="C276" s="13"/>
      <c r="D276" s="24"/>
      <c r="E276" s="24"/>
      <c r="H276" s="3"/>
    </row>
    <row r="277" spans="2:8" x14ac:dyDescent="0.3">
      <c r="B277" s="13"/>
      <c r="C277" s="13"/>
      <c r="D277" s="24"/>
      <c r="E277" s="24"/>
      <c r="H277" s="3"/>
    </row>
    <row r="278" spans="2:8" x14ac:dyDescent="0.3">
      <c r="B278" s="13"/>
      <c r="C278" s="13"/>
      <c r="D278" s="24"/>
      <c r="E278" s="24"/>
      <c r="H278" s="3"/>
    </row>
    <row r="279" spans="2:8" x14ac:dyDescent="0.3">
      <c r="B279" s="13"/>
      <c r="C279" s="13"/>
      <c r="D279" s="24"/>
      <c r="E279" s="24"/>
      <c r="H279" s="3"/>
    </row>
    <row r="280" spans="2:8" x14ac:dyDescent="0.3">
      <c r="B280" s="13"/>
      <c r="C280" s="13"/>
      <c r="D280" s="24"/>
      <c r="E280" s="24"/>
      <c r="H280" s="3"/>
    </row>
    <row r="281" spans="2:8" x14ac:dyDescent="0.3">
      <c r="B281" s="13"/>
      <c r="C281" s="13"/>
      <c r="D281" s="24"/>
      <c r="E281" s="24"/>
      <c r="H281" s="3"/>
    </row>
    <row r="282" spans="2:8" x14ac:dyDescent="0.3">
      <c r="B282" s="13"/>
      <c r="C282" s="13"/>
      <c r="D282" s="24"/>
      <c r="E282" s="24"/>
      <c r="H282" s="3"/>
    </row>
    <row r="283" spans="2:8" x14ac:dyDescent="0.3">
      <c r="B283" s="13"/>
      <c r="C283" s="13"/>
      <c r="D283" s="24"/>
      <c r="E283" s="24"/>
      <c r="H283" s="3"/>
    </row>
    <row r="284" spans="2:8" x14ac:dyDescent="0.3">
      <c r="B284" s="13"/>
      <c r="C284" s="13"/>
      <c r="D284" s="24"/>
      <c r="E284" s="24"/>
      <c r="H284" s="3"/>
    </row>
    <row r="285" spans="2:8" x14ac:dyDescent="0.3">
      <c r="B285" s="13"/>
      <c r="C285" s="13"/>
      <c r="D285" s="24"/>
      <c r="E285" s="24"/>
      <c r="H285" s="3"/>
    </row>
    <row r="286" spans="2:8" x14ac:dyDescent="0.3">
      <c r="B286" s="13"/>
      <c r="C286" s="13"/>
      <c r="D286" s="24"/>
      <c r="E286" s="24"/>
      <c r="H286" s="3"/>
    </row>
    <row r="287" spans="2:8" x14ac:dyDescent="0.3">
      <c r="B287" s="13"/>
      <c r="C287" s="13"/>
      <c r="D287" s="24"/>
      <c r="E287" s="24"/>
      <c r="H287" s="3"/>
    </row>
    <row r="288" spans="2:8" x14ac:dyDescent="0.3">
      <c r="B288" s="13"/>
      <c r="C288" s="13"/>
      <c r="D288" s="24"/>
      <c r="E288" s="24"/>
      <c r="H288" s="3"/>
    </row>
    <row r="289" spans="2:8" x14ac:dyDescent="0.3">
      <c r="B289" s="13"/>
      <c r="C289" s="13"/>
      <c r="D289" s="24"/>
      <c r="E289" s="24"/>
      <c r="H289" s="3"/>
    </row>
    <row r="290" spans="2:8" x14ac:dyDescent="0.3">
      <c r="B290" s="13"/>
      <c r="C290" s="13"/>
      <c r="D290" s="24"/>
      <c r="E290" s="24"/>
      <c r="H290" s="3"/>
    </row>
    <row r="291" spans="2:8" x14ac:dyDescent="0.3">
      <c r="B291" s="13"/>
      <c r="C291" s="13"/>
      <c r="D291" s="24"/>
      <c r="E291" s="24"/>
      <c r="H291" s="3"/>
    </row>
    <row r="292" spans="2:8" x14ac:dyDescent="0.3">
      <c r="B292" s="13"/>
      <c r="C292" s="13"/>
      <c r="D292" s="24"/>
      <c r="E292" s="24"/>
      <c r="H292" s="3"/>
    </row>
    <row r="293" spans="2:8" x14ac:dyDescent="0.3">
      <c r="B293" s="13"/>
      <c r="C293" s="13"/>
      <c r="D293" s="24"/>
      <c r="E293" s="24"/>
      <c r="H293" s="3"/>
    </row>
    <row r="294" spans="2:8" x14ac:dyDescent="0.3">
      <c r="B294" s="13"/>
      <c r="C294" s="13"/>
      <c r="D294" s="24"/>
      <c r="E294" s="24"/>
      <c r="H294" s="3"/>
    </row>
    <row r="295" spans="2:8" x14ac:dyDescent="0.3">
      <c r="B295" s="13"/>
      <c r="C295" s="13"/>
      <c r="D295" s="24"/>
      <c r="E295" s="24"/>
      <c r="H295" s="3"/>
    </row>
    <row r="296" spans="2:8" x14ac:dyDescent="0.3">
      <c r="B296" s="13"/>
      <c r="C296" s="13"/>
      <c r="D296" s="24"/>
      <c r="E296" s="24"/>
      <c r="H296" s="3"/>
    </row>
    <row r="297" spans="2:8" x14ac:dyDescent="0.3">
      <c r="B297" s="13"/>
      <c r="C297" s="13"/>
      <c r="D297" s="24"/>
      <c r="E297" s="24"/>
      <c r="H297" s="3"/>
    </row>
    <row r="298" spans="2:8" x14ac:dyDescent="0.3">
      <c r="B298" s="13"/>
      <c r="C298" s="13"/>
      <c r="D298" s="24"/>
      <c r="E298" s="24"/>
      <c r="H298" s="3"/>
    </row>
    <row r="299" spans="2:8" x14ac:dyDescent="0.3">
      <c r="B299" s="13"/>
      <c r="C299" s="13"/>
      <c r="D299" s="24"/>
      <c r="E299" s="24"/>
      <c r="H299" s="3"/>
    </row>
    <row r="300" spans="2:8" x14ac:dyDescent="0.3">
      <c r="B300" s="13"/>
      <c r="C300" s="13"/>
      <c r="D300" s="24"/>
      <c r="E300" s="24"/>
      <c r="H300" s="3"/>
    </row>
    <row r="301" spans="2:8" x14ac:dyDescent="0.3">
      <c r="B301" s="13"/>
      <c r="C301" s="13"/>
      <c r="D301" s="24"/>
      <c r="E301" s="24"/>
      <c r="H301" s="3"/>
    </row>
    <row r="302" spans="2:8" x14ac:dyDescent="0.3">
      <c r="B302" s="13"/>
      <c r="C302" s="13"/>
      <c r="D302" s="24"/>
      <c r="E302" s="24"/>
      <c r="H302" s="3"/>
    </row>
    <row r="303" spans="2:8" x14ac:dyDescent="0.3">
      <c r="B303" s="13"/>
      <c r="C303" s="13"/>
      <c r="D303" s="24"/>
      <c r="E303" s="24"/>
      <c r="H303" s="3"/>
    </row>
    <row r="304" spans="2:8" x14ac:dyDescent="0.3">
      <c r="B304" s="13"/>
      <c r="C304" s="13"/>
      <c r="D304" s="24"/>
      <c r="E304" s="24"/>
      <c r="H304" s="3"/>
    </row>
    <row r="305" spans="2:8" x14ac:dyDescent="0.3">
      <c r="B305" s="13"/>
      <c r="C305" s="13"/>
      <c r="D305" s="24"/>
      <c r="E305" s="24"/>
      <c r="H305" s="3"/>
    </row>
    <row r="306" spans="2:8" x14ac:dyDescent="0.3">
      <c r="B306" s="13"/>
      <c r="C306" s="13"/>
      <c r="D306" s="24"/>
      <c r="E306" s="24"/>
      <c r="H306" s="3"/>
    </row>
    <row r="307" spans="2:8" x14ac:dyDescent="0.3">
      <c r="B307" s="13"/>
      <c r="C307" s="13"/>
      <c r="D307" s="24"/>
      <c r="E307" s="24"/>
      <c r="H307" s="3"/>
    </row>
    <row r="308" spans="2:8" x14ac:dyDescent="0.3">
      <c r="B308" s="13"/>
      <c r="C308" s="13"/>
      <c r="D308" s="24"/>
      <c r="E308" s="24"/>
      <c r="H308" s="3"/>
    </row>
    <row r="309" spans="2:8" x14ac:dyDescent="0.3">
      <c r="B309" s="13"/>
      <c r="C309" s="13"/>
      <c r="D309" s="24"/>
      <c r="E309" s="24"/>
      <c r="H309" s="3"/>
    </row>
    <row r="310" spans="2:8" x14ac:dyDescent="0.3">
      <c r="B310" s="13"/>
      <c r="C310" s="13"/>
      <c r="D310" s="24"/>
      <c r="E310" s="24"/>
      <c r="H310" s="3"/>
    </row>
    <row r="311" spans="2:8" x14ac:dyDescent="0.3">
      <c r="B311" s="13"/>
      <c r="C311" s="13"/>
      <c r="D311" s="24"/>
      <c r="E311" s="24"/>
      <c r="H311" s="3"/>
    </row>
    <row r="312" spans="2:8" x14ac:dyDescent="0.3">
      <c r="B312" s="13"/>
      <c r="C312" s="13"/>
      <c r="D312" s="24"/>
      <c r="E312" s="24"/>
      <c r="H312" s="3"/>
    </row>
    <row r="313" spans="2:8" x14ac:dyDescent="0.3">
      <c r="B313" s="13"/>
      <c r="C313" s="13"/>
      <c r="D313" s="24"/>
      <c r="E313" s="24"/>
      <c r="H313" s="3"/>
    </row>
    <row r="314" spans="2:8" x14ac:dyDescent="0.3">
      <c r="B314" s="13"/>
      <c r="C314" s="13"/>
      <c r="D314" s="24"/>
      <c r="E314" s="24"/>
      <c r="H314" s="3"/>
    </row>
    <row r="315" spans="2:8" x14ac:dyDescent="0.3">
      <c r="B315" s="13"/>
      <c r="C315" s="13"/>
      <c r="D315" s="24"/>
      <c r="E315" s="24"/>
      <c r="H315" s="3"/>
    </row>
    <row r="316" spans="2:8" x14ac:dyDescent="0.3">
      <c r="B316" s="13"/>
      <c r="C316" s="13"/>
      <c r="D316" s="24"/>
      <c r="E316" s="24"/>
      <c r="H316" s="3"/>
    </row>
    <row r="317" spans="2:8" x14ac:dyDescent="0.3">
      <c r="B317" s="13"/>
      <c r="C317" s="13"/>
      <c r="D317" s="24"/>
      <c r="E317" s="24"/>
      <c r="H317" s="3"/>
    </row>
    <row r="318" spans="2:8" x14ac:dyDescent="0.3">
      <c r="B318" s="13"/>
      <c r="C318" s="13"/>
      <c r="D318" s="24"/>
      <c r="E318" s="24"/>
      <c r="H318" s="3"/>
    </row>
    <row r="319" spans="2:8" x14ac:dyDescent="0.3">
      <c r="B319" s="13"/>
      <c r="C319" s="13"/>
      <c r="D319" s="24"/>
      <c r="E319" s="24"/>
      <c r="H319" s="3"/>
    </row>
    <row r="320" spans="2:8" x14ac:dyDescent="0.3">
      <c r="B320" s="13"/>
      <c r="C320" s="13"/>
      <c r="D320" s="24"/>
      <c r="E320" s="24"/>
      <c r="H320" s="3"/>
    </row>
    <row r="321" spans="1:8" x14ac:dyDescent="0.3">
      <c r="B321" s="13"/>
      <c r="C321" s="13"/>
      <c r="D321" s="24"/>
      <c r="E321" s="24"/>
      <c r="H321" s="3"/>
    </row>
    <row r="322" spans="1:8" x14ac:dyDescent="0.3">
      <c r="B322" s="13"/>
      <c r="C322" s="13"/>
      <c r="D322" s="24"/>
      <c r="E322" s="24"/>
      <c r="H322" s="3"/>
    </row>
    <row r="323" spans="1:8" x14ac:dyDescent="0.3">
      <c r="B323" s="13"/>
      <c r="C323" s="13"/>
      <c r="D323" s="24"/>
      <c r="E323" s="24"/>
      <c r="H323" s="3"/>
    </row>
    <row r="324" spans="1:8" x14ac:dyDescent="0.3">
      <c r="B324" s="13"/>
      <c r="C324" s="13"/>
      <c r="D324" s="24"/>
      <c r="E324" s="24"/>
      <c r="H324" s="3"/>
    </row>
    <row r="325" spans="1:8" x14ac:dyDescent="0.3">
      <c r="B325" s="13"/>
      <c r="C325" s="13"/>
      <c r="D325" s="24"/>
      <c r="E325" s="24"/>
      <c r="H325" s="3"/>
    </row>
    <row r="326" spans="1:8" x14ac:dyDescent="0.3">
      <c r="B326" s="13"/>
      <c r="C326" s="13"/>
      <c r="D326" s="24"/>
      <c r="E326" s="24"/>
      <c r="H326" s="3"/>
    </row>
    <row r="327" spans="1:8" x14ac:dyDescent="0.3">
      <c r="D327" s="16"/>
      <c r="E327" s="16"/>
    </row>
    <row r="328" spans="1:8" x14ac:dyDescent="0.3">
      <c r="A328" s="13"/>
      <c r="B328" s="13"/>
      <c r="C328" s="13"/>
      <c r="D328" s="16"/>
      <c r="E328" s="16"/>
    </row>
    <row r="329" spans="1:8" x14ac:dyDescent="0.3">
      <c r="A329" s="13"/>
      <c r="B329" s="13"/>
      <c r="C329" s="13"/>
      <c r="D329" s="16"/>
      <c r="E329" s="16"/>
    </row>
    <row r="330" spans="1:8" x14ac:dyDescent="0.3">
      <c r="A330" s="13"/>
      <c r="B330" s="13"/>
      <c r="C330" s="13"/>
      <c r="D330" s="5"/>
      <c r="E330" s="5"/>
      <c r="H330" s="3"/>
    </row>
    <row r="331" spans="1:8" x14ac:dyDescent="0.3">
      <c r="A331" s="13"/>
      <c r="B331" s="13"/>
      <c r="C331" s="14"/>
      <c r="D331" s="6"/>
      <c r="E331" s="7"/>
      <c r="H331" s="8"/>
    </row>
    <row r="332" spans="1:8" x14ac:dyDescent="0.3">
      <c r="A332" s="13"/>
      <c r="B332" s="13"/>
      <c r="C332" s="14"/>
      <c r="D332" s="6"/>
      <c r="E332" s="7"/>
      <c r="H332" s="8"/>
    </row>
    <row r="333" spans="1:8" x14ac:dyDescent="0.3">
      <c r="A333" s="13"/>
      <c r="B333" s="13"/>
      <c r="C333" s="13"/>
      <c r="D333" s="17"/>
      <c r="E333" s="17"/>
      <c r="H333" s="3"/>
    </row>
    <row r="334" spans="1:8" x14ac:dyDescent="0.3">
      <c r="A334" s="13"/>
      <c r="B334" s="13"/>
      <c r="C334" s="15"/>
      <c r="D334" s="7"/>
      <c r="E334" s="7"/>
      <c r="H334" s="11"/>
    </row>
    <row r="335" spans="1:8" x14ac:dyDescent="0.3">
      <c r="A335" s="13"/>
      <c r="B335" s="13"/>
      <c r="C335" s="15"/>
      <c r="D335" s="7"/>
      <c r="E335" s="7"/>
      <c r="H335" s="11"/>
    </row>
    <row r="336" spans="1:8" x14ac:dyDescent="0.3">
      <c r="A336" s="13"/>
      <c r="B336" s="13"/>
      <c r="C336" s="15"/>
      <c r="D336" s="7"/>
      <c r="E336" s="7"/>
      <c r="H336" s="11"/>
    </row>
    <row r="337" spans="1:8" x14ac:dyDescent="0.3">
      <c r="A337" s="13"/>
      <c r="B337" s="13"/>
      <c r="C337" s="13"/>
      <c r="D337" s="17"/>
      <c r="E337" s="17"/>
    </row>
    <row r="338" spans="1:8" x14ac:dyDescent="0.3">
      <c r="A338" s="13"/>
      <c r="B338" s="15"/>
      <c r="C338" s="13"/>
      <c r="D338" s="7"/>
      <c r="E338" s="7"/>
      <c r="H338" s="12"/>
    </row>
    <row r="339" spans="1:8" x14ac:dyDescent="0.3">
      <c r="A339" s="13"/>
      <c r="B339" s="15"/>
      <c r="C339" s="13"/>
      <c r="D339" s="7"/>
      <c r="E339" s="7"/>
      <c r="H339" s="12"/>
    </row>
    <row r="340" spans="1:8" x14ac:dyDescent="0.3">
      <c r="A340" s="13"/>
      <c r="B340" s="15"/>
      <c r="C340" s="13"/>
      <c r="D340" s="7"/>
      <c r="E340" s="7"/>
      <c r="H340" s="12"/>
    </row>
    <row r="341" spans="1:8" x14ac:dyDescent="0.3">
      <c r="A341" s="13"/>
      <c r="B341" s="15"/>
      <c r="C341" s="13"/>
      <c r="D341" s="7"/>
      <c r="E341" s="7"/>
      <c r="H341" s="12"/>
    </row>
    <row r="342" spans="1:8" x14ac:dyDescent="0.3">
      <c r="A342" s="13"/>
      <c r="B342" s="15"/>
      <c r="C342" s="13"/>
      <c r="D342" s="7"/>
      <c r="E342" s="7"/>
      <c r="H342" s="12"/>
    </row>
    <row r="343" spans="1:8" x14ac:dyDescent="0.3">
      <c r="A343" s="13"/>
      <c r="B343" s="15"/>
      <c r="C343" s="13"/>
      <c r="D343" s="7"/>
      <c r="E343" s="7"/>
      <c r="H343" s="12"/>
    </row>
    <row r="344" spans="1:8" x14ac:dyDescent="0.3">
      <c r="A344" s="13"/>
      <c r="B344" s="15"/>
      <c r="C344" s="13"/>
      <c r="D344" s="7"/>
      <c r="E344" s="7"/>
      <c r="H344" s="12"/>
    </row>
    <row r="345" spans="1:8" x14ac:dyDescent="0.3">
      <c r="A345" s="13"/>
      <c r="B345" s="15"/>
      <c r="C345" s="13"/>
      <c r="D345" s="7"/>
      <c r="E345" s="7"/>
      <c r="H345" s="12"/>
    </row>
    <row r="346" spans="1:8" x14ac:dyDescent="0.3">
      <c r="A346" s="13"/>
      <c r="B346" s="15"/>
      <c r="C346" s="13"/>
      <c r="D346" s="7"/>
      <c r="E346" s="7"/>
      <c r="H346" s="12"/>
    </row>
    <row r="347" spans="1:8" x14ac:dyDescent="0.3">
      <c r="A347" s="13"/>
      <c r="B347" s="13"/>
      <c r="C347" s="13"/>
      <c r="D347" s="16"/>
      <c r="E347" s="16"/>
    </row>
    <row r="348" spans="1:8" x14ac:dyDescent="0.3">
      <c r="A348" s="13"/>
      <c r="B348" s="13"/>
      <c r="C348" s="13"/>
      <c r="D348" s="16"/>
      <c r="E348" s="16"/>
    </row>
    <row r="349" spans="1:8" x14ac:dyDescent="0.3">
      <c r="A349" s="13"/>
      <c r="B349" s="13"/>
      <c r="C349" s="13"/>
      <c r="D349" s="16"/>
      <c r="E349" s="16"/>
    </row>
    <row r="350" spans="1:8" x14ac:dyDescent="0.3">
      <c r="A350" s="13"/>
      <c r="B350" s="13"/>
      <c r="C350" s="13"/>
      <c r="D350" s="16"/>
      <c r="E350" s="16"/>
    </row>
    <row r="351" spans="1:8" x14ac:dyDescent="0.3">
      <c r="A351" s="13"/>
      <c r="B351" s="13"/>
      <c r="C351" s="13"/>
      <c r="D351" s="16"/>
      <c r="E351" s="16"/>
    </row>
    <row r="352" spans="1:8" x14ac:dyDescent="0.3">
      <c r="A352" s="13"/>
      <c r="B352" s="13"/>
      <c r="C352" s="13"/>
      <c r="D352" s="16"/>
      <c r="E352" s="16"/>
    </row>
    <row r="353" spans="1:5" x14ac:dyDescent="0.3">
      <c r="A353" s="13"/>
      <c r="B353" s="13"/>
      <c r="C353" s="13"/>
      <c r="D353" s="16"/>
      <c r="E353" s="16"/>
    </row>
    <row r="354" spans="1:5" x14ac:dyDescent="0.3">
      <c r="A354" s="13"/>
      <c r="B354" s="13"/>
      <c r="C354" s="13"/>
      <c r="D354" s="16"/>
      <c r="E354" s="16"/>
    </row>
    <row r="355" spans="1:5" x14ac:dyDescent="0.3">
      <c r="A355" s="13"/>
      <c r="B355" s="13"/>
      <c r="C355" s="13"/>
      <c r="D355" s="16"/>
      <c r="E355" s="16"/>
    </row>
    <row r="356" spans="1:5" x14ac:dyDescent="0.3">
      <c r="A356" s="13"/>
      <c r="B356" s="13"/>
      <c r="C356" s="13"/>
      <c r="D356" s="16"/>
      <c r="E356" s="16"/>
    </row>
    <row r="357" spans="1:5" x14ac:dyDescent="0.3">
      <c r="A357" s="13"/>
      <c r="B357" s="13"/>
      <c r="C357" s="13"/>
      <c r="D357" s="16"/>
      <c r="E357" s="16"/>
    </row>
    <row r="358" spans="1:5" x14ac:dyDescent="0.3">
      <c r="A358" s="13"/>
      <c r="B358" s="13"/>
      <c r="C358" s="13"/>
      <c r="D358" s="16"/>
      <c r="E358" s="16"/>
    </row>
    <row r="359" spans="1:5" x14ac:dyDescent="0.3">
      <c r="A359" s="13"/>
      <c r="B359" s="13"/>
      <c r="C359" s="13"/>
      <c r="D359" s="16"/>
      <c r="E359" s="16"/>
    </row>
    <row r="360" spans="1:5" x14ac:dyDescent="0.3">
      <c r="A360" s="13"/>
      <c r="B360" s="13"/>
      <c r="C360" s="13"/>
      <c r="D360" s="16"/>
      <c r="E360" s="16"/>
    </row>
    <row r="361" spans="1:5" x14ac:dyDescent="0.3">
      <c r="A361" s="13"/>
      <c r="B361" s="13"/>
      <c r="C361" s="13"/>
      <c r="D361" s="16"/>
      <c r="E361" s="16"/>
    </row>
    <row r="362" spans="1:5" x14ac:dyDescent="0.3">
      <c r="A362" s="13"/>
      <c r="B362" s="13"/>
      <c r="C362" s="13"/>
      <c r="D362" s="16"/>
      <c r="E362" s="16"/>
    </row>
    <row r="363" spans="1:5" x14ac:dyDescent="0.3">
      <c r="A363" s="13"/>
      <c r="B363" s="13"/>
      <c r="C363" s="13"/>
      <c r="D363" s="16"/>
      <c r="E363" s="16"/>
    </row>
    <row r="364" spans="1:5" x14ac:dyDescent="0.3">
      <c r="A364" s="13"/>
      <c r="B364" s="13"/>
      <c r="C364" s="13"/>
      <c r="D364" s="16"/>
      <c r="E364" s="16"/>
    </row>
    <row r="365" spans="1:5" x14ac:dyDescent="0.3">
      <c r="A365" s="13"/>
      <c r="B365" s="13"/>
      <c r="C365" s="13"/>
      <c r="D365" s="16"/>
      <c r="E365" s="16"/>
    </row>
    <row r="366" spans="1:5" x14ac:dyDescent="0.3">
      <c r="A366" s="13"/>
      <c r="B366" s="13"/>
      <c r="C366" s="13"/>
      <c r="D366" s="16"/>
      <c r="E366" s="16"/>
    </row>
    <row r="367" spans="1:5" x14ac:dyDescent="0.3">
      <c r="A367" s="13"/>
      <c r="B367" s="13"/>
      <c r="C367" s="13"/>
      <c r="D367" s="16"/>
      <c r="E367" s="16"/>
    </row>
    <row r="368" spans="1:5" x14ac:dyDescent="0.3">
      <c r="A368" s="13"/>
      <c r="B368" s="13"/>
      <c r="C368" s="13"/>
      <c r="D368" s="16"/>
      <c r="E368" s="16"/>
    </row>
    <row r="369" spans="1:5" x14ac:dyDescent="0.3">
      <c r="A369" s="13"/>
      <c r="B369" s="13"/>
      <c r="C369" s="13"/>
      <c r="D369" s="16"/>
      <c r="E369" s="16"/>
    </row>
    <row r="370" spans="1:5" x14ac:dyDescent="0.3">
      <c r="A370" s="13"/>
      <c r="B370" s="13"/>
      <c r="C370" s="13"/>
      <c r="D370" s="16"/>
      <c r="E370" s="16"/>
    </row>
    <row r="371" spans="1:5" x14ac:dyDescent="0.3">
      <c r="A371" s="13"/>
      <c r="B371" s="13"/>
      <c r="C371" s="13"/>
      <c r="D371" s="16"/>
      <c r="E371" s="16"/>
    </row>
    <row r="372" spans="1:5" x14ac:dyDescent="0.3">
      <c r="A372" s="13"/>
      <c r="B372" s="13"/>
      <c r="C372" s="13"/>
      <c r="D372" s="16"/>
      <c r="E372" s="16"/>
    </row>
    <row r="373" spans="1:5" x14ac:dyDescent="0.3">
      <c r="A373" s="13"/>
      <c r="B373" s="13"/>
      <c r="C373" s="13"/>
      <c r="D373" s="16"/>
      <c r="E373" s="16"/>
    </row>
    <row r="374" spans="1:5" x14ac:dyDescent="0.3">
      <c r="A374" s="13"/>
      <c r="B374" s="13"/>
      <c r="C374" s="13"/>
      <c r="D374" s="16"/>
      <c r="E374" s="16"/>
    </row>
    <row r="375" spans="1:5" x14ac:dyDescent="0.3">
      <c r="A375" s="13"/>
      <c r="B375" s="13"/>
      <c r="C375" s="13"/>
      <c r="D375" s="16"/>
      <c r="E375" s="16"/>
    </row>
    <row r="376" spans="1:5" x14ac:dyDescent="0.3">
      <c r="A376" s="13"/>
      <c r="B376" s="13"/>
      <c r="C376" s="13"/>
      <c r="D376" s="16"/>
      <c r="E376" s="16"/>
    </row>
    <row r="377" spans="1:5" x14ac:dyDescent="0.3">
      <c r="A377" s="13"/>
      <c r="B377" s="13"/>
      <c r="C377" s="13"/>
      <c r="D377" s="16"/>
      <c r="E377" s="16"/>
    </row>
    <row r="378" spans="1:5" x14ac:dyDescent="0.3">
      <c r="A378" s="13"/>
      <c r="B378" s="13"/>
      <c r="C378" s="13"/>
      <c r="D378" s="16"/>
      <c r="E378" s="16"/>
    </row>
    <row r="379" spans="1:5" x14ac:dyDescent="0.3">
      <c r="A379" s="13"/>
      <c r="B379" s="13"/>
      <c r="C379" s="13"/>
      <c r="D379" s="16"/>
      <c r="E379" s="16"/>
    </row>
    <row r="380" spans="1:5" x14ac:dyDescent="0.3">
      <c r="A380" s="13"/>
      <c r="B380" s="13"/>
      <c r="C380" s="13"/>
      <c r="D380" s="16"/>
      <c r="E380" s="16"/>
    </row>
    <row r="381" spans="1:5" x14ac:dyDescent="0.3">
      <c r="A381" s="13"/>
      <c r="B381" s="13"/>
      <c r="C381" s="13"/>
      <c r="D381" s="16"/>
      <c r="E381" s="16"/>
    </row>
    <row r="382" spans="1:5" x14ac:dyDescent="0.3">
      <c r="A382" s="13"/>
      <c r="B382" s="13"/>
      <c r="C382" s="13"/>
      <c r="D382" s="16"/>
      <c r="E382" s="16"/>
    </row>
    <row r="383" spans="1:5" x14ac:dyDescent="0.3">
      <c r="A383" s="13"/>
      <c r="B383" s="13"/>
      <c r="C383" s="13"/>
      <c r="D383" s="16"/>
      <c r="E383" s="16"/>
    </row>
    <row r="384" spans="1:5" x14ac:dyDescent="0.3">
      <c r="A384" s="13"/>
      <c r="B384" s="13"/>
      <c r="C384" s="13"/>
      <c r="D384" s="16"/>
      <c r="E384" s="16"/>
    </row>
    <row r="385" spans="1:5" x14ac:dyDescent="0.3">
      <c r="A385" s="13"/>
      <c r="B385" s="13"/>
      <c r="C385" s="13"/>
      <c r="D385" s="16"/>
      <c r="E385" s="16"/>
    </row>
    <row r="386" spans="1:5" x14ac:dyDescent="0.3">
      <c r="A386" s="13"/>
      <c r="B386" s="13"/>
      <c r="C386" s="13"/>
      <c r="D386" s="16"/>
      <c r="E386" s="16"/>
    </row>
    <row r="387" spans="1:5" x14ac:dyDescent="0.3">
      <c r="A387" s="13"/>
      <c r="B387" s="13"/>
      <c r="C387" s="13"/>
      <c r="D387" s="16"/>
      <c r="E387" s="16"/>
    </row>
    <row r="388" spans="1:5" x14ac:dyDescent="0.3">
      <c r="A388" s="13"/>
      <c r="B388" s="13"/>
      <c r="C388" s="13"/>
      <c r="D388" s="16"/>
      <c r="E388" s="16"/>
    </row>
    <row r="389" spans="1:5" x14ac:dyDescent="0.3">
      <c r="A389" s="13"/>
      <c r="B389" s="13"/>
      <c r="C389" s="13"/>
      <c r="D389" s="16"/>
      <c r="E389" s="16"/>
    </row>
    <row r="390" spans="1:5" x14ac:dyDescent="0.3">
      <c r="A390" s="13"/>
      <c r="B390" s="13"/>
      <c r="C390" s="13"/>
      <c r="D390" s="16"/>
      <c r="E390" s="16"/>
    </row>
    <row r="391" spans="1:5" x14ac:dyDescent="0.3">
      <c r="A391" s="13"/>
      <c r="B391" s="13"/>
      <c r="C391" s="13"/>
      <c r="D391" s="16"/>
      <c r="E391" s="16"/>
    </row>
    <row r="392" spans="1:5" x14ac:dyDescent="0.3">
      <c r="A392" s="13"/>
      <c r="B392" s="13"/>
      <c r="C392" s="13"/>
      <c r="D392" s="16"/>
      <c r="E392" s="16"/>
    </row>
    <row r="393" spans="1:5" x14ac:dyDescent="0.3">
      <c r="A393" s="13"/>
      <c r="B393" s="13"/>
      <c r="C393" s="13"/>
      <c r="D393" s="16"/>
      <c r="E393" s="16"/>
    </row>
    <row r="394" spans="1:5" x14ac:dyDescent="0.3">
      <c r="A394" s="13"/>
      <c r="B394" s="13"/>
      <c r="C394" s="13"/>
      <c r="D394" s="16"/>
      <c r="E394" s="16"/>
    </row>
    <row r="395" spans="1:5" x14ac:dyDescent="0.3">
      <c r="A395" s="13"/>
      <c r="B395" s="13"/>
      <c r="C395" s="13"/>
      <c r="D395" s="16"/>
      <c r="E395" s="16"/>
    </row>
    <row r="396" spans="1:5" x14ac:dyDescent="0.3">
      <c r="A396" s="13"/>
      <c r="B396" s="13"/>
      <c r="C396" s="13"/>
      <c r="D396" s="16"/>
      <c r="E396" s="16"/>
    </row>
    <row r="397" spans="1:5" x14ac:dyDescent="0.3">
      <c r="A397" s="13"/>
      <c r="B397" s="13"/>
      <c r="C397" s="13"/>
      <c r="D397" s="16"/>
      <c r="E397" s="16"/>
    </row>
    <row r="398" spans="1:5" x14ac:dyDescent="0.3">
      <c r="A398" s="13"/>
      <c r="B398" s="13"/>
      <c r="C398" s="13"/>
      <c r="D398" s="16"/>
      <c r="E398" s="16"/>
    </row>
    <row r="399" spans="1:5" x14ac:dyDescent="0.3">
      <c r="A399" s="13"/>
      <c r="B399" s="13"/>
      <c r="C399" s="13"/>
      <c r="D399" s="16"/>
      <c r="E399" s="16"/>
    </row>
    <row r="400" spans="1:5" x14ac:dyDescent="0.3">
      <c r="A400" s="13"/>
      <c r="B400" s="13"/>
      <c r="C400" s="13"/>
      <c r="D400" s="16"/>
      <c r="E400" s="16"/>
    </row>
    <row r="401" spans="1:5" x14ac:dyDescent="0.3">
      <c r="A401" s="13"/>
      <c r="B401" s="13"/>
      <c r="C401" s="13"/>
      <c r="D401" s="16"/>
      <c r="E401" s="16"/>
    </row>
    <row r="402" spans="1:5" x14ac:dyDescent="0.3">
      <c r="A402" s="13"/>
      <c r="B402" s="13"/>
      <c r="C402" s="13"/>
      <c r="D402" s="16"/>
      <c r="E402" s="16"/>
    </row>
    <row r="403" spans="1:5" x14ac:dyDescent="0.3">
      <c r="A403" s="13"/>
      <c r="B403" s="13"/>
      <c r="C403" s="13"/>
      <c r="D403" s="16"/>
      <c r="E403" s="16"/>
    </row>
    <row r="404" spans="1:5" x14ac:dyDescent="0.3">
      <c r="A404" s="13"/>
      <c r="B404" s="13"/>
      <c r="C404" s="13"/>
      <c r="D404" s="16"/>
      <c r="E404" s="16"/>
    </row>
    <row r="405" spans="1:5" x14ac:dyDescent="0.3">
      <c r="A405" s="13"/>
      <c r="B405" s="13"/>
      <c r="C405" s="13"/>
      <c r="D405" s="16"/>
      <c r="E405" s="16"/>
    </row>
    <row r="406" spans="1:5" x14ac:dyDescent="0.3">
      <c r="A406" s="13"/>
      <c r="B406" s="13"/>
      <c r="C406" s="13"/>
      <c r="D406" s="16"/>
      <c r="E406" s="16"/>
    </row>
    <row r="407" spans="1:5" x14ac:dyDescent="0.3">
      <c r="A407" s="13"/>
      <c r="B407" s="13"/>
      <c r="C407" s="13"/>
      <c r="D407" s="16"/>
      <c r="E407" s="16"/>
    </row>
    <row r="408" spans="1:5" x14ac:dyDescent="0.3">
      <c r="A408" s="13"/>
      <c r="B408" s="13"/>
      <c r="C408" s="13"/>
      <c r="D408" s="16"/>
      <c r="E408" s="16"/>
    </row>
    <row r="409" spans="1:5" x14ac:dyDescent="0.3">
      <c r="A409" s="13"/>
      <c r="B409" s="13"/>
      <c r="C409" s="13"/>
      <c r="D409" s="16"/>
      <c r="E409" s="16"/>
    </row>
    <row r="410" spans="1:5" x14ac:dyDescent="0.3">
      <c r="A410" s="13"/>
      <c r="B410" s="13"/>
      <c r="C410" s="13"/>
      <c r="D410" s="16"/>
      <c r="E410" s="16"/>
    </row>
    <row r="411" spans="1:5" x14ac:dyDescent="0.3">
      <c r="A411" s="13"/>
      <c r="B411" s="13"/>
      <c r="C411" s="13"/>
      <c r="D411" s="16"/>
      <c r="E411" s="16"/>
    </row>
    <row r="412" spans="1:5" x14ac:dyDescent="0.3">
      <c r="A412" s="13"/>
      <c r="B412" s="13"/>
      <c r="C412" s="13"/>
      <c r="D412" s="16"/>
      <c r="E412" s="16"/>
    </row>
    <row r="413" spans="1:5" x14ac:dyDescent="0.3">
      <c r="A413" s="13"/>
      <c r="B413" s="13"/>
      <c r="C413" s="13"/>
      <c r="D413" s="16"/>
      <c r="E413" s="16"/>
    </row>
    <row r="414" spans="1:5" x14ac:dyDescent="0.3">
      <c r="A414" s="13"/>
      <c r="B414" s="13"/>
      <c r="C414" s="13"/>
      <c r="D414" s="16"/>
      <c r="E414" s="16"/>
    </row>
    <row r="415" spans="1:5" x14ac:dyDescent="0.3">
      <c r="A415" s="13"/>
      <c r="B415" s="13"/>
      <c r="C415" s="13"/>
      <c r="D415" s="16"/>
      <c r="E415" s="16"/>
    </row>
    <row r="416" spans="1:5" x14ac:dyDescent="0.3">
      <c r="A416" s="13"/>
      <c r="B416" s="13"/>
      <c r="C416" s="13"/>
      <c r="D416" s="16"/>
      <c r="E416" s="16"/>
    </row>
    <row r="417" spans="1:5" x14ac:dyDescent="0.3">
      <c r="A417" s="13"/>
      <c r="B417" s="13"/>
      <c r="C417" s="13"/>
      <c r="D417" s="16"/>
      <c r="E417" s="16"/>
    </row>
    <row r="418" spans="1:5" x14ac:dyDescent="0.3">
      <c r="A418" s="13"/>
      <c r="B418" s="13"/>
      <c r="C418" s="13"/>
      <c r="D418" s="16"/>
      <c r="E418" s="16"/>
    </row>
    <row r="419" spans="1:5" x14ac:dyDescent="0.3">
      <c r="A419" s="13"/>
      <c r="B419" s="13"/>
      <c r="C419" s="13"/>
      <c r="D419" s="16"/>
      <c r="E419" s="16"/>
    </row>
    <row r="420" spans="1:5" x14ac:dyDescent="0.3">
      <c r="A420" s="13"/>
      <c r="B420" s="13"/>
      <c r="C420" s="13"/>
      <c r="D420" s="16"/>
      <c r="E420" s="16"/>
    </row>
    <row r="421" spans="1:5" x14ac:dyDescent="0.3">
      <c r="A421" s="13"/>
      <c r="B421" s="13"/>
      <c r="C421" s="13"/>
      <c r="D421" s="16"/>
      <c r="E421" s="16"/>
    </row>
    <row r="422" spans="1:5" x14ac:dyDescent="0.3">
      <c r="A422" s="13"/>
      <c r="B422" s="13"/>
      <c r="C422" s="13"/>
      <c r="D422" s="16"/>
      <c r="E422" s="16"/>
    </row>
    <row r="423" spans="1:5" x14ac:dyDescent="0.3">
      <c r="A423" s="13"/>
      <c r="B423" s="13"/>
      <c r="C423" s="13"/>
      <c r="D423" s="16"/>
      <c r="E423" s="16"/>
    </row>
    <row r="424" spans="1:5" x14ac:dyDescent="0.3">
      <c r="A424" s="13"/>
      <c r="B424" s="13"/>
      <c r="C424" s="13"/>
      <c r="D424" s="16"/>
      <c r="E424" s="16"/>
    </row>
    <row r="425" spans="1:5" x14ac:dyDescent="0.3">
      <c r="A425" s="13"/>
      <c r="B425" s="13"/>
      <c r="C425" s="13"/>
      <c r="D425" s="16"/>
      <c r="E425" s="16"/>
    </row>
    <row r="426" spans="1:5" x14ac:dyDescent="0.3">
      <c r="D426" s="18"/>
      <c r="E426" s="18"/>
    </row>
    <row r="427" spans="1:5" x14ac:dyDescent="0.3">
      <c r="D427" s="19"/>
      <c r="E427" s="19"/>
    </row>
    <row r="428" spans="1:5" x14ac:dyDescent="0.3">
      <c r="D428" s="19"/>
      <c r="E428" s="19"/>
    </row>
    <row r="429" spans="1:5" x14ac:dyDescent="0.3">
      <c r="D429" s="19"/>
      <c r="E429" s="19"/>
    </row>
    <row r="430" spans="1:5" x14ac:dyDescent="0.3">
      <c r="D430" s="19"/>
      <c r="E430" s="19"/>
    </row>
    <row r="431" spans="1:5" x14ac:dyDescent="0.3">
      <c r="D431" s="19"/>
      <c r="E431" s="19"/>
    </row>
    <row r="432" spans="1:5" x14ac:dyDescent="0.3">
      <c r="D432" s="19"/>
      <c r="E432" s="19"/>
    </row>
    <row r="433" spans="4:5" x14ac:dyDescent="0.3">
      <c r="D433" s="19"/>
      <c r="E433" s="19"/>
    </row>
    <row r="434" spans="4:5" x14ac:dyDescent="0.3">
      <c r="D434" s="19"/>
      <c r="E434" s="19"/>
    </row>
    <row r="435" spans="4:5" x14ac:dyDescent="0.3">
      <c r="D435" s="19"/>
      <c r="E435" s="19"/>
    </row>
    <row r="436" spans="4:5" x14ac:dyDescent="0.3">
      <c r="D436" s="19"/>
      <c r="E436" s="19"/>
    </row>
    <row r="437" spans="4:5" x14ac:dyDescent="0.3">
      <c r="D437" s="19"/>
      <c r="E437" s="19"/>
    </row>
    <row r="438" spans="4:5" x14ac:dyDescent="0.3">
      <c r="D438" s="19"/>
      <c r="E438" s="19"/>
    </row>
    <row r="439" spans="4:5" x14ac:dyDescent="0.3">
      <c r="D439" s="19"/>
      <c r="E439" s="19"/>
    </row>
    <row r="440" spans="4:5" x14ac:dyDescent="0.3">
      <c r="D440" s="19"/>
      <c r="E440" s="19"/>
    </row>
    <row r="441" spans="4:5" x14ac:dyDescent="0.3">
      <c r="D441" s="19"/>
      <c r="E441" s="19"/>
    </row>
    <row r="442" spans="4:5" x14ac:dyDescent="0.3">
      <c r="D442" s="19"/>
      <c r="E442" s="19"/>
    </row>
    <row r="443" spans="4:5" x14ac:dyDescent="0.3">
      <c r="D443" s="19"/>
      <c r="E443" s="19"/>
    </row>
    <row r="444" spans="4:5" x14ac:dyDescent="0.3">
      <c r="D444" s="19"/>
      <c r="E444" s="19"/>
    </row>
    <row r="445" spans="4:5" x14ac:dyDescent="0.3">
      <c r="D445" s="19"/>
      <c r="E445" s="19"/>
    </row>
    <row r="446" spans="4:5" x14ac:dyDescent="0.3">
      <c r="D446" s="19"/>
      <c r="E446" s="19"/>
    </row>
    <row r="447" spans="4:5" x14ac:dyDescent="0.3">
      <c r="D447" s="19"/>
      <c r="E447" s="19"/>
    </row>
    <row r="448" spans="4:5" x14ac:dyDescent="0.3">
      <c r="D448" s="19"/>
      <c r="E448" s="19"/>
    </row>
    <row r="449" spans="4:5" x14ac:dyDescent="0.3">
      <c r="D449" s="19"/>
      <c r="E449" s="19"/>
    </row>
    <row r="450" spans="4:5" x14ac:dyDescent="0.3">
      <c r="D450" s="19"/>
      <c r="E450" s="19"/>
    </row>
    <row r="451" spans="4:5" x14ac:dyDescent="0.3">
      <c r="D451" s="19"/>
      <c r="E451" s="19"/>
    </row>
    <row r="452" spans="4:5" x14ac:dyDescent="0.3">
      <c r="D452" s="19"/>
      <c r="E452" s="19"/>
    </row>
    <row r="453" spans="4:5" x14ac:dyDescent="0.3">
      <c r="D453" s="19"/>
      <c r="E453" s="19"/>
    </row>
    <row r="454" spans="4:5" x14ac:dyDescent="0.3">
      <c r="D454" s="19"/>
      <c r="E454" s="19"/>
    </row>
    <row r="455" spans="4:5" x14ac:dyDescent="0.3">
      <c r="D455" s="19"/>
      <c r="E455" s="19"/>
    </row>
    <row r="456" spans="4:5" x14ac:dyDescent="0.3">
      <c r="D456" s="19"/>
      <c r="E456" s="19"/>
    </row>
    <row r="457" spans="4:5" x14ac:dyDescent="0.3">
      <c r="D457" s="19"/>
      <c r="E457" s="19"/>
    </row>
    <row r="458" spans="4:5" x14ac:dyDescent="0.3">
      <c r="D458" s="19"/>
      <c r="E458" s="19"/>
    </row>
    <row r="459" spans="4:5" x14ac:dyDescent="0.3">
      <c r="D459" s="19"/>
      <c r="E459" s="19"/>
    </row>
    <row r="460" spans="4:5" x14ac:dyDescent="0.3">
      <c r="D460" s="19"/>
      <c r="E460" s="19"/>
    </row>
    <row r="461" spans="4:5" x14ac:dyDescent="0.3">
      <c r="D461" s="19"/>
      <c r="E461" s="19"/>
    </row>
    <row r="462" spans="4:5" x14ac:dyDescent="0.3">
      <c r="D462" s="19"/>
      <c r="E462" s="19"/>
    </row>
    <row r="463" spans="4:5" x14ac:dyDescent="0.3">
      <c r="D463" s="19"/>
      <c r="E463" s="19"/>
    </row>
    <row r="464" spans="4:5" x14ac:dyDescent="0.3">
      <c r="D464" s="19"/>
      <c r="E464" s="19"/>
    </row>
    <row r="465" spans="4:5" x14ac:dyDescent="0.3">
      <c r="D465" s="19"/>
      <c r="E465" s="19"/>
    </row>
    <row r="466" spans="4:5" x14ac:dyDescent="0.3">
      <c r="D466" s="19"/>
      <c r="E466" s="19"/>
    </row>
    <row r="467" spans="4:5" x14ac:dyDescent="0.3">
      <c r="D467" s="19"/>
      <c r="E467" s="19"/>
    </row>
    <row r="468" spans="4:5" x14ac:dyDescent="0.3">
      <c r="D468" s="19"/>
      <c r="E468" s="19"/>
    </row>
    <row r="469" spans="4:5" x14ac:dyDescent="0.3">
      <c r="D469" s="19"/>
      <c r="E469" s="19"/>
    </row>
    <row r="470" spans="4:5" x14ac:dyDescent="0.3">
      <c r="D470" s="19"/>
      <c r="E470" s="19"/>
    </row>
    <row r="471" spans="4:5" x14ac:dyDescent="0.3">
      <c r="D471" s="19"/>
      <c r="E471" s="19"/>
    </row>
    <row r="472" spans="4:5" x14ac:dyDescent="0.3">
      <c r="D472" s="19"/>
      <c r="E472" s="19"/>
    </row>
    <row r="473" spans="4:5" x14ac:dyDescent="0.3">
      <c r="D473" s="19"/>
      <c r="E473" s="19"/>
    </row>
    <row r="474" spans="4:5" x14ac:dyDescent="0.3">
      <c r="D474" s="19"/>
      <c r="E474" s="19"/>
    </row>
    <row r="475" spans="4:5" x14ac:dyDescent="0.3">
      <c r="D475" s="19"/>
      <c r="E475" s="19"/>
    </row>
    <row r="476" spans="4:5" x14ac:dyDescent="0.3">
      <c r="D476" s="19"/>
      <c r="E476" s="19"/>
    </row>
    <row r="477" spans="4:5" x14ac:dyDescent="0.3">
      <c r="D477" s="19"/>
      <c r="E477" s="19"/>
    </row>
    <row r="478" spans="4:5" x14ac:dyDescent="0.3">
      <c r="D478" s="19"/>
      <c r="E478" s="19"/>
    </row>
    <row r="479" spans="4:5" x14ac:dyDescent="0.3">
      <c r="D479" s="19"/>
      <c r="E479" s="19"/>
    </row>
    <row r="480" spans="4:5" x14ac:dyDescent="0.3">
      <c r="D480" s="19"/>
      <c r="E480" s="19"/>
    </row>
    <row r="481" spans="4:5" x14ac:dyDescent="0.3">
      <c r="D481" s="19"/>
      <c r="E481" s="19"/>
    </row>
    <row r="482" spans="4:5" x14ac:dyDescent="0.3">
      <c r="D482" s="19"/>
      <c r="E482" s="19"/>
    </row>
    <row r="483" spans="4:5" x14ac:dyDescent="0.3">
      <c r="D483" s="19"/>
      <c r="E483" s="19"/>
    </row>
    <row r="484" spans="4:5" x14ac:dyDescent="0.3">
      <c r="D484" s="19"/>
      <c r="E484" s="19"/>
    </row>
    <row r="485" spans="4:5" x14ac:dyDescent="0.3">
      <c r="D485" s="19"/>
      <c r="E485" s="19"/>
    </row>
    <row r="486" spans="4:5" x14ac:dyDescent="0.3">
      <c r="D486" s="19"/>
      <c r="E486" s="19"/>
    </row>
    <row r="487" spans="4:5" x14ac:dyDescent="0.3">
      <c r="D487" s="19"/>
      <c r="E487" s="19"/>
    </row>
    <row r="488" spans="4:5" x14ac:dyDescent="0.3">
      <c r="D488" s="19"/>
      <c r="E488" s="19"/>
    </row>
    <row r="489" spans="4:5" x14ac:dyDescent="0.3">
      <c r="D489" s="19"/>
      <c r="E489" s="19"/>
    </row>
    <row r="490" spans="4:5" x14ac:dyDescent="0.3">
      <c r="D490" s="19"/>
      <c r="E490" s="19"/>
    </row>
    <row r="491" spans="4:5" x14ac:dyDescent="0.3">
      <c r="D491" s="19"/>
      <c r="E491" s="19"/>
    </row>
    <row r="492" spans="4:5" x14ac:dyDescent="0.3">
      <c r="D492" s="19"/>
      <c r="E492" s="19"/>
    </row>
    <row r="493" spans="4:5" x14ac:dyDescent="0.3">
      <c r="D493" s="19"/>
      <c r="E493" s="19"/>
    </row>
    <row r="494" spans="4:5" x14ac:dyDescent="0.3">
      <c r="D494" s="19"/>
      <c r="E494" s="19"/>
    </row>
    <row r="495" spans="4:5" x14ac:dyDescent="0.3">
      <c r="D495" s="19"/>
      <c r="E495" s="19"/>
    </row>
    <row r="496" spans="4:5" x14ac:dyDescent="0.3">
      <c r="D496" s="19"/>
      <c r="E496" s="19"/>
    </row>
    <row r="497" spans="4:5" x14ac:dyDescent="0.3">
      <c r="D497" s="19"/>
      <c r="E497" s="19"/>
    </row>
    <row r="498" spans="4:5" x14ac:dyDescent="0.3">
      <c r="D498" s="19"/>
      <c r="E498" s="19"/>
    </row>
    <row r="499" spans="4:5" x14ac:dyDescent="0.3">
      <c r="D499" s="19"/>
      <c r="E499" s="19"/>
    </row>
    <row r="500" spans="4:5" x14ac:dyDescent="0.3">
      <c r="D500" s="19"/>
      <c r="E500" s="19"/>
    </row>
    <row r="501" spans="4:5" x14ac:dyDescent="0.3">
      <c r="D501" s="19"/>
      <c r="E501" s="19"/>
    </row>
    <row r="502" spans="4:5" x14ac:dyDescent="0.3">
      <c r="D502" s="19"/>
      <c r="E502" s="19"/>
    </row>
    <row r="503" spans="4:5" x14ac:dyDescent="0.3">
      <c r="D503" s="19"/>
      <c r="E503" s="19"/>
    </row>
    <row r="504" spans="4:5" x14ac:dyDescent="0.3">
      <c r="D504" s="19"/>
      <c r="E504" s="19"/>
    </row>
    <row r="505" spans="4:5" x14ac:dyDescent="0.3">
      <c r="D505" s="19"/>
      <c r="E505" s="19"/>
    </row>
    <row r="506" spans="4:5" x14ac:dyDescent="0.3">
      <c r="D506" s="19"/>
      <c r="E506" s="19"/>
    </row>
    <row r="507" spans="4:5" x14ac:dyDescent="0.3">
      <c r="D507" s="19"/>
      <c r="E507" s="19"/>
    </row>
    <row r="508" spans="4:5" x14ac:dyDescent="0.3">
      <c r="D508" s="19"/>
      <c r="E508" s="19"/>
    </row>
    <row r="509" spans="4:5" x14ac:dyDescent="0.3">
      <c r="D509" s="19"/>
      <c r="E509" s="19"/>
    </row>
    <row r="510" spans="4:5" x14ac:dyDescent="0.3">
      <c r="D510" s="19"/>
      <c r="E510" s="19"/>
    </row>
    <row r="511" spans="4:5" x14ac:dyDescent="0.3">
      <c r="D511" s="19"/>
      <c r="E511" s="19"/>
    </row>
    <row r="512" spans="4:5" x14ac:dyDescent="0.3">
      <c r="D512" s="19"/>
      <c r="E512" s="19"/>
    </row>
    <row r="513" spans="4:5" x14ac:dyDescent="0.3">
      <c r="D513" s="19"/>
      <c r="E513" s="19"/>
    </row>
    <row r="514" spans="4:5" x14ac:dyDescent="0.3">
      <c r="D514" s="19"/>
      <c r="E514" s="19"/>
    </row>
    <row r="515" spans="4:5" x14ac:dyDescent="0.3">
      <c r="D515" s="19"/>
      <c r="E515" s="19"/>
    </row>
    <row r="516" spans="4:5" x14ac:dyDescent="0.3">
      <c r="D516" s="19"/>
      <c r="E516" s="19"/>
    </row>
    <row r="517" spans="4:5" x14ac:dyDescent="0.3">
      <c r="D517" s="19"/>
      <c r="E517" s="19"/>
    </row>
    <row r="518" spans="4:5" x14ac:dyDescent="0.3">
      <c r="D518" s="19"/>
      <c r="E518" s="19"/>
    </row>
    <row r="519" spans="4:5" x14ac:dyDescent="0.3">
      <c r="D519" s="19"/>
      <c r="E519" s="19"/>
    </row>
    <row r="520" spans="4:5" x14ac:dyDescent="0.3">
      <c r="D520" s="19"/>
      <c r="E520" s="19"/>
    </row>
    <row r="521" spans="4:5" x14ac:dyDescent="0.3">
      <c r="D521" s="19"/>
      <c r="E521" s="19"/>
    </row>
    <row r="522" spans="4:5" x14ac:dyDescent="0.3">
      <c r="D522" s="19"/>
      <c r="E522" s="19"/>
    </row>
    <row r="523" spans="4:5" x14ac:dyDescent="0.3">
      <c r="D523" s="19"/>
      <c r="E523" s="19"/>
    </row>
    <row r="524" spans="4:5" x14ac:dyDescent="0.3">
      <c r="D524" s="19"/>
      <c r="E524" s="19"/>
    </row>
    <row r="525" spans="4:5" x14ac:dyDescent="0.3">
      <c r="D525" s="19"/>
      <c r="E525" s="19"/>
    </row>
    <row r="526" spans="4:5" x14ac:dyDescent="0.3">
      <c r="D526" s="19"/>
      <c r="E526" s="19"/>
    </row>
    <row r="527" spans="4:5" x14ac:dyDescent="0.3">
      <c r="D527" s="19"/>
      <c r="E527" s="19"/>
    </row>
    <row r="528" spans="4:5" x14ac:dyDescent="0.3">
      <c r="D528" s="19"/>
      <c r="E528" s="19"/>
    </row>
    <row r="529" spans="4:5" x14ac:dyDescent="0.3">
      <c r="D529" s="19"/>
      <c r="E529" s="19"/>
    </row>
    <row r="530" spans="4:5" x14ac:dyDescent="0.3">
      <c r="D530" s="19"/>
      <c r="E530" s="19"/>
    </row>
    <row r="531" spans="4:5" x14ac:dyDescent="0.3">
      <c r="D531" s="19"/>
      <c r="E531" s="19"/>
    </row>
    <row r="532" spans="4:5" x14ac:dyDescent="0.3">
      <c r="D532" s="19"/>
      <c r="E532" s="19"/>
    </row>
    <row r="533" spans="4:5" x14ac:dyDescent="0.3">
      <c r="D533" s="19"/>
      <c r="E533" s="19"/>
    </row>
    <row r="534" spans="4:5" x14ac:dyDescent="0.3">
      <c r="D534" s="19"/>
      <c r="E534" s="19"/>
    </row>
    <row r="535" spans="4:5" x14ac:dyDescent="0.3">
      <c r="D535" s="19"/>
      <c r="E535" s="19"/>
    </row>
    <row r="536" spans="4:5" x14ac:dyDescent="0.3">
      <c r="D536" s="19"/>
      <c r="E536" s="19"/>
    </row>
    <row r="537" spans="4:5" x14ac:dyDescent="0.3">
      <c r="D537" s="19"/>
      <c r="E537" s="19"/>
    </row>
    <row r="538" spans="4:5" x14ac:dyDescent="0.3">
      <c r="D538" s="19"/>
      <c r="E538" s="19"/>
    </row>
    <row r="539" spans="4:5" x14ac:dyDescent="0.3">
      <c r="D539" s="19"/>
      <c r="E539" s="19"/>
    </row>
    <row r="540" spans="4:5" x14ac:dyDescent="0.3">
      <c r="D540" s="19"/>
      <c r="E540" s="19"/>
    </row>
    <row r="541" spans="4:5" x14ac:dyDescent="0.3">
      <c r="D541" s="19"/>
      <c r="E541" s="19"/>
    </row>
    <row r="542" spans="4:5" x14ac:dyDescent="0.3">
      <c r="D542" s="19"/>
      <c r="E542" s="19"/>
    </row>
    <row r="543" spans="4:5" x14ac:dyDescent="0.3">
      <c r="D543" s="19"/>
      <c r="E543" s="19"/>
    </row>
    <row r="544" spans="4:5" x14ac:dyDescent="0.3">
      <c r="D544" s="19"/>
      <c r="E544" s="19"/>
    </row>
    <row r="545" spans="4:5" x14ac:dyDescent="0.3">
      <c r="D545" s="19"/>
      <c r="E545" s="19"/>
    </row>
    <row r="546" spans="4:5" x14ac:dyDescent="0.3">
      <c r="D546" s="19"/>
      <c r="E546" s="19"/>
    </row>
    <row r="547" spans="4:5" x14ac:dyDescent="0.3">
      <c r="D547" s="19"/>
      <c r="E547" s="19"/>
    </row>
    <row r="548" spans="4:5" x14ac:dyDescent="0.3">
      <c r="D548" s="19"/>
      <c r="E548" s="19"/>
    </row>
    <row r="549" spans="4:5" x14ac:dyDescent="0.3">
      <c r="D549" s="19"/>
      <c r="E549" s="19"/>
    </row>
    <row r="550" spans="4:5" x14ac:dyDescent="0.3">
      <c r="D550" s="19"/>
      <c r="E550" s="19"/>
    </row>
    <row r="551" spans="4:5" x14ac:dyDescent="0.3">
      <c r="D551" s="19"/>
      <c r="E551" s="19"/>
    </row>
    <row r="552" spans="4:5" x14ac:dyDescent="0.3">
      <c r="D552" s="19"/>
      <c r="E552" s="19"/>
    </row>
    <row r="553" spans="4:5" x14ac:dyDescent="0.3">
      <c r="D553" s="19"/>
      <c r="E553" s="19"/>
    </row>
    <row r="554" spans="4:5" x14ac:dyDescent="0.3">
      <c r="D554" s="19"/>
      <c r="E554" s="19"/>
    </row>
    <row r="555" spans="4:5" x14ac:dyDescent="0.3">
      <c r="D555" s="19"/>
      <c r="E555" s="19"/>
    </row>
    <row r="556" spans="4:5" x14ac:dyDescent="0.3">
      <c r="D556" s="19"/>
      <c r="E556" s="19"/>
    </row>
    <row r="557" spans="4:5" x14ac:dyDescent="0.3">
      <c r="D557" s="19"/>
      <c r="E557" s="19"/>
    </row>
    <row r="558" spans="4:5" x14ac:dyDescent="0.3">
      <c r="D558" s="19"/>
      <c r="E558" s="19"/>
    </row>
    <row r="559" spans="4:5" x14ac:dyDescent="0.3">
      <c r="D559" s="19"/>
      <c r="E559" s="19"/>
    </row>
    <row r="560" spans="4:5" x14ac:dyDescent="0.3">
      <c r="D560" s="19"/>
      <c r="E560" s="19"/>
    </row>
    <row r="561" spans="4:5" x14ac:dyDescent="0.3">
      <c r="D561" s="19"/>
      <c r="E561" s="19"/>
    </row>
    <row r="562" spans="4:5" x14ac:dyDescent="0.3">
      <c r="D562" s="19"/>
      <c r="E562" s="19"/>
    </row>
    <row r="563" spans="4:5" x14ac:dyDescent="0.3">
      <c r="D563" s="19"/>
      <c r="E563" s="19"/>
    </row>
    <row r="564" spans="4:5" x14ac:dyDescent="0.3">
      <c r="D564" s="19"/>
      <c r="E564" s="19"/>
    </row>
    <row r="565" spans="4:5" x14ac:dyDescent="0.3">
      <c r="D565" s="19"/>
      <c r="E565" s="19"/>
    </row>
    <row r="566" spans="4:5" x14ac:dyDescent="0.3">
      <c r="D566" s="19"/>
      <c r="E566" s="19"/>
    </row>
    <row r="567" spans="4:5" x14ac:dyDescent="0.3">
      <c r="D567" s="19"/>
      <c r="E567" s="19"/>
    </row>
    <row r="568" spans="4:5" x14ac:dyDescent="0.3">
      <c r="D568" s="19"/>
      <c r="E568" s="19"/>
    </row>
    <row r="569" spans="4:5" x14ac:dyDescent="0.3">
      <c r="D569" s="19"/>
      <c r="E569" s="19"/>
    </row>
    <row r="570" spans="4:5" x14ac:dyDescent="0.3">
      <c r="D570" s="19"/>
      <c r="E570" s="19"/>
    </row>
    <row r="571" spans="4:5" x14ac:dyDescent="0.3">
      <c r="D571" s="19"/>
      <c r="E571" s="19"/>
    </row>
    <row r="572" spans="4:5" x14ac:dyDescent="0.3">
      <c r="D572" s="19"/>
      <c r="E572" s="19"/>
    </row>
    <row r="573" spans="4:5" x14ac:dyDescent="0.3">
      <c r="D573" s="19"/>
      <c r="E573" s="19"/>
    </row>
    <row r="574" spans="4:5" x14ac:dyDescent="0.3">
      <c r="D574" s="19"/>
      <c r="E574" s="19"/>
    </row>
    <row r="575" spans="4:5" x14ac:dyDescent="0.3">
      <c r="D575" s="19"/>
      <c r="E575" s="19"/>
    </row>
    <row r="576" spans="4:5" x14ac:dyDescent="0.3">
      <c r="D576" s="19"/>
      <c r="E576" s="19"/>
    </row>
    <row r="577" spans="4:5" x14ac:dyDescent="0.3">
      <c r="D577" s="19"/>
      <c r="E577" s="19"/>
    </row>
    <row r="578" spans="4:5" x14ac:dyDescent="0.3">
      <c r="D578" s="19"/>
      <c r="E578" s="19"/>
    </row>
    <row r="579" spans="4:5" x14ac:dyDescent="0.3">
      <c r="D579" s="19"/>
      <c r="E579" s="19"/>
    </row>
    <row r="580" spans="4:5" x14ac:dyDescent="0.3">
      <c r="D580" s="19"/>
      <c r="E580" s="19"/>
    </row>
    <row r="581" spans="4:5" x14ac:dyDescent="0.3">
      <c r="D581" s="19"/>
      <c r="E581" s="19"/>
    </row>
    <row r="582" spans="4:5" x14ac:dyDescent="0.3">
      <c r="D582" s="19"/>
      <c r="E582" s="19"/>
    </row>
    <row r="583" spans="4:5" x14ac:dyDescent="0.3">
      <c r="D583" s="19"/>
      <c r="E583" s="19"/>
    </row>
    <row r="584" spans="4:5" x14ac:dyDescent="0.3">
      <c r="D584" s="19"/>
      <c r="E584" s="19"/>
    </row>
    <row r="585" spans="4:5" x14ac:dyDescent="0.3">
      <c r="D585" s="19"/>
      <c r="E585" s="19"/>
    </row>
    <row r="586" spans="4:5" x14ac:dyDescent="0.3">
      <c r="D586" s="19"/>
      <c r="E586" s="19"/>
    </row>
    <row r="587" spans="4:5" x14ac:dyDescent="0.3">
      <c r="D587" s="19"/>
      <c r="E587" s="19"/>
    </row>
    <row r="588" spans="4:5" x14ac:dyDescent="0.3">
      <c r="D588" s="19"/>
      <c r="E588" s="19"/>
    </row>
    <row r="589" spans="4:5" x14ac:dyDescent="0.3">
      <c r="D589" s="19"/>
      <c r="E589" s="19"/>
    </row>
    <row r="590" spans="4:5" x14ac:dyDescent="0.3">
      <c r="D590" s="19"/>
      <c r="E590" s="19"/>
    </row>
    <row r="591" spans="4:5" x14ac:dyDescent="0.3">
      <c r="D591" s="19"/>
      <c r="E591" s="19"/>
    </row>
    <row r="592" spans="4:5" x14ac:dyDescent="0.3">
      <c r="D592" s="19"/>
      <c r="E592" s="19"/>
    </row>
    <row r="593" spans="4:5" x14ac:dyDescent="0.3">
      <c r="D593" s="19"/>
      <c r="E593" s="19"/>
    </row>
    <row r="594" spans="4:5" x14ac:dyDescent="0.3">
      <c r="D594" s="19"/>
      <c r="E594" s="19"/>
    </row>
    <row r="595" spans="4:5" x14ac:dyDescent="0.3">
      <c r="D595" s="19"/>
      <c r="E595" s="19"/>
    </row>
    <row r="596" spans="4:5" x14ac:dyDescent="0.3">
      <c r="D596" s="19"/>
      <c r="E596" s="19"/>
    </row>
    <row r="597" spans="4:5" x14ac:dyDescent="0.3">
      <c r="D597" s="19"/>
      <c r="E597" s="19"/>
    </row>
    <row r="598" spans="4:5" x14ac:dyDescent="0.3">
      <c r="D598" s="19"/>
      <c r="E598" s="19"/>
    </row>
    <row r="599" spans="4:5" x14ac:dyDescent="0.3">
      <c r="D599" s="19"/>
      <c r="E599" s="19"/>
    </row>
    <row r="600" spans="4:5" x14ac:dyDescent="0.3">
      <c r="D600" s="19"/>
      <c r="E600" s="19"/>
    </row>
    <row r="601" spans="4:5" x14ac:dyDescent="0.3">
      <c r="D601" s="19"/>
      <c r="E601" s="19"/>
    </row>
    <row r="602" spans="4:5" x14ac:dyDescent="0.3">
      <c r="D602" s="19"/>
      <c r="E602" s="19"/>
    </row>
    <row r="603" spans="4:5" x14ac:dyDescent="0.3">
      <c r="D603" s="19"/>
      <c r="E603" s="19"/>
    </row>
    <row r="604" spans="4:5" x14ac:dyDescent="0.3">
      <c r="D604" s="19"/>
      <c r="E604" s="19"/>
    </row>
    <row r="605" spans="4:5" x14ac:dyDescent="0.3">
      <c r="D605" s="19"/>
      <c r="E605" s="19"/>
    </row>
    <row r="606" spans="4:5" x14ac:dyDescent="0.3">
      <c r="D606" s="19"/>
      <c r="E606" s="19"/>
    </row>
    <row r="607" spans="4:5" x14ac:dyDescent="0.3">
      <c r="D607" s="19"/>
      <c r="E607" s="19"/>
    </row>
    <row r="608" spans="4:5" x14ac:dyDescent="0.3">
      <c r="D608" s="19"/>
      <c r="E608" s="19"/>
    </row>
    <row r="609" spans="4:5" x14ac:dyDescent="0.3">
      <c r="D609" s="19"/>
      <c r="E609" s="19"/>
    </row>
    <row r="610" spans="4:5" x14ac:dyDescent="0.3">
      <c r="D610" s="19"/>
      <c r="E610" s="19"/>
    </row>
    <row r="611" spans="4:5" x14ac:dyDescent="0.3">
      <c r="D611" s="19"/>
      <c r="E611" s="19"/>
    </row>
    <row r="612" spans="4:5" x14ac:dyDescent="0.3">
      <c r="D612" s="19"/>
      <c r="E612" s="19"/>
    </row>
    <row r="613" spans="4:5" x14ac:dyDescent="0.3">
      <c r="D613" s="19"/>
      <c r="E613" s="19"/>
    </row>
    <row r="614" spans="4:5" x14ac:dyDescent="0.3">
      <c r="D614" s="19"/>
      <c r="E614" s="19"/>
    </row>
    <row r="615" spans="4:5" x14ac:dyDescent="0.3">
      <c r="D615" s="19"/>
      <c r="E615" s="19"/>
    </row>
    <row r="616" spans="4:5" x14ac:dyDescent="0.3">
      <c r="D616" s="19"/>
      <c r="E616" s="19"/>
    </row>
    <row r="617" spans="4:5" x14ac:dyDescent="0.3">
      <c r="D617" s="19"/>
      <c r="E617" s="19"/>
    </row>
    <row r="618" spans="4:5" x14ac:dyDescent="0.3">
      <c r="D618" s="19"/>
      <c r="E618" s="19"/>
    </row>
    <row r="619" spans="4:5" x14ac:dyDescent="0.3">
      <c r="D619" s="19"/>
      <c r="E619" s="19"/>
    </row>
    <row r="620" spans="4:5" x14ac:dyDescent="0.3">
      <c r="D620" s="19"/>
      <c r="E620" s="19"/>
    </row>
    <row r="621" spans="4:5" x14ac:dyDescent="0.3">
      <c r="D621" s="19"/>
      <c r="E621" s="19"/>
    </row>
    <row r="622" spans="4:5" x14ac:dyDescent="0.3">
      <c r="D622" s="19"/>
      <c r="E622" s="19"/>
    </row>
    <row r="623" spans="4:5" x14ac:dyDescent="0.3">
      <c r="D623" s="19"/>
      <c r="E623" s="19"/>
    </row>
    <row r="624" spans="4:5" x14ac:dyDescent="0.3">
      <c r="D624" s="19"/>
      <c r="E624" s="19"/>
    </row>
    <row r="625" spans="4:5" x14ac:dyDescent="0.3">
      <c r="D625" s="19"/>
      <c r="E625" s="19"/>
    </row>
    <row r="626" spans="4:5" x14ac:dyDescent="0.3">
      <c r="D626" s="19"/>
      <c r="E626" s="19"/>
    </row>
    <row r="627" spans="4:5" x14ac:dyDescent="0.3">
      <c r="D627" s="19"/>
      <c r="E627" s="19"/>
    </row>
    <row r="628" spans="4:5" x14ac:dyDescent="0.3">
      <c r="D628" s="19"/>
      <c r="E628" s="19"/>
    </row>
    <row r="629" spans="4:5" x14ac:dyDescent="0.3">
      <c r="D629" s="19"/>
      <c r="E629" s="19"/>
    </row>
    <row r="630" spans="4:5" x14ac:dyDescent="0.3">
      <c r="D630" s="19"/>
      <c r="E630" s="19"/>
    </row>
    <row r="631" spans="4:5" x14ac:dyDescent="0.3">
      <c r="D631" s="19"/>
      <c r="E631" s="19"/>
    </row>
    <row r="632" spans="4:5" x14ac:dyDescent="0.3">
      <c r="D632" s="19"/>
      <c r="E632" s="19"/>
    </row>
    <row r="633" spans="4:5" x14ac:dyDescent="0.3">
      <c r="D633" s="19"/>
      <c r="E633" s="19"/>
    </row>
    <row r="634" spans="4:5" x14ac:dyDescent="0.3">
      <c r="D634" s="19"/>
      <c r="E634" s="19"/>
    </row>
    <row r="635" spans="4:5" x14ac:dyDescent="0.3">
      <c r="D635" s="19"/>
      <c r="E635" s="19"/>
    </row>
    <row r="636" spans="4:5" x14ac:dyDescent="0.3">
      <c r="D636" s="19"/>
      <c r="E636" s="19"/>
    </row>
    <row r="637" spans="4:5" x14ac:dyDescent="0.3">
      <c r="D637" s="19"/>
      <c r="E637" s="19"/>
    </row>
    <row r="638" spans="4:5" x14ac:dyDescent="0.3">
      <c r="D638" s="19"/>
      <c r="E638" s="19"/>
    </row>
    <row r="639" spans="4:5" x14ac:dyDescent="0.3">
      <c r="D639" s="19"/>
      <c r="E639" s="19"/>
    </row>
    <row r="640" spans="4:5" x14ac:dyDescent="0.3">
      <c r="D640" s="19"/>
      <c r="E640" s="19"/>
    </row>
    <row r="641" spans="4:5" x14ac:dyDescent="0.3">
      <c r="D641" s="19"/>
      <c r="E641" s="19"/>
    </row>
    <row r="642" spans="4:5" x14ac:dyDescent="0.3">
      <c r="D642" s="19"/>
      <c r="E642" s="19"/>
    </row>
    <row r="643" spans="4:5" x14ac:dyDescent="0.3">
      <c r="D643" s="19"/>
      <c r="E643" s="19"/>
    </row>
    <row r="644" spans="4:5" x14ac:dyDescent="0.3">
      <c r="D644" s="19"/>
      <c r="E644" s="19"/>
    </row>
    <row r="645" spans="4:5" x14ac:dyDescent="0.3">
      <c r="D645" s="19"/>
      <c r="E645" s="19"/>
    </row>
    <row r="646" spans="4:5" x14ac:dyDescent="0.3">
      <c r="D646" s="19"/>
      <c r="E646" s="19"/>
    </row>
    <row r="647" spans="4:5" x14ac:dyDescent="0.3">
      <c r="D647" s="19"/>
      <c r="E647" s="19"/>
    </row>
    <row r="648" spans="4:5" x14ac:dyDescent="0.3">
      <c r="D648" s="19"/>
      <c r="E648" s="19"/>
    </row>
    <row r="649" spans="4:5" x14ac:dyDescent="0.3">
      <c r="D649" s="19"/>
      <c r="E649" s="19"/>
    </row>
    <row r="650" spans="4:5" x14ac:dyDescent="0.3">
      <c r="D650" s="19"/>
      <c r="E650" s="19"/>
    </row>
    <row r="651" spans="4:5" x14ac:dyDescent="0.3">
      <c r="D651" s="19"/>
      <c r="E651" s="19"/>
    </row>
    <row r="652" spans="4:5" x14ac:dyDescent="0.3">
      <c r="D652" s="19"/>
      <c r="E652" s="19"/>
    </row>
    <row r="653" spans="4:5" x14ac:dyDescent="0.3">
      <c r="D653" s="19"/>
      <c r="E653" s="19"/>
    </row>
    <row r="654" spans="4:5" x14ac:dyDescent="0.3">
      <c r="D654" s="19"/>
      <c r="E654" s="19"/>
    </row>
    <row r="655" spans="4:5" x14ac:dyDescent="0.3">
      <c r="D655" s="19"/>
      <c r="E655" s="19"/>
    </row>
    <row r="656" spans="4:5" x14ac:dyDescent="0.3">
      <c r="D656" s="19"/>
      <c r="E656" s="19"/>
    </row>
    <row r="657" spans="4:5" x14ac:dyDescent="0.3">
      <c r="D657" s="19"/>
      <c r="E657" s="19"/>
    </row>
    <row r="658" spans="4:5" x14ac:dyDescent="0.3">
      <c r="D658" s="19"/>
      <c r="E658" s="19"/>
    </row>
    <row r="659" spans="4:5" x14ac:dyDescent="0.3">
      <c r="D659" s="19"/>
      <c r="E659" s="19"/>
    </row>
    <row r="660" spans="4:5" x14ac:dyDescent="0.3">
      <c r="D660" s="19"/>
      <c r="E660" s="19"/>
    </row>
    <row r="661" spans="4:5" x14ac:dyDescent="0.3">
      <c r="D661" s="19"/>
      <c r="E661" s="19"/>
    </row>
    <row r="662" spans="4:5" x14ac:dyDescent="0.3">
      <c r="D662" s="19"/>
      <c r="E662" s="19"/>
    </row>
    <row r="663" spans="4:5" x14ac:dyDescent="0.3">
      <c r="D663" s="19"/>
      <c r="E663" s="19"/>
    </row>
    <row r="664" spans="4:5" x14ac:dyDescent="0.3">
      <c r="D664" s="19"/>
      <c r="E664" s="19"/>
    </row>
    <row r="665" spans="4:5" x14ac:dyDescent="0.3">
      <c r="D665" s="19"/>
      <c r="E665" s="19"/>
    </row>
    <row r="666" spans="4:5" x14ac:dyDescent="0.3">
      <c r="D666" s="19"/>
      <c r="E666" s="19"/>
    </row>
    <row r="667" spans="4:5" x14ac:dyDescent="0.3">
      <c r="D667" s="19"/>
      <c r="E667" s="19"/>
    </row>
    <row r="668" spans="4:5" x14ac:dyDescent="0.3">
      <c r="D668" s="19"/>
      <c r="E668" s="19"/>
    </row>
    <row r="669" spans="4:5" x14ac:dyDescent="0.3">
      <c r="D669" s="19"/>
      <c r="E669" s="19"/>
    </row>
    <row r="670" spans="4:5" x14ac:dyDescent="0.3">
      <c r="D670" s="19"/>
      <c r="E670" s="19"/>
    </row>
    <row r="671" spans="4:5" x14ac:dyDescent="0.3">
      <c r="D671" s="19"/>
      <c r="E671" s="19"/>
    </row>
    <row r="672" spans="4:5" x14ac:dyDescent="0.3">
      <c r="D672" s="19"/>
      <c r="E672" s="19"/>
    </row>
    <row r="673" spans="4:5" x14ac:dyDescent="0.3">
      <c r="D673" s="19"/>
      <c r="E673" s="19"/>
    </row>
    <row r="674" spans="4:5" x14ac:dyDescent="0.3">
      <c r="D674" s="19"/>
      <c r="E674" s="19"/>
    </row>
    <row r="675" spans="4:5" x14ac:dyDescent="0.3">
      <c r="D675" s="19"/>
      <c r="E675" s="19"/>
    </row>
    <row r="676" spans="4:5" x14ac:dyDescent="0.3">
      <c r="D676" s="19"/>
      <c r="E676" s="19"/>
    </row>
    <row r="677" spans="4:5" x14ac:dyDescent="0.3">
      <c r="D677" s="19"/>
      <c r="E677" s="19"/>
    </row>
    <row r="678" spans="4:5" x14ac:dyDescent="0.3">
      <c r="D678" s="19"/>
      <c r="E678" s="19"/>
    </row>
    <row r="679" spans="4:5" x14ac:dyDescent="0.3">
      <c r="D679" s="19"/>
      <c r="E679" s="19"/>
    </row>
    <row r="680" spans="4:5" x14ac:dyDescent="0.3">
      <c r="D680" s="19"/>
      <c r="E680" s="19"/>
    </row>
    <row r="681" spans="4:5" x14ac:dyDescent="0.3">
      <c r="D681" s="19"/>
      <c r="E681" s="19"/>
    </row>
    <row r="682" spans="4:5" x14ac:dyDescent="0.3">
      <c r="D682" s="19"/>
      <c r="E682" s="19"/>
    </row>
    <row r="683" spans="4:5" x14ac:dyDescent="0.3">
      <c r="D683" s="19"/>
      <c r="E683" s="19"/>
    </row>
    <row r="684" spans="4:5" x14ac:dyDescent="0.3">
      <c r="D684" s="19"/>
      <c r="E684" s="19"/>
    </row>
    <row r="685" spans="4:5" x14ac:dyDescent="0.3">
      <c r="D685" s="19"/>
      <c r="E685" s="19"/>
    </row>
    <row r="686" spans="4:5" x14ac:dyDescent="0.3">
      <c r="D686" s="19"/>
      <c r="E686" s="19"/>
    </row>
    <row r="687" spans="4:5" x14ac:dyDescent="0.3">
      <c r="D687" s="19"/>
      <c r="E687" s="19"/>
    </row>
    <row r="688" spans="4:5" x14ac:dyDescent="0.3">
      <c r="D688" s="19"/>
      <c r="E688" s="19"/>
    </row>
    <row r="689" spans="4:5" x14ac:dyDescent="0.3">
      <c r="D689" s="19"/>
      <c r="E689" s="19"/>
    </row>
    <row r="690" spans="4:5" x14ac:dyDescent="0.3">
      <c r="D690" s="19"/>
      <c r="E690" s="19"/>
    </row>
    <row r="691" spans="4:5" x14ac:dyDescent="0.3">
      <c r="D691" s="19"/>
      <c r="E691" s="19"/>
    </row>
    <row r="692" spans="4:5" x14ac:dyDescent="0.3">
      <c r="D692" s="19"/>
      <c r="E692" s="19"/>
    </row>
    <row r="693" spans="4:5" x14ac:dyDescent="0.3">
      <c r="D693" s="19"/>
      <c r="E693" s="19"/>
    </row>
    <row r="694" spans="4:5" x14ac:dyDescent="0.3">
      <c r="D694" s="19"/>
      <c r="E694" s="19"/>
    </row>
    <row r="695" spans="4:5" x14ac:dyDescent="0.3">
      <c r="D695" s="19"/>
      <c r="E695" s="19"/>
    </row>
    <row r="696" spans="4:5" x14ac:dyDescent="0.3">
      <c r="D696" s="19"/>
      <c r="E696" s="19"/>
    </row>
    <row r="697" spans="4:5" x14ac:dyDescent="0.3">
      <c r="D697" s="19"/>
      <c r="E697" s="19"/>
    </row>
    <row r="698" spans="4:5" x14ac:dyDescent="0.3">
      <c r="D698" s="19"/>
      <c r="E698" s="19"/>
    </row>
    <row r="699" spans="4:5" x14ac:dyDescent="0.3">
      <c r="D699" s="19"/>
      <c r="E699" s="19"/>
    </row>
    <row r="700" spans="4:5" x14ac:dyDescent="0.3">
      <c r="D700" s="19"/>
      <c r="E700" s="19"/>
    </row>
    <row r="701" spans="4:5" x14ac:dyDescent="0.3">
      <c r="D701" s="19"/>
      <c r="E701" s="19"/>
    </row>
    <row r="702" spans="4:5" x14ac:dyDescent="0.3">
      <c r="D702" s="19"/>
      <c r="E702" s="19"/>
    </row>
    <row r="703" spans="4:5" x14ac:dyDescent="0.3">
      <c r="D703" s="19"/>
      <c r="E703" s="19"/>
    </row>
    <row r="704" spans="4:5" x14ac:dyDescent="0.3">
      <c r="D704" s="19"/>
      <c r="E704" s="19"/>
    </row>
    <row r="705" spans="4:5" x14ac:dyDescent="0.3">
      <c r="D705" s="19"/>
      <c r="E705" s="19"/>
    </row>
    <row r="706" spans="4:5" x14ac:dyDescent="0.3">
      <c r="D706" s="19"/>
      <c r="E706" s="19"/>
    </row>
    <row r="707" spans="4:5" x14ac:dyDescent="0.3">
      <c r="D707" s="19"/>
      <c r="E707" s="19"/>
    </row>
    <row r="708" spans="4:5" x14ac:dyDescent="0.3">
      <c r="D708" s="19"/>
      <c r="E708" s="19"/>
    </row>
    <row r="709" spans="4:5" x14ac:dyDescent="0.3">
      <c r="D709" s="19"/>
      <c r="E709" s="19"/>
    </row>
    <row r="710" spans="4:5" x14ac:dyDescent="0.3">
      <c r="D710" s="19"/>
      <c r="E710" s="19"/>
    </row>
    <row r="711" spans="4:5" x14ac:dyDescent="0.3">
      <c r="D711" s="19"/>
      <c r="E711" s="19"/>
    </row>
    <row r="712" spans="4:5" x14ac:dyDescent="0.3">
      <c r="D712" s="19"/>
      <c r="E712" s="19"/>
    </row>
    <row r="713" spans="4:5" x14ac:dyDescent="0.3">
      <c r="D713" s="19"/>
      <c r="E713" s="19"/>
    </row>
    <row r="714" spans="4:5" x14ac:dyDescent="0.3">
      <c r="D714" s="19"/>
      <c r="E714" s="19"/>
    </row>
    <row r="715" spans="4:5" x14ac:dyDescent="0.3">
      <c r="D715" s="19"/>
      <c r="E715" s="19"/>
    </row>
    <row r="716" spans="4:5" x14ac:dyDescent="0.3">
      <c r="D716" s="19"/>
      <c r="E716" s="19"/>
    </row>
    <row r="717" spans="4:5" x14ac:dyDescent="0.3">
      <c r="D717" s="19"/>
      <c r="E717" s="19"/>
    </row>
    <row r="718" spans="4:5" x14ac:dyDescent="0.3">
      <c r="D718" s="19"/>
      <c r="E718" s="19"/>
    </row>
    <row r="719" spans="4:5" x14ac:dyDescent="0.3">
      <c r="D719" s="19"/>
      <c r="E719" s="19"/>
    </row>
    <row r="720" spans="4:5" x14ac:dyDescent="0.3">
      <c r="D720" s="19"/>
      <c r="E720" s="19"/>
    </row>
    <row r="721" spans="4:5" x14ac:dyDescent="0.3">
      <c r="D721" s="19"/>
      <c r="E721" s="19"/>
    </row>
    <row r="722" spans="4:5" x14ac:dyDescent="0.3">
      <c r="D722" s="19"/>
      <c r="E722" s="19"/>
    </row>
    <row r="723" spans="4:5" x14ac:dyDescent="0.3">
      <c r="D723" s="19"/>
      <c r="E723" s="19"/>
    </row>
    <row r="724" spans="4:5" x14ac:dyDescent="0.3">
      <c r="D724" s="19"/>
      <c r="E724" s="19"/>
    </row>
    <row r="725" spans="4:5" x14ac:dyDescent="0.3">
      <c r="D725" s="19"/>
      <c r="E725" s="19"/>
    </row>
    <row r="726" spans="4:5" x14ac:dyDescent="0.3">
      <c r="D726" s="19"/>
      <c r="E726" s="19"/>
    </row>
    <row r="727" spans="4:5" x14ac:dyDescent="0.3">
      <c r="D727" s="19"/>
      <c r="E727" s="19"/>
    </row>
    <row r="728" spans="4:5" x14ac:dyDescent="0.3">
      <c r="D728" s="19"/>
      <c r="E728" s="19"/>
    </row>
    <row r="729" spans="4:5" x14ac:dyDescent="0.3">
      <c r="D729" s="19"/>
      <c r="E729" s="19"/>
    </row>
    <row r="730" spans="4:5" x14ac:dyDescent="0.3">
      <c r="D730" s="19"/>
      <c r="E730" s="19"/>
    </row>
    <row r="731" spans="4:5" x14ac:dyDescent="0.3">
      <c r="D731" s="19"/>
      <c r="E731" s="19"/>
    </row>
    <row r="732" spans="4:5" x14ac:dyDescent="0.3">
      <c r="D732" s="19"/>
      <c r="E732" s="19"/>
    </row>
    <row r="733" spans="4:5" x14ac:dyDescent="0.3">
      <c r="D733" s="19"/>
      <c r="E733" s="19"/>
    </row>
    <row r="734" spans="4:5" x14ac:dyDescent="0.3">
      <c r="D734" s="19"/>
      <c r="E734" s="19"/>
    </row>
    <row r="735" spans="4:5" x14ac:dyDescent="0.3">
      <c r="D735" s="19"/>
      <c r="E735" s="19"/>
    </row>
    <row r="736" spans="4:5" x14ac:dyDescent="0.3">
      <c r="D736" s="19"/>
      <c r="E736" s="19"/>
    </row>
    <row r="737" spans="4:5" x14ac:dyDescent="0.3">
      <c r="D737" s="19"/>
      <c r="E737" s="19"/>
    </row>
    <row r="738" spans="4:5" x14ac:dyDescent="0.3">
      <c r="D738" s="19"/>
      <c r="E738" s="19"/>
    </row>
    <row r="739" spans="4:5" x14ac:dyDescent="0.3">
      <c r="D739" s="19"/>
      <c r="E739" s="19"/>
    </row>
    <row r="740" spans="4:5" x14ac:dyDescent="0.3">
      <c r="D740" s="19"/>
      <c r="E740" s="19"/>
    </row>
    <row r="741" spans="4:5" x14ac:dyDescent="0.3">
      <c r="D741" s="19"/>
      <c r="E741" s="19"/>
    </row>
    <row r="742" spans="4:5" x14ac:dyDescent="0.3">
      <c r="D742" s="19"/>
      <c r="E742" s="19"/>
    </row>
    <row r="743" spans="4:5" x14ac:dyDescent="0.3">
      <c r="D743" s="19"/>
      <c r="E743" s="19"/>
    </row>
    <row r="744" spans="4:5" x14ac:dyDescent="0.3">
      <c r="D744" s="19"/>
      <c r="E744" s="19"/>
    </row>
    <row r="745" spans="4:5" x14ac:dyDescent="0.3">
      <c r="D745" s="19"/>
      <c r="E745" s="19"/>
    </row>
    <row r="746" spans="4:5" x14ac:dyDescent="0.3">
      <c r="D746" s="19"/>
      <c r="E746" s="19"/>
    </row>
    <row r="747" spans="4:5" x14ac:dyDescent="0.3">
      <c r="D747" s="19"/>
      <c r="E747" s="19"/>
    </row>
    <row r="748" spans="4:5" x14ac:dyDescent="0.3">
      <c r="D748" s="19"/>
      <c r="E748" s="19"/>
    </row>
    <row r="749" spans="4:5" x14ac:dyDescent="0.3">
      <c r="D749" s="19"/>
      <c r="E749" s="19"/>
    </row>
    <row r="750" spans="4:5" x14ac:dyDescent="0.3">
      <c r="D750" s="19"/>
      <c r="E750" s="19"/>
    </row>
    <row r="751" spans="4:5" x14ac:dyDescent="0.3">
      <c r="D751" s="19"/>
      <c r="E751" s="19"/>
    </row>
    <row r="752" spans="4:5" x14ac:dyDescent="0.3">
      <c r="D752" s="19"/>
      <c r="E752" s="19"/>
    </row>
    <row r="753" spans="4:5" x14ac:dyDescent="0.3">
      <c r="D753" s="19"/>
      <c r="E753" s="19"/>
    </row>
    <row r="754" spans="4:5" x14ac:dyDescent="0.3">
      <c r="D754" s="19"/>
      <c r="E754" s="19"/>
    </row>
    <row r="755" spans="4:5" x14ac:dyDescent="0.3">
      <c r="D755" s="19"/>
      <c r="E755" s="19"/>
    </row>
    <row r="756" spans="4:5" x14ac:dyDescent="0.3">
      <c r="D756" s="19"/>
      <c r="E756" s="19"/>
    </row>
    <row r="757" spans="4:5" x14ac:dyDescent="0.3">
      <c r="D757" s="19"/>
      <c r="E757" s="19"/>
    </row>
    <row r="758" spans="4:5" x14ac:dyDescent="0.3">
      <c r="D758" s="19"/>
      <c r="E758" s="19"/>
    </row>
    <row r="759" spans="4:5" x14ac:dyDescent="0.3">
      <c r="D759" s="19"/>
      <c r="E759" s="19"/>
    </row>
    <row r="760" spans="4:5" x14ac:dyDescent="0.3">
      <c r="D760" s="19"/>
      <c r="E760" s="19"/>
    </row>
    <row r="761" spans="4:5" x14ac:dyDescent="0.3">
      <c r="D761" s="19"/>
      <c r="E761" s="19"/>
    </row>
    <row r="762" spans="4:5" x14ac:dyDescent="0.3">
      <c r="D762" s="19"/>
      <c r="E762" s="19"/>
    </row>
    <row r="763" spans="4:5" x14ac:dyDescent="0.3">
      <c r="D763" s="19"/>
      <c r="E763" s="19"/>
    </row>
    <row r="764" spans="4:5" x14ac:dyDescent="0.3">
      <c r="D764" s="19"/>
      <c r="E764" s="19"/>
    </row>
    <row r="765" spans="4:5" x14ac:dyDescent="0.3">
      <c r="D765" s="19"/>
      <c r="E765" s="19"/>
    </row>
    <row r="766" spans="4:5" x14ac:dyDescent="0.3">
      <c r="D766" s="19"/>
      <c r="E766" s="19"/>
    </row>
    <row r="767" spans="4:5" x14ac:dyDescent="0.3">
      <c r="D767" s="19"/>
      <c r="E767" s="19"/>
    </row>
    <row r="768" spans="4:5" x14ac:dyDescent="0.3">
      <c r="D768" s="19"/>
      <c r="E768" s="19"/>
    </row>
    <row r="769" spans="4:5" x14ac:dyDescent="0.3">
      <c r="D769" s="19"/>
      <c r="E769" s="19"/>
    </row>
    <row r="770" spans="4:5" x14ac:dyDescent="0.3">
      <c r="D770" s="19"/>
      <c r="E770" s="19"/>
    </row>
    <row r="771" spans="4:5" x14ac:dyDescent="0.3">
      <c r="D771" s="19"/>
      <c r="E771" s="19"/>
    </row>
    <row r="772" spans="4:5" x14ac:dyDescent="0.3">
      <c r="D772" s="19"/>
      <c r="E772" s="19"/>
    </row>
    <row r="773" spans="4:5" x14ac:dyDescent="0.3">
      <c r="D773" s="19"/>
      <c r="E773" s="19"/>
    </row>
    <row r="774" spans="4:5" x14ac:dyDescent="0.3">
      <c r="D774" s="19"/>
      <c r="E774" s="19"/>
    </row>
    <row r="775" spans="4:5" x14ac:dyDescent="0.3">
      <c r="D775" s="19"/>
      <c r="E775" s="19"/>
    </row>
    <row r="776" spans="4:5" x14ac:dyDescent="0.3">
      <c r="D776" s="19"/>
      <c r="E776" s="19"/>
    </row>
    <row r="777" spans="4:5" x14ac:dyDescent="0.3">
      <c r="D777" s="19"/>
      <c r="E777" s="19"/>
    </row>
    <row r="778" spans="4:5" x14ac:dyDescent="0.3">
      <c r="D778" s="19"/>
      <c r="E778" s="19"/>
    </row>
    <row r="779" spans="4:5" x14ac:dyDescent="0.3">
      <c r="D779" s="19"/>
      <c r="E779" s="19"/>
    </row>
    <row r="780" spans="4:5" x14ac:dyDescent="0.3">
      <c r="D780" s="19"/>
      <c r="E780" s="19"/>
    </row>
    <row r="781" spans="4:5" x14ac:dyDescent="0.3">
      <c r="D781" s="19"/>
      <c r="E781" s="19"/>
    </row>
    <row r="782" spans="4:5" x14ac:dyDescent="0.3">
      <c r="D782" s="19"/>
      <c r="E782" s="19"/>
    </row>
    <row r="783" spans="4:5" x14ac:dyDescent="0.3">
      <c r="D783" s="19"/>
      <c r="E783" s="19"/>
    </row>
    <row r="784" spans="4:5" x14ac:dyDescent="0.3">
      <c r="D784" s="19"/>
      <c r="E784" s="19"/>
    </row>
    <row r="785" spans="4:5" x14ac:dyDescent="0.3">
      <c r="D785" s="19"/>
      <c r="E785" s="19"/>
    </row>
    <row r="786" spans="4:5" x14ac:dyDescent="0.3">
      <c r="D786" s="19"/>
      <c r="E786" s="19"/>
    </row>
    <row r="787" spans="4:5" x14ac:dyDescent="0.3">
      <c r="D787" s="19"/>
      <c r="E787" s="19"/>
    </row>
    <row r="788" spans="4:5" x14ac:dyDescent="0.3">
      <c r="D788" s="19"/>
      <c r="E788" s="19"/>
    </row>
    <row r="789" spans="4:5" x14ac:dyDescent="0.3">
      <c r="D789" s="19"/>
      <c r="E789" s="19"/>
    </row>
    <row r="790" spans="4:5" x14ac:dyDescent="0.3">
      <c r="D790" s="19"/>
      <c r="E790" s="19"/>
    </row>
    <row r="791" spans="4:5" x14ac:dyDescent="0.3">
      <c r="D791" s="19"/>
      <c r="E791" s="19"/>
    </row>
    <row r="792" spans="4:5" x14ac:dyDescent="0.3">
      <c r="D792" s="19"/>
      <c r="E792" s="19"/>
    </row>
    <row r="793" spans="4:5" x14ac:dyDescent="0.3">
      <c r="D793" s="19"/>
      <c r="E793" s="19"/>
    </row>
    <row r="794" spans="4:5" x14ac:dyDescent="0.3">
      <c r="D794" s="19"/>
      <c r="E794" s="19"/>
    </row>
    <row r="795" spans="4:5" x14ac:dyDescent="0.3">
      <c r="D795" s="19"/>
      <c r="E795" s="19"/>
    </row>
    <row r="796" spans="4:5" x14ac:dyDescent="0.3">
      <c r="D796" s="19"/>
      <c r="E796" s="19"/>
    </row>
    <row r="797" spans="4:5" x14ac:dyDescent="0.3">
      <c r="D797" s="19"/>
      <c r="E797" s="19"/>
    </row>
    <row r="798" spans="4:5" x14ac:dyDescent="0.3">
      <c r="D798" s="19"/>
      <c r="E798" s="19"/>
    </row>
    <row r="799" spans="4:5" x14ac:dyDescent="0.3">
      <c r="D799" s="19"/>
      <c r="E799" s="19"/>
    </row>
    <row r="800" spans="4:5" x14ac:dyDescent="0.3">
      <c r="D800" s="19"/>
      <c r="E800" s="19"/>
    </row>
    <row r="801" spans="4:5" x14ac:dyDescent="0.3">
      <c r="D801" s="19"/>
      <c r="E801" s="19"/>
    </row>
    <row r="802" spans="4:5" x14ac:dyDescent="0.3">
      <c r="D802" s="19"/>
      <c r="E802" s="19"/>
    </row>
    <row r="803" spans="4:5" x14ac:dyDescent="0.3">
      <c r="D803" s="19"/>
      <c r="E803" s="19"/>
    </row>
    <row r="804" spans="4:5" x14ac:dyDescent="0.3">
      <c r="D804" s="19"/>
      <c r="E804" s="19"/>
    </row>
    <row r="805" spans="4:5" x14ac:dyDescent="0.3">
      <c r="D805" s="19"/>
      <c r="E805" s="19"/>
    </row>
    <row r="806" spans="4:5" x14ac:dyDescent="0.3">
      <c r="D806" s="19"/>
      <c r="E806" s="19"/>
    </row>
    <row r="807" spans="4:5" x14ac:dyDescent="0.3">
      <c r="D807" s="19"/>
      <c r="E807" s="19"/>
    </row>
    <row r="808" spans="4:5" x14ac:dyDescent="0.3">
      <c r="D808" s="19"/>
      <c r="E808" s="19"/>
    </row>
    <row r="809" spans="4:5" x14ac:dyDescent="0.3">
      <c r="D809" s="19"/>
      <c r="E809" s="19"/>
    </row>
    <row r="810" spans="4:5" x14ac:dyDescent="0.3">
      <c r="D810" s="19"/>
      <c r="E810" s="19"/>
    </row>
    <row r="811" spans="4:5" x14ac:dyDescent="0.3">
      <c r="D811" s="19"/>
      <c r="E811" s="19"/>
    </row>
    <row r="812" spans="4:5" x14ac:dyDescent="0.3">
      <c r="D812" s="19"/>
      <c r="E812" s="19"/>
    </row>
    <row r="813" spans="4:5" x14ac:dyDescent="0.3">
      <c r="D813" s="19"/>
      <c r="E813" s="19"/>
    </row>
    <row r="814" spans="4:5" x14ac:dyDescent="0.3">
      <c r="D814" s="19"/>
      <c r="E814" s="19"/>
    </row>
    <row r="815" spans="4:5" x14ac:dyDescent="0.3">
      <c r="D815" s="19"/>
      <c r="E815" s="19"/>
    </row>
    <row r="816" spans="4:5" x14ac:dyDescent="0.3">
      <c r="D816" s="19"/>
      <c r="E816" s="19"/>
    </row>
    <row r="817" spans="4:5" x14ac:dyDescent="0.3">
      <c r="D817" s="19"/>
      <c r="E817" s="19"/>
    </row>
    <row r="818" spans="4:5" x14ac:dyDescent="0.3">
      <c r="D818" s="19"/>
      <c r="E818" s="19"/>
    </row>
    <row r="819" spans="4:5" x14ac:dyDescent="0.3">
      <c r="D819" s="19"/>
      <c r="E819" s="19"/>
    </row>
    <row r="820" spans="4:5" x14ac:dyDescent="0.3">
      <c r="D820" s="19"/>
      <c r="E820" s="19"/>
    </row>
    <row r="821" spans="4:5" x14ac:dyDescent="0.3">
      <c r="D821" s="19"/>
      <c r="E821" s="19"/>
    </row>
    <row r="822" spans="4:5" x14ac:dyDescent="0.3">
      <c r="D822" s="19"/>
      <c r="E822" s="19"/>
    </row>
    <row r="823" spans="4:5" x14ac:dyDescent="0.3">
      <c r="D823" s="19"/>
      <c r="E823" s="19"/>
    </row>
    <row r="824" spans="4:5" x14ac:dyDescent="0.3">
      <c r="D824" s="19"/>
      <c r="E824" s="19"/>
    </row>
    <row r="825" spans="4:5" x14ac:dyDescent="0.3">
      <c r="D825" s="19"/>
      <c r="E825" s="19"/>
    </row>
    <row r="826" spans="4:5" x14ac:dyDescent="0.3">
      <c r="D826" s="19"/>
      <c r="E826" s="19"/>
    </row>
    <row r="827" spans="4:5" x14ac:dyDescent="0.3">
      <c r="D827" s="19"/>
      <c r="E827" s="19"/>
    </row>
    <row r="828" spans="4:5" x14ac:dyDescent="0.3">
      <c r="D828" s="19"/>
      <c r="E828" s="19"/>
    </row>
    <row r="829" spans="4:5" x14ac:dyDescent="0.3">
      <c r="D829" s="19"/>
      <c r="E829" s="19"/>
    </row>
    <row r="830" spans="4:5" x14ac:dyDescent="0.3">
      <c r="D830" s="19"/>
      <c r="E830" s="19"/>
    </row>
    <row r="831" spans="4:5" x14ac:dyDescent="0.3">
      <c r="D831" s="19"/>
      <c r="E831" s="19"/>
    </row>
    <row r="832" spans="4:5" x14ac:dyDescent="0.3">
      <c r="D832" s="19"/>
      <c r="E832" s="19"/>
    </row>
    <row r="833" spans="4:5" x14ac:dyDescent="0.3">
      <c r="D833" s="19"/>
      <c r="E833" s="19"/>
    </row>
    <row r="834" spans="4:5" x14ac:dyDescent="0.3">
      <c r="D834" s="19"/>
      <c r="E834" s="19"/>
    </row>
    <row r="835" spans="4:5" x14ac:dyDescent="0.3">
      <c r="D835" s="19"/>
      <c r="E835" s="19"/>
    </row>
    <row r="836" spans="4:5" x14ac:dyDescent="0.3">
      <c r="D836" s="19"/>
      <c r="E836" s="19"/>
    </row>
    <row r="837" spans="4:5" x14ac:dyDescent="0.3">
      <c r="D837" s="19"/>
      <c r="E837" s="19"/>
    </row>
    <row r="838" spans="4:5" x14ac:dyDescent="0.3">
      <c r="D838" s="19"/>
      <c r="E838" s="19"/>
    </row>
    <row r="839" spans="4:5" x14ac:dyDescent="0.3">
      <c r="D839" s="19"/>
      <c r="E839" s="19"/>
    </row>
    <row r="840" spans="4:5" x14ac:dyDescent="0.3">
      <c r="D840" s="19"/>
      <c r="E840" s="19"/>
    </row>
    <row r="841" spans="4:5" x14ac:dyDescent="0.3">
      <c r="D841" s="19"/>
      <c r="E841" s="19"/>
    </row>
    <row r="842" spans="4:5" x14ac:dyDescent="0.3">
      <c r="D842" s="19"/>
      <c r="E842" s="19"/>
    </row>
    <row r="843" spans="4:5" x14ac:dyDescent="0.3">
      <c r="D843" s="19"/>
      <c r="E843" s="19"/>
    </row>
    <row r="844" spans="4:5" x14ac:dyDescent="0.3">
      <c r="D844" s="19"/>
      <c r="E844" s="19"/>
    </row>
    <row r="845" spans="4:5" x14ac:dyDescent="0.3">
      <c r="D845" s="19"/>
      <c r="E845" s="19"/>
    </row>
    <row r="846" spans="4:5" x14ac:dyDescent="0.3">
      <c r="D846" s="19"/>
      <c r="E846" s="19"/>
    </row>
    <row r="847" spans="4:5" x14ac:dyDescent="0.3">
      <c r="D847" s="19"/>
      <c r="E847" s="19"/>
    </row>
    <row r="848" spans="4:5" x14ac:dyDescent="0.3">
      <c r="D848" s="19"/>
      <c r="E848" s="19"/>
    </row>
    <row r="849" spans="4:5" x14ac:dyDescent="0.3">
      <c r="D849" s="19"/>
      <c r="E849" s="19"/>
    </row>
    <row r="850" spans="4:5" x14ac:dyDescent="0.3">
      <c r="D850" s="19"/>
      <c r="E850" s="19"/>
    </row>
    <row r="851" spans="4:5" x14ac:dyDescent="0.3">
      <c r="D851" s="19"/>
      <c r="E851" s="19"/>
    </row>
    <row r="852" spans="4:5" x14ac:dyDescent="0.3">
      <c r="D852" s="19"/>
      <c r="E852" s="19"/>
    </row>
    <row r="853" spans="4:5" x14ac:dyDescent="0.3">
      <c r="D853" s="19"/>
      <c r="E853" s="19"/>
    </row>
    <row r="854" spans="4:5" x14ac:dyDescent="0.3">
      <c r="D854" s="19"/>
      <c r="E854" s="19"/>
    </row>
    <row r="855" spans="4:5" x14ac:dyDescent="0.3">
      <c r="D855" s="19"/>
      <c r="E855" s="19"/>
    </row>
    <row r="856" spans="4:5" x14ac:dyDescent="0.3">
      <c r="D856" s="19"/>
      <c r="E856" s="19"/>
    </row>
    <row r="857" spans="4:5" x14ac:dyDescent="0.3">
      <c r="D857" s="19"/>
      <c r="E857" s="19"/>
    </row>
    <row r="858" spans="4:5" x14ac:dyDescent="0.3">
      <c r="D858" s="19"/>
      <c r="E858" s="19"/>
    </row>
    <row r="859" spans="4:5" x14ac:dyDescent="0.3">
      <c r="D859" s="19"/>
      <c r="E859" s="19"/>
    </row>
    <row r="860" spans="4:5" x14ac:dyDescent="0.3">
      <c r="D860" s="19"/>
      <c r="E860" s="19"/>
    </row>
    <row r="861" spans="4:5" x14ac:dyDescent="0.3">
      <c r="D861" s="19"/>
      <c r="E861" s="19"/>
    </row>
    <row r="862" spans="4:5" x14ac:dyDescent="0.3">
      <c r="D862" s="19"/>
      <c r="E862" s="19"/>
    </row>
    <row r="863" spans="4:5" x14ac:dyDescent="0.3">
      <c r="D863" s="19"/>
      <c r="E863" s="19"/>
    </row>
    <row r="864" spans="4:5" x14ac:dyDescent="0.3">
      <c r="D864" s="19"/>
      <c r="E864" s="19"/>
    </row>
    <row r="865" spans="4:5" x14ac:dyDescent="0.3">
      <c r="D865" s="19"/>
      <c r="E865" s="19"/>
    </row>
    <row r="866" spans="4:5" x14ac:dyDescent="0.3">
      <c r="D866" s="19"/>
      <c r="E866" s="19"/>
    </row>
    <row r="867" spans="4:5" x14ac:dyDescent="0.3">
      <c r="D867" s="19"/>
      <c r="E867" s="19"/>
    </row>
    <row r="868" spans="4:5" x14ac:dyDescent="0.3">
      <c r="D868" s="19"/>
      <c r="E868" s="19"/>
    </row>
    <row r="869" spans="4:5" x14ac:dyDescent="0.3">
      <c r="D869" s="19"/>
      <c r="E869" s="19"/>
    </row>
    <row r="870" spans="4:5" x14ac:dyDescent="0.3">
      <c r="D870" s="19"/>
      <c r="E870" s="19"/>
    </row>
    <row r="871" spans="4:5" x14ac:dyDescent="0.3">
      <c r="D871" s="19"/>
      <c r="E871" s="19"/>
    </row>
    <row r="872" spans="4:5" x14ac:dyDescent="0.3">
      <c r="D872" s="19"/>
      <c r="E872" s="19"/>
    </row>
    <row r="873" spans="4:5" x14ac:dyDescent="0.3">
      <c r="D873" s="19"/>
      <c r="E873" s="19"/>
    </row>
    <row r="874" spans="4:5" x14ac:dyDescent="0.3">
      <c r="D874" s="19"/>
      <c r="E874" s="19"/>
    </row>
    <row r="875" spans="4:5" x14ac:dyDescent="0.3">
      <c r="D875" s="19"/>
      <c r="E875" s="19"/>
    </row>
    <row r="876" spans="4:5" x14ac:dyDescent="0.3">
      <c r="D876" s="19"/>
      <c r="E876" s="19"/>
    </row>
    <row r="877" spans="4:5" x14ac:dyDescent="0.3">
      <c r="D877" s="19"/>
      <c r="E877" s="19"/>
    </row>
    <row r="878" spans="4:5" x14ac:dyDescent="0.3">
      <c r="D878" s="19"/>
      <c r="E878" s="19"/>
    </row>
    <row r="879" spans="4:5" x14ac:dyDescent="0.3">
      <c r="D879" s="19"/>
      <c r="E879" s="19"/>
    </row>
    <row r="880" spans="4:5" x14ac:dyDescent="0.3">
      <c r="D880" s="19"/>
      <c r="E880" s="19"/>
    </row>
    <row r="881" spans="4:5" x14ac:dyDescent="0.3">
      <c r="D881" s="19"/>
      <c r="E881" s="19"/>
    </row>
    <row r="882" spans="4:5" x14ac:dyDescent="0.3">
      <c r="D882" s="19"/>
      <c r="E882" s="19"/>
    </row>
    <row r="883" spans="4:5" x14ac:dyDescent="0.3">
      <c r="D883" s="19"/>
      <c r="E883" s="19"/>
    </row>
    <row r="884" spans="4:5" x14ac:dyDescent="0.3">
      <c r="D884" s="19"/>
      <c r="E884" s="19"/>
    </row>
    <row r="885" spans="4:5" x14ac:dyDescent="0.3">
      <c r="D885" s="19"/>
      <c r="E885" s="19"/>
    </row>
    <row r="886" spans="4:5" x14ac:dyDescent="0.3">
      <c r="D886" s="19"/>
      <c r="E886" s="19"/>
    </row>
    <row r="887" spans="4:5" x14ac:dyDescent="0.3">
      <c r="D887" s="19"/>
      <c r="E887" s="19"/>
    </row>
    <row r="888" spans="4:5" x14ac:dyDescent="0.3">
      <c r="D888" s="19"/>
      <c r="E888" s="19"/>
    </row>
    <row r="889" spans="4:5" x14ac:dyDescent="0.3">
      <c r="D889" s="19"/>
      <c r="E889" s="19"/>
    </row>
    <row r="890" spans="4:5" x14ac:dyDescent="0.3">
      <c r="D890" s="19"/>
      <c r="E890" s="19"/>
    </row>
    <row r="891" spans="4:5" x14ac:dyDescent="0.3">
      <c r="D891" s="19"/>
      <c r="E891" s="19"/>
    </row>
    <row r="892" spans="4:5" x14ac:dyDescent="0.3">
      <c r="D892" s="19"/>
      <c r="E892" s="19"/>
    </row>
    <row r="893" spans="4:5" x14ac:dyDescent="0.3">
      <c r="D893" s="19"/>
      <c r="E893" s="19"/>
    </row>
    <row r="894" spans="4:5" x14ac:dyDescent="0.3">
      <c r="D894" s="19"/>
      <c r="E894" s="19"/>
    </row>
    <row r="895" spans="4:5" x14ac:dyDescent="0.3">
      <c r="D895" s="19"/>
      <c r="E895" s="19"/>
    </row>
    <row r="896" spans="4:5" x14ac:dyDescent="0.3">
      <c r="D896" s="19"/>
      <c r="E896" s="19"/>
    </row>
    <row r="897" spans="4:5" x14ac:dyDescent="0.3">
      <c r="D897" s="19"/>
      <c r="E897" s="19"/>
    </row>
    <row r="898" spans="4:5" x14ac:dyDescent="0.3">
      <c r="D898" s="19"/>
      <c r="E898" s="19"/>
    </row>
    <row r="899" spans="4:5" x14ac:dyDescent="0.3">
      <c r="D899" s="19"/>
      <c r="E899" s="19"/>
    </row>
    <row r="900" spans="4:5" x14ac:dyDescent="0.3">
      <c r="D900" s="19"/>
      <c r="E900" s="19"/>
    </row>
    <row r="901" spans="4:5" x14ac:dyDescent="0.3">
      <c r="D901" s="19"/>
      <c r="E901" s="19"/>
    </row>
    <row r="902" spans="4:5" x14ac:dyDescent="0.3">
      <c r="D902" s="19"/>
      <c r="E902" s="19"/>
    </row>
    <row r="903" spans="4:5" x14ac:dyDescent="0.3">
      <c r="D903" s="19"/>
      <c r="E903" s="19"/>
    </row>
    <row r="904" spans="4:5" x14ac:dyDescent="0.3">
      <c r="D904" s="19"/>
      <c r="E904" s="19"/>
    </row>
    <row r="905" spans="4:5" x14ac:dyDescent="0.3">
      <c r="D905" s="19"/>
      <c r="E905" s="19"/>
    </row>
    <row r="906" spans="4:5" x14ac:dyDescent="0.3">
      <c r="D906" s="19"/>
      <c r="E906" s="19"/>
    </row>
    <row r="907" spans="4:5" x14ac:dyDescent="0.3">
      <c r="D907" s="19"/>
      <c r="E907" s="19"/>
    </row>
    <row r="908" spans="4:5" x14ac:dyDescent="0.3">
      <c r="D908" s="19"/>
      <c r="E908" s="19"/>
    </row>
    <row r="909" spans="4:5" x14ac:dyDescent="0.3">
      <c r="D909" s="19"/>
      <c r="E909" s="19"/>
    </row>
    <row r="910" spans="4:5" x14ac:dyDescent="0.3">
      <c r="D910" s="19"/>
      <c r="E910" s="19"/>
    </row>
    <row r="911" spans="4:5" x14ac:dyDescent="0.3">
      <c r="D911" s="19"/>
      <c r="E911" s="19"/>
    </row>
    <row r="912" spans="4:5" x14ac:dyDescent="0.3">
      <c r="D912" s="19"/>
      <c r="E912" s="19"/>
    </row>
    <row r="913" spans="4:5" x14ac:dyDescent="0.3">
      <c r="D913" s="19"/>
      <c r="E913" s="19"/>
    </row>
    <row r="914" spans="4:5" x14ac:dyDescent="0.3">
      <c r="D914" s="19"/>
      <c r="E914" s="19"/>
    </row>
    <row r="915" spans="4:5" x14ac:dyDescent="0.3">
      <c r="D915" s="19"/>
      <c r="E915" s="19"/>
    </row>
    <row r="916" spans="4:5" x14ac:dyDescent="0.3">
      <c r="D916" s="19"/>
      <c r="E916" s="19"/>
    </row>
    <row r="917" spans="4:5" x14ac:dyDescent="0.3">
      <c r="D917" s="19"/>
      <c r="E917" s="19"/>
    </row>
    <row r="918" spans="4:5" x14ac:dyDescent="0.3">
      <c r="D918" s="19"/>
      <c r="E918" s="19"/>
    </row>
    <row r="919" spans="4:5" x14ac:dyDescent="0.3">
      <c r="D919" s="19"/>
      <c r="E919" s="19"/>
    </row>
    <row r="920" spans="4:5" x14ac:dyDescent="0.3">
      <c r="D920" s="19"/>
      <c r="E920" s="19"/>
    </row>
    <row r="921" spans="4:5" x14ac:dyDescent="0.3">
      <c r="D921" s="19"/>
      <c r="E921" s="19"/>
    </row>
    <row r="922" spans="4:5" x14ac:dyDescent="0.3">
      <c r="D922" s="19"/>
      <c r="E922" s="19"/>
    </row>
    <row r="923" spans="4:5" x14ac:dyDescent="0.3">
      <c r="D923" s="19"/>
      <c r="E923" s="19"/>
    </row>
    <row r="924" spans="4:5" x14ac:dyDescent="0.3">
      <c r="D924" s="19"/>
      <c r="E924" s="19"/>
    </row>
    <row r="925" spans="4:5" x14ac:dyDescent="0.3">
      <c r="D925" s="19"/>
      <c r="E925" s="19"/>
    </row>
    <row r="926" spans="4:5" x14ac:dyDescent="0.3">
      <c r="D926" s="19"/>
      <c r="E926" s="19"/>
    </row>
    <row r="927" spans="4:5" x14ac:dyDescent="0.3">
      <c r="D927" s="19"/>
      <c r="E927" s="19"/>
    </row>
    <row r="928" spans="4:5" x14ac:dyDescent="0.3">
      <c r="D928" s="19"/>
      <c r="E928" s="19"/>
    </row>
    <row r="929" spans="4:5" x14ac:dyDescent="0.3">
      <c r="D929" s="19"/>
      <c r="E929" s="19"/>
    </row>
    <row r="930" spans="4:5" x14ac:dyDescent="0.3">
      <c r="D930" s="19"/>
      <c r="E930" s="19"/>
    </row>
    <row r="931" spans="4:5" x14ac:dyDescent="0.3">
      <c r="D931" s="19"/>
      <c r="E931" s="19"/>
    </row>
    <row r="932" spans="4:5" x14ac:dyDescent="0.3">
      <c r="D932" s="19"/>
      <c r="E932" s="19"/>
    </row>
    <row r="933" spans="4:5" x14ac:dyDescent="0.3">
      <c r="D933" s="19"/>
      <c r="E933" s="19"/>
    </row>
    <row r="934" spans="4:5" x14ac:dyDescent="0.3">
      <c r="D934" s="19"/>
      <c r="E934" s="19"/>
    </row>
    <row r="935" spans="4:5" x14ac:dyDescent="0.3">
      <c r="D935" s="19"/>
      <c r="E935" s="19"/>
    </row>
    <row r="936" spans="4:5" x14ac:dyDescent="0.3">
      <c r="D936" s="19"/>
      <c r="E936" s="19"/>
    </row>
    <row r="937" spans="4:5" x14ac:dyDescent="0.3">
      <c r="D937" s="19"/>
      <c r="E937" s="19"/>
    </row>
    <row r="938" spans="4:5" x14ac:dyDescent="0.3">
      <c r="D938" s="19"/>
      <c r="E938" s="19"/>
    </row>
    <row r="939" spans="4:5" x14ac:dyDescent="0.3">
      <c r="D939" s="19"/>
      <c r="E939" s="19"/>
    </row>
    <row r="940" spans="4:5" x14ac:dyDescent="0.3">
      <c r="D940" s="19"/>
      <c r="E940" s="19"/>
    </row>
    <row r="941" spans="4:5" x14ac:dyDescent="0.3">
      <c r="D941" s="19"/>
      <c r="E941" s="19"/>
    </row>
    <row r="942" spans="4:5" x14ac:dyDescent="0.3">
      <c r="D942" s="19"/>
      <c r="E942" s="19"/>
    </row>
    <row r="943" spans="4:5" x14ac:dyDescent="0.3">
      <c r="D943" s="19"/>
      <c r="E943" s="19"/>
    </row>
    <row r="944" spans="4:5" x14ac:dyDescent="0.3">
      <c r="D944" s="19"/>
      <c r="E944" s="19"/>
    </row>
    <row r="945" spans="4:5" x14ac:dyDescent="0.3">
      <c r="D945" s="19"/>
      <c r="E945" s="19"/>
    </row>
    <row r="946" spans="4:5" x14ac:dyDescent="0.3">
      <c r="D946" s="19"/>
      <c r="E946" s="19"/>
    </row>
    <row r="947" spans="4:5" x14ac:dyDescent="0.3">
      <c r="D947" s="19"/>
      <c r="E947" s="19"/>
    </row>
    <row r="948" spans="4:5" x14ac:dyDescent="0.3">
      <c r="D948" s="19"/>
      <c r="E948" s="19"/>
    </row>
    <row r="949" spans="4:5" x14ac:dyDescent="0.3">
      <c r="D949" s="19"/>
      <c r="E949" s="19"/>
    </row>
    <row r="950" spans="4:5" x14ac:dyDescent="0.3">
      <c r="D950" s="19"/>
      <c r="E950" s="19"/>
    </row>
    <row r="951" spans="4:5" x14ac:dyDescent="0.3">
      <c r="D951" s="19"/>
      <c r="E951" s="19"/>
    </row>
    <row r="952" spans="4:5" x14ac:dyDescent="0.3">
      <c r="D952" s="19"/>
      <c r="E952" s="19"/>
    </row>
    <row r="953" spans="4:5" x14ac:dyDescent="0.3">
      <c r="D953" s="19"/>
      <c r="E953" s="19"/>
    </row>
    <row r="954" spans="4:5" x14ac:dyDescent="0.3">
      <c r="D954" s="19"/>
      <c r="E954" s="19"/>
    </row>
    <row r="955" spans="4:5" x14ac:dyDescent="0.3">
      <c r="D955" s="19"/>
      <c r="E955" s="19"/>
    </row>
    <row r="956" spans="4:5" x14ac:dyDescent="0.3">
      <c r="D956" s="19"/>
      <c r="E956" s="19"/>
    </row>
    <row r="957" spans="4:5" x14ac:dyDescent="0.3">
      <c r="D957" s="19"/>
      <c r="E957" s="19"/>
    </row>
    <row r="958" spans="4:5" x14ac:dyDescent="0.3">
      <c r="D958" s="19"/>
      <c r="E958" s="19"/>
    </row>
    <row r="959" spans="4:5" x14ac:dyDescent="0.3">
      <c r="D959" s="19"/>
      <c r="E959" s="19"/>
    </row>
    <row r="960" spans="4:5" x14ac:dyDescent="0.3">
      <c r="D960" s="19"/>
      <c r="E960" s="19"/>
    </row>
    <row r="961" spans="4:5" x14ac:dyDescent="0.3">
      <c r="D961" s="19"/>
      <c r="E961" s="19"/>
    </row>
    <row r="962" spans="4:5" x14ac:dyDescent="0.3">
      <c r="D962" s="19"/>
      <c r="E962" s="19"/>
    </row>
    <row r="963" spans="4:5" x14ac:dyDescent="0.3">
      <c r="D963" s="19"/>
      <c r="E963" s="19"/>
    </row>
    <row r="964" spans="4:5" x14ac:dyDescent="0.3">
      <c r="D964" s="19"/>
      <c r="E964" s="19"/>
    </row>
    <row r="965" spans="4:5" x14ac:dyDescent="0.3">
      <c r="D965" s="19"/>
      <c r="E965" s="19"/>
    </row>
    <row r="966" spans="4:5" x14ac:dyDescent="0.3">
      <c r="D966" s="19"/>
      <c r="E966" s="19"/>
    </row>
    <row r="967" spans="4:5" x14ac:dyDescent="0.3">
      <c r="D967" s="19"/>
      <c r="E967" s="19"/>
    </row>
    <row r="968" spans="4:5" x14ac:dyDescent="0.3">
      <c r="D968" s="19"/>
      <c r="E968" s="19"/>
    </row>
    <row r="969" spans="4:5" x14ac:dyDescent="0.3">
      <c r="D969" s="19"/>
      <c r="E969" s="19"/>
    </row>
    <row r="970" spans="4:5" x14ac:dyDescent="0.3">
      <c r="D970" s="19"/>
      <c r="E970" s="19"/>
    </row>
    <row r="971" spans="4:5" x14ac:dyDescent="0.3">
      <c r="D971" s="19"/>
      <c r="E971" s="19"/>
    </row>
    <row r="972" spans="4:5" x14ac:dyDescent="0.3">
      <c r="D972" s="19"/>
      <c r="E972" s="19"/>
    </row>
    <row r="973" spans="4:5" x14ac:dyDescent="0.3">
      <c r="D973" s="19"/>
      <c r="E973" s="19"/>
    </row>
    <row r="974" spans="4:5" x14ac:dyDescent="0.3">
      <c r="D974" s="19"/>
      <c r="E974" s="19"/>
    </row>
    <row r="975" spans="4:5" x14ac:dyDescent="0.3">
      <c r="D975" s="19"/>
      <c r="E975" s="19"/>
    </row>
    <row r="976" spans="4:5" x14ac:dyDescent="0.3">
      <c r="D976" s="19"/>
      <c r="E976" s="19"/>
    </row>
    <row r="977" spans="4:5" x14ac:dyDescent="0.3">
      <c r="D977" s="19"/>
      <c r="E977" s="19"/>
    </row>
    <row r="978" spans="4:5" x14ac:dyDescent="0.3">
      <c r="D978" s="19"/>
      <c r="E978" s="19"/>
    </row>
    <row r="979" spans="4:5" x14ac:dyDescent="0.3">
      <c r="D979" s="19"/>
      <c r="E979" s="19"/>
    </row>
    <row r="980" spans="4:5" x14ac:dyDescent="0.3">
      <c r="D980" s="19"/>
      <c r="E980" s="19"/>
    </row>
    <row r="981" spans="4:5" x14ac:dyDescent="0.3">
      <c r="D981" s="19"/>
      <c r="E981" s="19"/>
    </row>
    <row r="982" spans="4:5" x14ac:dyDescent="0.3">
      <c r="D982" s="19"/>
      <c r="E982" s="19"/>
    </row>
    <row r="983" spans="4:5" x14ac:dyDescent="0.3">
      <c r="D983" s="19"/>
      <c r="E983" s="19"/>
    </row>
    <row r="984" spans="4:5" x14ac:dyDescent="0.3">
      <c r="D984" s="19"/>
      <c r="E984" s="19"/>
    </row>
    <row r="985" spans="4:5" x14ac:dyDescent="0.3">
      <c r="D985" s="19"/>
      <c r="E985" s="19"/>
    </row>
    <row r="986" spans="4:5" x14ac:dyDescent="0.3">
      <c r="D986" s="19"/>
      <c r="E986" s="19"/>
    </row>
    <row r="987" spans="4:5" x14ac:dyDescent="0.3">
      <c r="D987" s="19"/>
      <c r="E987" s="19"/>
    </row>
    <row r="988" spans="4:5" x14ac:dyDescent="0.3">
      <c r="D988" s="19"/>
      <c r="E988" s="19"/>
    </row>
    <row r="989" spans="4:5" x14ac:dyDescent="0.3">
      <c r="D989" s="19"/>
      <c r="E989" s="19"/>
    </row>
    <row r="990" spans="4:5" x14ac:dyDescent="0.3">
      <c r="D990" s="19"/>
      <c r="E990" s="19"/>
    </row>
    <row r="991" spans="4:5" x14ac:dyDescent="0.3">
      <c r="D991" s="19"/>
      <c r="E991" s="19"/>
    </row>
    <row r="992" spans="4:5" x14ac:dyDescent="0.3">
      <c r="D992" s="19"/>
      <c r="E992" s="19"/>
    </row>
    <row r="993" spans="4:5" x14ac:dyDescent="0.3">
      <c r="D993" s="19"/>
      <c r="E993" s="19"/>
    </row>
    <row r="994" spans="4:5" x14ac:dyDescent="0.3">
      <c r="D994" s="19"/>
      <c r="E994" s="19"/>
    </row>
    <row r="995" spans="4:5" x14ac:dyDescent="0.3">
      <c r="D995" s="19"/>
      <c r="E995" s="19"/>
    </row>
    <row r="996" spans="4:5" x14ac:dyDescent="0.3">
      <c r="D996" s="19"/>
      <c r="E996" s="19"/>
    </row>
    <row r="997" spans="4:5" x14ac:dyDescent="0.3">
      <c r="D997" s="19"/>
      <c r="E997" s="19"/>
    </row>
    <row r="998" spans="4:5" x14ac:dyDescent="0.3">
      <c r="D998" s="19"/>
      <c r="E998" s="19"/>
    </row>
    <row r="999" spans="4:5" x14ac:dyDescent="0.3">
      <c r="D999" s="19"/>
      <c r="E999" s="19"/>
    </row>
    <row r="1000" spans="4:5" x14ac:dyDescent="0.3">
      <c r="D1000" s="19"/>
      <c r="E1000" s="19"/>
    </row>
    <row r="1001" spans="4:5" x14ac:dyDescent="0.3">
      <c r="D1001" s="19"/>
      <c r="E1001" s="19"/>
    </row>
    <row r="1002" spans="4:5" x14ac:dyDescent="0.3">
      <c r="D1002" s="19"/>
      <c r="E1002" s="19"/>
    </row>
    <row r="1003" spans="4:5" x14ac:dyDescent="0.3">
      <c r="D1003" s="19"/>
      <c r="E1003" s="19"/>
    </row>
    <row r="1004" spans="4:5" x14ac:dyDescent="0.3">
      <c r="D1004" s="19"/>
      <c r="E1004" s="19"/>
    </row>
    <row r="1005" spans="4:5" x14ac:dyDescent="0.3">
      <c r="D1005" s="19"/>
      <c r="E1005" s="19"/>
    </row>
    <row r="1006" spans="4:5" x14ac:dyDescent="0.3">
      <c r="D1006" s="19"/>
      <c r="E1006" s="19"/>
    </row>
    <row r="1007" spans="4:5" x14ac:dyDescent="0.3">
      <c r="D1007" s="19"/>
      <c r="E1007" s="19"/>
    </row>
    <row r="1008" spans="4:5" x14ac:dyDescent="0.3">
      <c r="D1008" s="19"/>
      <c r="E1008" s="19"/>
    </row>
    <row r="1009" spans="4:5" x14ac:dyDescent="0.3">
      <c r="D1009" s="19"/>
      <c r="E1009" s="19"/>
    </row>
    <row r="1010" spans="4:5" x14ac:dyDescent="0.3">
      <c r="D1010" s="19"/>
      <c r="E1010" s="19"/>
    </row>
    <row r="1011" spans="4:5" x14ac:dyDescent="0.3">
      <c r="D1011" s="19"/>
      <c r="E1011" s="19"/>
    </row>
    <row r="1012" spans="4:5" x14ac:dyDescent="0.3">
      <c r="D1012" s="19"/>
      <c r="E1012" s="19"/>
    </row>
    <row r="1013" spans="4:5" x14ac:dyDescent="0.3">
      <c r="D1013" s="19"/>
      <c r="E1013" s="19"/>
    </row>
    <row r="1014" spans="4:5" x14ac:dyDescent="0.3">
      <c r="D1014" s="19"/>
      <c r="E1014" s="19"/>
    </row>
    <row r="1015" spans="4:5" x14ac:dyDescent="0.3">
      <c r="D1015" s="19"/>
      <c r="E1015" s="19"/>
    </row>
    <row r="1016" spans="4:5" x14ac:dyDescent="0.3">
      <c r="D1016" s="19"/>
      <c r="E1016" s="19"/>
    </row>
    <row r="1017" spans="4:5" x14ac:dyDescent="0.3">
      <c r="D1017" s="19"/>
      <c r="E1017" s="19"/>
    </row>
    <row r="1018" spans="4:5" x14ac:dyDescent="0.3">
      <c r="D1018" s="19"/>
      <c r="E1018" s="19"/>
    </row>
    <row r="1019" spans="4:5" x14ac:dyDescent="0.3">
      <c r="D1019" s="19"/>
      <c r="E1019" s="19"/>
    </row>
    <row r="1020" spans="4:5" x14ac:dyDescent="0.3">
      <c r="D1020" s="19"/>
      <c r="E1020" s="19"/>
    </row>
    <row r="1021" spans="4:5" x14ac:dyDescent="0.3">
      <c r="D1021" s="19"/>
      <c r="E1021" s="19"/>
    </row>
    <row r="1022" spans="4:5" x14ac:dyDescent="0.3">
      <c r="D1022" s="19"/>
      <c r="E1022" s="19"/>
    </row>
    <row r="1023" spans="4:5" x14ac:dyDescent="0.3">
      <c r="D1023" s="19"/>
      <c r="E1023" s="19"/>
    </row>
    <row r="1024" spans="4:5" x14ac:dyDescent="0.3">
      <c r="D1024" s="19"/>
      <c r="E1024" s="19"/>
    </row>
    <row r="1025" spans="4:5" x14ac:dyDescent="0.3">
      <c r="D1025" s="19"/>
      <c r="E1025" s="19"/>
    </row>
    <row r="1026" spans="4:5" x14ac:dyDescent="0.3">
      <c r="D1026" s="19"/>
      <c r="E1026" s="19"/>
    </row>
    <row r="1027" spans="4:5" x14ac:dyDescent="0.3">
      <c r="D1027" s="19"/>
      <c r="E1027" s="19"/>
    </row>
    <row r="1028" spans="4:5" x14ac:dyDescent="0.3">
      <c r="D1028" s="19"/>
      <c r="E1028" s="19"/>
    </row>
    <row r="1029" spans="4:5" x14ac:dyDescent="0.3">
      <c r="D1029" s="19"/>
      <c r="E1029" s="19"/>
    </row>
    <row r="1030" spans="4:5" x14ac:dyDescent="0.3">
      <c r="D1030" s="19"/>
      <c r="E1030" s="19"/>
    </row>
    <row r="1031" spans="4:5" x14ac:dyDescent="0.3">
      <c r="D1031" s="19"/>
      <c r="E1031" s="19"/>
    </row>
    <row r="1032" spans="4:5" x14ac:dyDescent="0.3">
      <c r="D1032" s="19"/>
      <c r="E1032" s="19"/>
    </row>
    <row r="1033" spans="4:5" x14ac:dyDescent="0.3">
      <c r="D1033" s="19"/>
      <c r="E1033" s="19"/>
    </row>
    <row r="1034" spans="4:5" x14ac:dyDescent="0.3">
      <c r="D1034" s="19"/>
      <c r="E1034" s="19"/>
    </row>
    <row r="1035" spans="4:5" x14ac:dyDescent="0.3">
      <c r="D1035" s="19"/>
      <c r="E1035" s="19"/>
    </row>
    <row r="1036" spans="4:5" x14ac:dyDescent="0.3">
      <c r="D1036" s="19"/>
      <c r="E1036" s="19"/>
    </row>
    <row r="1037" spans="4:5" x14ac:dyDescent="0.3">
      <c r="D1037" s="19"/>
      <c r="E1037" s="19"/>
    </row>
    <row r="1038" spans="4:5" x14ac:dyDescent="0.3">
      <c r="D1038" s="19"/>
      <c r="E1038" s="19"/>
    </row>
    <row r="1039" spans="4:5" x14ac:dyDescent="0.3">
      <c r="D1039" s="19"/>
      <c r="E1039" s="19"/>
    </row>
    <row r="1040" spans="4:5" x14ac:dyDescent="0.3">
      <c r="D1040" s="19"/>
      <c r="E1040" s="19"/>
    </row>
    <row r="1041" spans="4:5" x14ac:dyDescent="0.3">
      <c r="D1041" s="19"/>
      <c r="E1041" s="19"/>
    </row>
    <row r="1042" spans="4:5" x14ac:dyDescent="0.3">
      <c r="D1042" s="19"/>
      <c r="E1042" s="19"/>
    </row>
    <row r="1043" spans="4:5" x14ac:dyDescent="0.3">
      <c r="D1043" s="19"/>
      <c r="E1043" s="19"/>
    </row>
    <row r="1044" spans="4:5" x14ac:dyDescent="0.3">
      <c r="D1044" s="19"/>
      <c r="E1044" s="19"/>
    </row>
    <row r="1045" spans="4:5" x14ac:dyDescent="0.3">
      <c r="D1045" s="19"/>
      <c r="E1045" s="19"/>
    </row>
    <row r="1046" spans="4:5" x14ac:dyDescent="0.3">
      <c r="D1046" s="19"/>
      <c r="E1046" s="19"/>
    </row>
    <row r="1047" spans="4:5" x14ac:dyDescent="0.3">
      <c r="D1047" s="19"/>
      <c r="E1047" s="19"/>
    </row>
    <row r="1048" spans="4:5" x14ac:dyDescent="0.3">
      <c r="D1048" s="19"/>
      <c r="E1048" s="19"/>
    </row>
    <row r="1049" spans="4:5" x14ac:dyDescent="0.3">
      <c r="D1049" s="19"/>
      <c r="E1049" s="19"/>
    </row>
    <row r="1050" spans="4:5" x14ac:dyDescent="0.3">
      <c r="D1050" s="19"/>
      <c r="E1050" s="19"/>
    </row>
    <row r="1051" spans="4:5" x14ac:dyDescent="0.3">
      <c r="D1051" s="19"/>
      <c r="E1051" s="19"/>
    </row>
    <row r="1052" spans="4:5" x14ac:dyDescent="0.3">
      <c r="D1052" s="19"/>
      <c r="E1052" s="19"/>
    </row>
    <row r="1053" spans="4:5" x14ac:dyDescent="0.3">
      <c r="D1053" s="19"/>
      <c r="E1053" s="19"/>
    </row>
    <row r="1054" spans="4:5" x14ac:dyDescent="0.3">
      <c r="D1054" s="19"/>
      <c r="E1054" s="19"/>
    </row>
    <row r="1055" spans="4:5" x14ac:dyDescent="0.3">
      <c r="D1055" s="19"/>
      <c r="E1055" s="19"/>
    </row>
    <row r="1056" spans="4:5" x14ac:dyDescent="0.3">
      <c r="D1056" s="19"/>
      <c r="E1056" s="19"/>
    </row>
    <row r="1057" spans="4:5" x14ac:dyDescent="0.3">
      <c r="D1057" s="19"/>
      <c r="E1057" s="19"/>
    </row>
    <row r="1058" spans="4:5" x14ac:dyDescent="0.3">
      <c r="D1058" s="19"/>
      <c r="E1058" s="19"/>
    </row>
    <row r="1059" spans="4:5" x14ac:dyDescent="0.3">
      <c r="D1059" s="19"/>
      <c r="E1059" s="19"/>
    </row>
    <row r="1060" spans="4:5" x14ac:dyDescent="0.3">
      <c r="D1060" s="19"/>
      <c r="E1060" s="19"/>
    </row>
    <row r="1061" spans="4:5" x14ac:dyDescent="0.3">
      <c r="D1061" s="19"/>
      <c r="E1061" s="19"/>
    </row>
    <row r="1062" spans="4:5" x14ac:dyDescent="0.3">
      <c r="D1062" s="19"/>
      <c r="E1062" s="19"/>
    </row>
    <row r="1063" spans="4:5" x14ac:dyDescent="0.3">
      <c r="D1063" s="19"/>
      <c r="E1063" s="19"/>
    </row>
    <row r="1064" spans="4:5" x14ac:dyDescent="0.3">
      <c r="D1064" s="19"/>
      <c r="E1064" s="19"/>
    </row>
    <row r="1065" spans="4:5" x14ac:dyDescent="0.3">
      <c r="D1065" s="19"/>
      <c r="E1065" s="19"/>
    </row>
    <row r="1066" spans="4:5" x14ac:dyDescent="0.3">
      <c r="D1066" s="19"/>
      <c r="E1066" s="19"/>
    </row>
    <row r="1067" spans="4:5" x14ac:dyDescent="0.3">
      <c r="D1067" s="19"/>
      <c r="E1067" s="19"/>
    </row>
    <row r="1068" spans="4:5" x14ac:dyDescent="0.3">
      <c r="D1068" s="19"/>
      <c r="E1068" s="19"/>
    </row>
    <row r="1069" spans="4:5" x14ac:dyDescent="0.3">
      <c r="D1069" s="19"/>
      <c r="E1069" s="19"/>
    </row>
    <row r="1070" spans="4:5" x14ac:dyDescent="0.3">
      <c r="D1070" s="19"/>
      <c r="E1070" s="19"/>
    </row>
    <row r="1071" spans="4:5" x14ac:dyDescent="0.3">
      <c r="D1071" s="19"/>
      <c r="E1071" s="19"/>
    </row>
    <row r="1072" spans="4:5" x14ac:dyDescent="0.3">
      <c r="D1072" s="19"/>
      <c r="E1072" s="19"/>
    </row>
    <row r="1073" spans="4:5" x14ac:dyDescent="0.3">
      <c r="D1073" s="19"/>
      <c r="E1073" s="19"/>
    </row>
    <row r="1074" spans="4:5" x14ac:dyDescent="0.3">
      <c r="D1074" s="19"/>
      <c r="E1074" s="19"/>
    </row>
    <row r="1075" spans="4:5" x14ac:dyDescent="0.3">
      <c r="D1075" s="19"/>
      <c r="E1075" s="19"/>
    </row>
    <row r="1076" spans="4:5" x14ac:dyDescent="0.3">
      <c r="D1076" s="19"/>
      <c r="E1076" s="19"/>
    </row>
    <row r="1077" spans="4:5" x14ac:dyDescent="0.3">
      <c r="D1077" s="19"/>
      <c r="E1077" s="19"/>
    </row>
    <row r="1078" spans="4:5" x14ac:dyDescent="0.3">
      <c r="D1078" s="19"/>
      <c r="E1078" s="19"/>
    </row>
    <row r="1079" spans="4:5" x14ac:dyDescent="0.3">
      <c r="D1079" s="19"/>
      <c r="E1079" s="19"/>
    </row>
    <row r="1080" spans="4:5" x14ac:dyDescent="0.3">
      <c r="D1080" s="19"/>
      <c r="E1080" s="19"/>
    </row>
    <row r="1081" spans="4:5" x14ac:dyDescent="0.3">
      <c r="D1081" s="19"/>
      <c r="E1081" s="19"/>
    </row>
    <row r="1082" spans="4:5" x14ac:dyDescent="0.3">
      <c r="D1082" s="19"/>
      <c r="E1082" s="19"/>
    </row>
    <row r="1083" spans="4:5" x14ac:dyDescent="0.3">
      <c r="D1083" s="19"/>
      <c r="E1083" s="19"/>
    </row>
    <row r="1084" spans="4:5" x14ac:dyDescent="0.3">
      <c r="D1084" s="19"/>
      <c r="E1084" s="19"/>
    </row>
    <row r="1085" spans="4:5" x14ac:dyDescent="0.3">
      <c r="D1085" s="19"/>
      <c r="E1085" s="19"/>
    </row>
    <row r="1086" spans="4:5" x14ac:dyDescent="0.3">
      <c r="D1086" s="19"/>
      <c r="E1086" s="19"/>
    </row>
    <row r="1087" spans="4:5" x14ac:dyDescent="0.3">
      <c r="D1087" s="19"/>
      <c r="E1087" s="19"/>
    </row>
    <row r="1088" spans="4:5" x14ac:dyDescent="0.3">
      <c r="D1088" s="19"/>
      <c r="E1088" s="19"/>
    </row>
    <row r="1089" spans="4:5" x14ac:dyDescent="0.3">
      <c r="D1089" s="19"/>
      <c r="E1089" s="19"/>
    </row>
    <row r="1090" spans="4:5" x14ac:dyDescent="0.3">
      <c r="D1090" s="19"/>
      <c r="E1090" s="19"/>
    </row>
    <row r="1091" spans="4:5" x14ac:dyDescent="0.3">
      <c r="D1091" s="19"/>
      <c r="E1091" s="19"/>
    </row>
    <row r="1092" spans="4:5" x14ac:dyDescent="0.3">
      <c r="D1092" s="19"/>
      <c r="E1092" s="19"/>
    </row>
    <row r="1093" spans="4:5" x14ac:dyDescent="0.3">
      <c r="D1093" s="19"/>
      <c r="E1093" s="19"/>
    </row>
    <row r="1094" spans="4:5" x14ac:dyDescent="0.3">
      <c r="D1094" s="19"/>
      <c r="E1094" s="19"/>
    </row>
    <row r="1095" spans="4:5" x14ac:dyDescent="0.3">
      <c r="D1095" s="19"/>
      <c r="E1095" s="19"/>
    </row>
    <row r="1096" spans="4:5" x14ac:dyDescent="0.3">
      <c r="D1096" s="19"/>
      <c r="E1096" s="19"/>
    </row>
    <row r="1097" spans="4:5" x14ac:dyDescent="0.3">
      <c r="D1097" s="19"/>
      <c r="E1097" s="19"/>
    </row>
    <row r="1098" spans="4:5" x14ac:dyDescent="0.3">
      <c r="D1098" s="19"/>
      <c r="E1098" s="19"/>
    </row>
    <row r="1099" spans="4:5" x14ac:dyDescent="0.3">
      <c r="D1099" s="19"/>
      <c r="E1099" s="19"/>
    </row>
    <row r="1100" spans="4:5" x14ac:dyDescent="0.3">
      <c r="D1100" s="19"/>
      <c r="E1100" s="19"/>
    </row>
    <row r="1101" spans="4:5" x14ac:dyDescent="0.3">
      <c r="D1101" s="19"/>
      <c r="E1101" s="19"/>
    </row>
    <row r="1102" spans="4:5" x14ac:dyDescent="0.3">
      <c r="D1102" s="19"/>
      <c r="E1102" s="19"/>
    </row>
    <row r="1103" spans="4:5" x14ac:dyDescent="0.3">
      <c r="D1103" s="19"/>
      <c r="E1103" s="19"/>
    </row>
    <row r="1104" spans="4:5" x14ac:dyDescent="0.3">
      <c r="D1104" s="19"/>
      <c r="E1104" s="19"/>
    </row>
    <row r="1105" spans="4:5" x14ac:dyDescent="0.3">
      <c r="D1105" s="19"/>
      <c r="E1105" s="19"/>
    </row>
    <row r="1106" spans="4:5" x14ac:dyDescent="0.3">
      <c r="D1106" s="19"/>
      <c r="E1106" s="19"/>
    </row>
    <row r="1107" spans="4:5" x14ac:dyDescent="0.3">
      <c r="D1107" s="19"/>
      <c r="E1107" s="19"/>
    </row>
    <row r="1108" spans="4:5" x14ac:dyDescent="0.3">
      <c r="D1108" s="19"/>
      <c r="E1108" s="19"/>
    </row>
    <row r="1109" spans="4:5" x14ac:dyDescent="0.3">
      <c r="D1109" s="19"/>
      <c r="E1109" s="19"/>
    </row>
    <row r="1110" spans="4:5" x14ac:dyDescent="0.3">
      <c r="D1110" s="19"/>
      <c r="E1110" s="19"/>
    </row>
    <row r="1111" spans="4:5" x14ac:dyDescent="0.3">
      <c r="D1111" s="19"/>
      <c r="E1111" s="19"/>
    </row>
    <row r="1112" spans="4:5" x14ac:dyDescent="0.3">
      <c r="D1112" s="19"/>
      <c r="E1112" s="19"/>
    </row>
    <row r="1113" spans="4:5" x14ac:dyDescent="0.3">
      <c r="D1113" s="19"/>
      <c r="E1113" s="19"/>
    </row>
    <row r="1114" spans="4:5" x14ac:dyDescent="0.3">
      <c r="D1114" s="19"/>
      <c r="E1114" s="19"/>
    </row>
    <row r="1115" spans="4:5" x14ac:dyDescent="0.3">
      <c r="D1115" s="19"/>
      <c r="E1115" s="19"/>
    </row>
    <row r="1116" spans="4:5" x14ac:dyDescent="0.3">
      <c r="D1116" s="19"/>
      <c r="E1116" s="19"/>
    </row>
    <row r="1117" spans="4:5" x14ac:dyDescent="0.3">
      <c r="D1117" s="19"/>
      <c r="E1117" s="19"/>
    </row>
    <row r="1118" spans="4:5" x14ac:dyDescent="0.3">
      <c r="D1118" s="19"/>
      <c r="E1118" s="19"/>
    </row>
    <row r="1119" spans="4:5" x14ac:dyDescent="0.3">
      <c r="D1119" s="19"/>
      <c r="E1119" s="19"/>
    </row>
    <row r="1120" spans="4:5" x14ac:dyDescent="0.3">
      <c r="D1120" s="19"/>
      <c r="E1120" s="19"/>
    </row>
    <row r="1121" spans="4:5" x14ac:dyDescent="0.3">
      <c r="D1121" s="19"/>
      <c r="E1121" s="19"/>
    </row>
    <row r="1122" spans="4:5" x14ac:dyDescent="0.3">
      <c r="D1122" s="19"/>
      <c r="E1122" s="19"/>
    </row>
    <row r="1123" spans="4:5" x14ac:dyDescent="0.3">
      <c r="D1123" s="19"/>
      <c r="E1123" s="19"/>
    </row>
    <row r="1124" spans="4:5" x14ac:dyDescent="0.3">
      <c r="D1124" s="19"/>
      <c r="E1124" s="19"/>
    </row>
    <row r="1125" spans="4:5" x14ac:dyDescent="0.3">
      <c r="D1125" s="19"/>
      <c r="E1125" s="19"/>
    </row>
    <row r="1126" spans="4:5" x14ac:dyDescent="0.3">
      <c r="D1126" s="19"/>
      <c r="E1126" s="19"/>
    </row>
    <row r="1127" spans="4:5" x14ac:dyDescent="0.3">
      <c r="D1127" s="19"/>
      <c r="E1127" s="19"/>
    </row>
    <row r="1128" spans="4:5" x14ac:dyDescent="0.3">
      <c r="D1128" s="19"/>
      <c r="E1128" s="19"/>
    </row>
    <row r="1129" spans="4:5" x14ac:dyDescent="0.3">
      <c r="D1129" s="19"/>
      <c r="E1129" s="19"/>
    </row>
    <row r="1130" spans="4:5" x14ac:dyDescent="0.3">
      <c r="D1130" s="19"/>
      <c r="E1130" s="19"/>
    </row>
    <row r="1131" spans="4:5" x14ac:dyDescent="0.3">
      <c r="D1131" s="19"/>
      <c r="E1131" s="19"/>
    </row>
    <row r="1132" spans="4:5" x14ac:dyDescent="0.3">
      <c r="D1132" s="19"/>
      <c r="E1132" s="19"/>
    </row>
    <row r="1133" spans="4:5" x14ac:dyDescent="0.3">
      <c r="D1133" s="19"/>
      <c r="E1133" s="19"/>
    </row>
    <row r="1134" spans="4:5" x14ac:dyDescent="0.3">
      <c r="D1134" s="19"/>
      <c r="E1134" s="19"/>
    </row>
    <row r="1135" spans="4:5" x14ac:dyDescent="0.3">
      <c r="D1135" s="19"/>
      <c r="E1135" s="19"/>
    </row>
    <row r="1136" spans="4:5" x14ac:dyDescent="0.3">
      <c r="D1136" s="19"/>
      <c r="E1136" s="19"/>
    </row>
    <row r="1137" spans="4:5" x14ac:dyDescent="0.3">
      <c r="D1137" s="19"/>
      <c r="E1137" s="19"/>
    </row>
    <row r="1138" spans="4:5" x14ac:dyDescent="0.3">
      <c r="D1138" s="19"/>
      <c r="E1138" s="19"/>
    </row>
    <row r="1139" spans="4:5" x14ac:dyDescent="0.3">
      <c r="D1139" s="19"/>
      <c r="E1139" s="19"/>
    </row>
    <row r="1140" spans="4:5" x14ac:dyDescent="0.3">
      <c r="D1140" s="19"/>
      <c r="E1140" s="19"/>
    </row>
    <row r="1141" spans="4:5" x14ac:dyDescent="0.3">
      <c r="D1141" s="19"/>
      <c r="E1141" s="19"/>
    </row>
    <row r="1142" spans="4:5" x14ac:dyDescent="0.3">
      <c r="D1142" s="19"/>
      <c r="E1142" s="19"/>
    </row>
    <row r="1143" spans="4:5" x14ac:dyDescent="0.3">
      <c r="D1143" s="19"/>
      <c r="E1143" s="19"/>
    </row>
    <row r="1144" spans="4:5" x14ac:dyDescent="0.3">
      <c r="D1144" s="19"/>
      <c r="E1144" s="19"/>
    </row>
    <row r="1145" spans="4:5" x14ac:dyDescent="0.3">
      <c r="D1145" s="19"/>
      <c r="E1145" s="19"/>
    </row>
    <row r="1146" spans="4:5" x14ac:dyDescent="0.3">
      <c r="D1146" s="19"/>
      <c r="E1146" s="19"/>
    </row>
    <row r="1147" spans="4:5" x14ac:dyDescent="0.3">
      <c r="D1147" s="19"/>
      <c r="E1147" s="19"/>
    </row>
    <row r="1148" spans="4:5" x14ac:dyDescent="0.3">
      <c r="D1148" s="19"/>
      <c r="E1148" s="19"/>
    </row>
    <row r="1149" spans="4:5" x14ac:dyDescent="0.3">
      <c r="D1149" s="19"/>
      <c r="E1149" s="19"/>
    </row>
    <row r="1150" spans="4:5" x14ac:dyDescent="0.3">
      <c r="D1150" s="19"/>
      <c r="E1150" s="19"/>
    </row>
    <row r="1151" spans="4:5" x14ac:dyDescent="0.3">
      <c r="D1151" s="19"/>
      <c r="E1151" s="19"/>
    </row>
    <row r="1152" spans="4:5" x14ac:dyDescent="0.3">
      <c r="D1152" s="19"/>
      <c r="E1152" s="19"/>
    </row>
    <row r="1153" spans="4:5" x14ac:dyDescent="0.3">
      <c r="D1153" s="19"/>
      <c r="E1153" s="19"/>
    </row>
    <row r="1154" spans="4:5" x14ac:dyDescent="0.3">
      <c r="D1154" s="19"/>
      <c r="E1154" s="19"/>
    </row>
    <row r="1155" spans="4:5" x14ac:dyDescent="0.3">
      <c r="D1155" s="19"/>
      <c r="E1155" s="19"/>
    </row>
    <row r="1156" spans="4:5" x14ac:dyDescent="0.3">
      <c r="D1156" s="19"/>
      <c r="E1156" s="19"/>
    </row>
    <row r="1157" spans="4:5" x14ac:dyDescent="0.3">
      <c r="D1157" s="19"/>
      <c r="E1157" s="19"/>
    </row>
    <row r="1158" spans="4:5" x14ac:dyDescent="0.3">
      <c r="D1158" s="19"/>
      <c r="E1158" s="19"/>
    </row>
    <row r="1159" spans="4:5" x14ac:dyDescent="0.3">
      <c r="D1159" s="19"/>
      <c r="E1159" s="19"/>
    </row>
    <row r="1160" spans="4:5" x14ac:dyDescent="0.3">
      <c r="D1160" s="19"/>
      <c r="E1160" s="19"/>
    </row>
    <row r="1161" spans="4:5" x14ac:dyDescent="0.3">
      <c r="D1161" s="19"/>
      <c r="E1161" s="19"/>
    </row>
    <row r="1162" spans="4:5" x14ac:dyDescent="0.3">
      <c r="D1162" s="19"/>
      <c r="E1162" s="19"/>
    </row>
    <row r="1163" spans="4:5" x14ac:dyDescent="0.3">
      <c r="D1163" s="19"/>
      <c r="E1163" s="19"/>
    </row>
    <row r="1164" spans="4:5" x14ac:dyDescent="0.3">
      <c r="D1164" s="19"/>
      <c r="E1164" s="19"/>
    </row>
    <row r="1165" spans="4:5" x14ac:dyDescent="0.3">
      <c r="D1165" s="19"/>
      <c r="E1165" s="19"/>
    </row>
    <row r="1166" spans="4:5" x14ac:dyDescent="0.3">
      <c r="D1166" s="19"/>
      <c r="E1166" s="19"/>
    </row>
    <row r="1167" spans="4:5" x14ac:dyDescent="0.3">
      <c r="D1167" s="19"/>
      <c r="E1167" s="19"/>
    </row>
    <row r="1168" spans="4:5" x14ac:dyDescent="0.3">
      <c r="D1168" s="19"/>
      <c r="E1168" s="19"/>
    </row>
    <row r="1169" spans="4:5" x14ac:dyDescent="0.3">
      <c r="D1169" s="19"/>
      <c r="E1169" s="19"/>
    </row>
    <row r="1170" spans="4:5" x14ac:dyDescent="0.3">
      <c r="D1170" s="19"/>
      <c r="E1170" s="19"/>
    </row>
    <row r="1171" spans="4:5" x14ac:dyDescent="0.3">
      <c r="D1171" s="19"/>
      <c r="E1171" s="19"/>
    </row>
    <row r="1172" spans="4:5" x14ac:dyDescent="0.3">
      <c r="D1172" s="19"/>
      <c r="E1172" s="19"/>
    </row>
    <row r="1173" spans="4:5" x14ac:dyDescent="0.3">
      <c r="D1173" s="19"/>
      <c r="E1173" s="19"/>
    </row>
    <row r="1174" spans="4:5" x14ac:dyDescent="0.3">
      <c r="D1174" s="19"/>
      <c r="E1174" s="19"/>
    </row>
    <row r="1175" spans="4:5" x14ac:dyDescent="0.3">
      <c r="D1175" s="19"/>
      <c r="E1175" s="19"/>
    </row>
    <row r="1176" spans="4:5" x14ac:dyDescent="0.3">
      <c r="D1176" s="19"/>
      <c r="E1176" s="19"/>
    </row>
    <row r="1177" spans="4:5" x14ac:dyDescent="0.3">
      <c r="D1177" s="19"/>
      <c r="E1177" s="19"/>
    </row>
    <row r="1178" spans="4:5" x14ac:dyDescent="0.3">
      <c r="D1178" s="19"/>
      <c r="E1178" s="19"/>
    </row>
    <row r="1179" spans="4:5" x14ac:dyDescent="0.3">
      <c r="D1179" s="19"/>
      <c r="E1179" s="19"/>
    </row>
    <row r="1180" spans="4:5" x14ac:dyDescent="0.3">
      <c r="D1180" s="19"/>
      <c r="E1180" s="19"/>
    </row>
    <row r="1181" spans="4:5" x14ac:dyDescent="0.3">
      <c r="D1181" s="19"/>
      <c r="E1181" s="19"/>
    </row>
    <row r="1182" spans="4:5" x14ac:dyDescent="0.3">
      <c r="D1182" s="19"/>
      <c r="E1182" s="19"/>
    </row>
    <row r="1183" spans="4:5" x14ac:dyDescent="0.3">
      <c r="D1183" s="19"/>
      <c r="E1183" s="19"/>
    </row>
    <row r="1184" spans="4:5" x14ac:dyDescent="0.3">
      <c r="D1184" s="19"/>
      <c r="E1184" s="19"/>
    </row>
    <row r="1185" spans="4:5" x14ac:dyDescent="0.3">
      <c r="D1185" s="19"/>
      <c r="E1185" s="19"/>
    </row>
    <row r="1186" spans="4:5" x14ac:dyDescent="0.3">
      <c r="D1186" s="19"/>
      <c r="E1186" s="19"/>
    </row>
    <row r="1187" spans="4:5" x14ac:dyDescent="0.3">
      <c r="D1187" s="19"/>
      <c r="E1187" s="19"/>
    </row>
    <row r="1188" spans="4:5" x14ac:dyDescent="0.3">
      <c r="D1188" s="19"/>
      <c r="E1188" s="19"/>
    </row>
    <row r="1189" spans="4:5" x14ac:dyDescent="0.3">
      <c r="D1189" s="19"/>
      <c r="E1189" s="19"/>
    </row>
    <row r="1190" spans="4:5" x14ac:dyDescent="0.3">
      <c r="D1190" s="19"/>
      <c r="E1190" s="19"/>
    </row>
    <row r="1191" spans="4:5" x14ac:dyDescent="0.3">
      <c r="D1191" s="19"/>
      <c r="E1191" s="19"/>
    </row>
    <row r="1192" spans="4:5" x14ac:dyDescent="0.3">
      <c r="D1192" s="19"/>
      <c r="E1192" s="19"/>
    </row>
    <row r="1193" spans="4:5" x14ac:dyDescent="0.3">
      <c r="D1193" s="19"/>
      <c r="E1193" s="19"/>
    </row>
    <row r="1194" spans="4:5" x14ac:dyDescent="0.3">
      <c r="D1194" s="19"/>
      <c r="E1194" s="19"/>
    </row>
    <row r="1195" spans="4:5" x14ac:dyDescent="0.3">
      <c r="D1195" s="19"/>
      <c r="E1195" s="19"/>
    </row>
    <row r="1196" spans="4:5" x14ac:dyDescent="0.3">
      <c r="D1196" s="19"/>
      <c r="E1196" s="19"/>
    </row>
    <row r="1197" spans="4:5" x14ac:dyDescent="0.3">
      <c r="D1197" s="19"/>
      <c r="E1197" s="19"/>
    </row>
    <row r="1198" spans="4:5" x14ac:dyDescent="0.3">
      <c r="D1198" s="19"/>
      <c r="E1198" s="19"/>
    </row>
    <row r="1199" spans="4:5" x14ac:dyDescent="0.3">
      <c r="D1199" s="19"/>
      <c r="E1199" s="19"/>
    </row>
    <row r="1200" spans="4:5" x14ac:dyDescent="0.3">
      <c r="D1200" s="19"/>
      <c r="E1200" s="19"/>
    </row>
    <row r="1201" spans="4:5" x14ac:dyDescent="0.3">
      <c r="D1201" s="19"/>
      <c r="E1201" s="19"/>
    </row>
    <row r="1202" spans="4:5" x14ac:dyDescent="0.3">
      <c r="D1202" s="19"/>
      <c r="E1202" s="19"/>
    </row>
    <row r="1203" spans="4:5" x14ac:dyDescent="0.3">
      <c r="D1203" s="19"/>
      <c r="E1203" s="19"/>
    </row>
    <row r="1204" spans="4:5" x14ac:dyDescent="0.3">
      <c r="D1204" s="19"/>
      <c r="E1204" s="19"/>
    </row>
    <row r="1205" spans="4:5" x14ac:dyDescent="0.3">
      <c r="D1205" s="19"/>
      <c r="E1205" s="19"/>
    </row>
    <row r="1206" spans="4:5" x14ac:dyDescent="0.3">
      <c r="D1206" s="19"/>
      <c r="E1206" s="19"/>
    </row>
    <row r="1207" spans="4:5" x14ac:dyDescent="0.3">
      <c r="D1207" s="19"/>
      <c r="E1207" s="19"/>
    </row>
    <row r="1208" spans="4:5" x14ac:dyDescent="0.3">
      <c r="D1208" s="19"/>
      <c r="E1208" s="19"/>
    </row>
    <row r="1209" spans="4:5" x14ac:dyDescent="0.3">
      <c r="D1209" s="19"/>
      <c r="E1209" s="19"/>
    </row>
    <row r="1210" spans="4:5" x14ac:dyDescent="0.3">
      <c r="D1210" s="19"/>
      <c r="E1210" s="19"/>
    </row>
    <row r="1211" spans="4:5" x14ac:dyDescent="0.3">
      <c r="D1211" s="19"/>
      <c r="E1211" s="19"/>
    </row>
    <row r="1212" spans="4:5" x14ac:dyDescent="0.3">
      <c r="D1212" s="19"/>
      <c r="E1212" s="19"/>
    </row>
    <row r="1213" spans="4:5" x14ac:dyDescent="0.3">
      <c r="D1213" s="19"/>
      <c r="E1213" s="19"/>
    </row>
    <row r="1214" spans="4:5" x14ac:dyDescent="0.3">
      <c r="D1214" s="19"/>
      <c r="E1214" s="19"/>
    </row>
    <row r="1215" spans="4:5" x14ac:dyDescent="0.3">
      <c r="D1215" s="19"/>
      <c r="E1215" s="19"/>
    </row>
    <row r="1216" spans="4:5" x14ac:dyDescent="0.3">
      <c r="D1216" s="19"/>
      <c r="E1216" s="19"/>
    </row>
    <row r="1217" spans="4:5" x14ac:dyDescent="0.3">
      <c r="D1217" s="19"/>
      <c r="E1217" s="19"/>
    </row>
    <row r="1218" spans="4:5" x14ac:dyDescent="0.3">
      <c r="D1218" s="19"/>
      <c r="E1218" s="19"/>
    </row>
    <row r="1219" spans="4:5" x14ac:dyDescent="0.3">
      <c r="D1219" s="19"/>
      <c r="E1219" s="19"/>
    </row>
    <row r="1220" spans="4:5" x14ac:dyDescent="0.3">
      <c r="D1220" s="19"/>
      <c r="E1220" s="19"/>
    </row>
    <row r="1221" spans="4:5" x14ac:dyDescent="0.3">
      <c r="D1221" s="19"/>
      <c r="E1221" s="19"/>
    </row>
    <row r="1222" spans="4:5" x14ac:dyDescent="0.3">
      <c r="D1222" s="19"/>
      <c r="E1222" s="19"/>
    </row>
    <row r="1223" spans="4:5" x14ac:dyDescent="0.3">
      <c r="D1223" s="19"/>
      <c r="E1223" s="19"/>
    </row>
    <row r="1224" spans="4:5" x14ac:dyDescent="0.3">
      <c r="D1224" s="19"/>
      <c r="E1224" s="19"/>
    </row>
    <row r="1225" spans="4:5" x14ac:dyDescent="0.3">
      <c r="D1225" s="19"/>
      <c r="E1225" s="19"/>
    </row>
    <row r="1226" spans="4:5" x14ac:dyDescent="0.3">
      <c r="D1226" s="19"/>
      <c r="E1226" s="19"/>
    </row>
    <row r="1227" spans="4:5" x14ac:dyDescent="0.3">
      <c r="D1227" s="19"/>
      <c r="E1227" s="19"/>
    </row>
    <row r="1228" spans="4:5" x14ac:dyDescent="0.3">
      <c r="D1228" s="19"/>
      <c r="E1228" s="19"/>
    </row>
    <row r="1229" spans="4:5" x14ac:dyDescent="0.3">
      <c r="D1229" s="19"/>
      <c r="E1229" s="19"/>
    </row>
    <row r="1230" spans="4:5" x14ac:dyDescent="0.3">
      <c r="D1230" s="19"/>
      <c r="E1230" s="19"/>
    </row>
    <row r="1231" spans="4:5" x14ac:dyDescent="0.3">
      <c r="D1231" s="19"/>
      <c r="E1231" s="19"/>
    </row>
    <row r="1232" spans="4:5" x14ac:dyDescent="0.3">
      <c r="D1232" s="19"/>
      <c r="E1232" s="19"/>
    </row>
    <row r="1233" spans="4:5" x14ac:dyDescent="0.3">
      <c r="D1233" s="19"/>
      <c r="E1233" s="19"/>
    </row>
    <row r="1234" spans="4:5" x14ac:dyDescent="0.3">
      <c r="D1234" s="19"/>
      <c r="E1234" s="19"/>
    </row>
    <row r="1235" spans="4:5" x14ac:dyDescent="0.3">
      <c r="D1235" s="19"/>
      <c r="E1235" s="19"/>
    </row>
    <row r="1236" spans="4:5" x14ac:dyDescent="0.3">
      <c r="D1236" s="19"/>
      <c r="E1236" s="19"/>
    </row>
    <row r="1237" spans="4:5" x14ac:dyDescent="0.3">
      <c r="D1237" s="19"/>
      <c r="E1237" s="19"/>
    </row>
    <row r="1238" spans="4:5" x14ac:dyDescent="0.3">
      <c r="D1238" s="19"/>
      <c r="E1238" s="19"/>
    </row>
    <row r="1239" spans="4:5" x14ac:dyDescent="0.3">
      <c r="D1239" s="19"/>
      <c r="E1239" s="19"/>
    </row>
    <row r="1240" spans="4:5" x14ac:dyDescent="0.3">
      <c r="D1240" s="19"/>
      <c r="E1240" s="19"/>
    </row>
    <row r="1241" spans="4:5" x14ac:dyDescent="0.3">
      <c r="D1241" s="19"/>
      <c r="E1241" s="19"/>
    </row>
    <row r="1242" spans="4:5" x14ac:dyDescent="0.3">
      <c r="D1242" s="19"/>
      <c r="E1242" s="19"/>
    </row>
    <row r="1243" spans="4:5" x14ac:dyDescent="0.3">
      <c r="D1243" s="19"/>
      <c r="E1243" s="19"/>
    </row>
    <row r="1244" spans="4:5" x14ac:dyDescent="0.3">
      <c r="D1244" s="19"/>
      <c r="E1244" s="19"/>
    </row>
    <row r="1245" spans="4:5" x14ac:dyDescent="0.3">
      <c r="D1245" s="19"/>
      <c r="E1245" s="19"/>
    </row>
    <row r="1246" spans="4:5" x14ac:dyDescent="0.3">
      <c r="D1246" s="19"/>
      <c r="E1246" s="19"/>
    </row>
    <row r="1247" spans="4:5" x14ac:dyDescent="0.3">
      <c r="D1247" s="19"/>
      <c r="E1247" s="19"/>
    </row>
    <row r="1248" spans="4:5" x14ac:dyDescent="0.3">
      <c r="D1248" s="19"/>
      <c r="E1248" s="19"/>
    </row>
    <row r="1249" spans="4:5" x14ac:dyDescent="0.3">
      <c r="D1249" s="19"/>
      <c r="E1249" s="19"/>
    </row>
    <row r="1250" spans="4:5" x14ac:dyDescent="0.3">
      <c r="D1250" s="19"/>
      <c r="E1250" s="19"/>
    </row>
    <row r="1251" spans="4:5" x14ac:dyDescent="0.3">
      <c r="D1251" s="19"/>
      <c r="E1251" s="19"/>
    </row>
    <row r="1252" spans="4:5" x14ac:dyDescent="0.3">
      <c r="D1252" s="19"/>
      <c r="E1252" s="19"/>
    </row>
    <row r="1253" spans="4:5" x14ac:dyDescent="0.3">
      <c r="D1253" s="19"/>
      <c r="E1253" s="19"/>
    </row>
    <row r="1254" spans="4:5" x14ac:dyDescent="0.3">
      <c r="D1254" s="19"/>
      <c r="E1254" s="19"/>
    </row>
    <row r="1255" spans="4:5" x14ac:dyDescent="0.3">
      <c r="D1255" s="19"/>
      <c r="E1255" s="19"/>
    </row>
    <row r="1256" spans="4:5" x14ac:dyDescent="0.3">
      <c r="D1256" s="19"/>
      <c r="E1256" s="19"/>
    </row>
    <row r="1257" spans="4:5" x14ac:dyDescent="0.3">
      <c r="D1257" s="19"/>
      <c r="E1257" s="19"/>
    </row>
    <row r="1258" spans="4:5" x14ac:dyDescent="0.3">
      <c r="D1258" s="19"/>
      <c r="E1258" s="19"/>
    </row>
    <row r="1259" spans="4:5" x14ac:dyDescent="0.3">
      <c r="D1259" s="19"/>
      <c r="E1259" s="19"/>
    </row>
    <row r="1260" spans="4:5" x14ac:dyDescent="0.3">
      <c r="D1260" s="19"/>
      <c r="E1260" s="19"/>
    </row>
    <row r="1261" spans="4:5" x14ac:dyDescent="0.3">
      <c r="D1261" s="19"/>
      <c r="E1261" s="19"/>
    </row>
    <row r="1262" spans="4:5" x14ac:dyDescent="0.3">
      <c r="D1262" s="19"/>
      <c r="E1262" s="19"/>
    </row>
    <row r="1263" spans="4:5" x14ac:dyDescent="0.3">
      <c r="D1263" s="19"/>
      <c r="E1263" s="19"/>
    </row>
    <row r="1264" spans="4:5" x14ac:dyDescent="0.3">
      <c r="D1264" s="19"/>
      <c r="E1264" s="19"/>
    </row>
    <row r="1265" spans="4:5" x14ac:dyDescent="0.3">
      <c r="D1265" s="19"/>
      <c r="E1265" s="19"/>
    </row>
    <row r="1266" spans="4:5" x14ac:dyDescent="0.3">
      <c r="D1266" s="19"/>
      <c r="E1266" s="19"/>
    </row>
    <row r="1267" spans="4:5" x14ac:dyDescent="0.3">
      <c r="D1267" s="19"/>
      <c r="E1267" s="19"/>
    </row>
    <row r="1268" spans="4:5" x14ac:dyDescent="0.3">
      <c r="D1268" s="19"/>
      <c r="E1268" s="19"/>
    </row>
    <row r="1269" spans="4:5" x14ac:dyDescent="0.3">
      <c r="D1269" s="19"/>
      <c r="E1269" s="19"/>
    </row>
    <row r="1270" spans="4:5" x14ac:dyDescent="0.3">
      <c r="D1270" s="19"/>
      <c r="E1270" s="19"/>
    </row>
    <row r="1271" spans="4:5" x14ac:dyDescent="0.3">
      <c r="D1271" s="19"/>
      <c r="E1271" s="19"/>
    </row>
    <row r="1272" spans="4:5" x14ac:dyDescent="0.3">
      <c r="D1272" s="19"/>
      <c r="E1272" s="19"/>
    </row>
    <row r="1273" spans="4:5" x14ac:dyDescent="0.3">
      <c r="D1273" s="19"/>
      <c r="E1273" s="19"/>
    </row>
    <row r="1274" spans="4:5" x14ac:dyDescent="0.3">
      <c r="D1274" s="19"/>
      <c r="E1274" s="19"/>
    </row>
    <row r="1275" spans="4:5" x14ac:dyDescent="0.3">
      <c r="D1275" s="19"/>
      <c r="E1275" s="19"/>
    </row>
    <row r="1276" spans="4:5" x14ac:dyDescent="0.3">
      <c r="D1276" s="19"/>
      <c r="E1276" s="19"/>
    </row>
    <row r="1277" spans="4:5" x14ac:dyDescent="0.3">
      <c r="D1277" s="19"/>
      <c r="E1277" s="19"/>
    </row>
    <row r="1278" spans="4:5" x14ac:dyDescent="0.3">
      <c r="D1278" s="19"/>
      <c r="E1278" s="19"/>
    </row>
    <row r="1279" spans="4:5" x14ac:dyDescent="0.3">
      <c r="D1279" s="19"/>
      <c r="E1279" s="19"/>
    </row>
    <row r="1280" spans="4:5" x14ac:dyDescent="0.3">
      <c r="D1280" s="19"/>
      <c r="E1280" s="19"/>
    </row>
    <row r="1281" spans="4:5" x14ac:dyDescent="0.3">
      <c r="D1281" s="19"/>
      <c r="E1281" s="19"/>
    </row>
    <row r="1282" spans="4:5" x14ac:dyDescent="0.3">
      <c r="D1282" s="19"/>
      <c r="E1282" s="19"/>
    </row>
    <row r="1283" spans="4:5" x14ac:dyDescent="0.3">
      <c r="D1283" s="19"/>
      <c r="E1283" s="19"/>
    </row>
    <row r="1284" spans="4:5" x14ac:dyDescent="0.3">
      <c r="D1284" s="19"/>
      <c r="E1284" s="19"/>
    </row>
    <row r="1285" spans="4:5" x14ac:dyDescent="0.3">
      <c r="D1285" s="19"/>
      <c r="E1285" s="19"/>
    </row>
    <row r="1286" spans="4:5" x14ac:dyDescent="0.3">
      <c r="D1286" s="19"/>
      <c r="E1286" s="19"/>
    </row>
    <row r="1287" spans="4:5" x14ac:dyDescent="0.3">
      <c r="D1287" s="19"/>
      <c r="E1287" s="19"/>
    </row>
    <row r="1288" spans="4:5" x14ac:dyDescent="0.3">
      <c r="D1288" s="19"/>
      <c r="E1288" s="19"/>
    </row>
    <row r="1289" spans="4:5" x14ac:dyDescent="0.3">
      <c r="D1289" s="19"/>
      <c r="E1289" s="19"/>
    </row>
    <row r="1290" spans="4:5" x14ac:dyDescent="0.3">
      <c r="D1290" s="19"/>
      <c r="E1290" s="19"/>
    </row>
    <row r="1291" spans="4:5" x14ac:dyDescent="0.3">
      <c r="D1291" s="19"/>
      <c r="E1291" s="19"/>
    </row>
    <row r="1292" spans="4:5" x14ac:dyDescent="0.3">
      <c r="D1292" s="19"/>
      <c r="E1292" s="19"/>
    </row>
    <row r="1293" spans="4:5" x14ac:dyDescent="0.3">
      <c r="D1293" s="19"/>
      <c r="E1293" s="19"/>
    </row>
    <row r="1294" spans="4:5" x14ac:dyDescent="0.3">
      <c r="D1294" s="19"/>
      <c r="E1294" s="19"/>
    </row>
    <row r="1295" spans="4:5" x14ac:dyDescent="0.3">
      <c r="D1295" s="19"/>
      <c r="E1295" s="19"/>
    </row>
    <row r="1296" spans="4:5" x14ac:dyDescent="0.3">
      <c r="D1296" s="19"/>
      <c r="E1296" s="19"/>
    </row>
    <row r="1297" spans="4:5" x14ac:dyDescent="0.3">
      <c r="D1297" s="19"/>
      <c r="E1297" s="19"/>
    </row>
    <row r="1298" spans="4:5" x14ac:dyDescent="0.3">
      <c r="D1298" s="19"/>
      <c r="E1298" s="19"/>
    </row>
    <row r="1299" spans="4:5" x14ac:dyDescent="0.3">
      <c r="D1299" s="19"/>
      <c r="E1299" s="19"/>
    </row>
    <row r="1300" spans="4:5" x14ac:dyDescent="0.3">
      <c r="D1300" s="19"/>
      <c r="E1300" s="19"/>
    </row>
    <row r="1301" spans="4:5" x14ac:dyDescent="0.3">
      <c r="D1301" s="19"/>
      <c r="E1301" s="19"/>
    </row>
    <row r="1302" spans="4:5" x14ac:dyDescent="0.3">
      <c r="D1302" s="19"/>
      <c r="E1302" s="19"/>
    </row>
    <row r="1303" spans="4:5" x14ac:dyDescent="0.3">
      <c r="D1303" s="19"/>
      <c r="E1303" s="19"/>
    </row>
    <row r="1304" spans="4:5" x14ac:dyDescent="0.3">
      <c r="D1304" s="19"/>
      <c r="E1304" s="19"/>
    </row>
    <row r="1305" spans="4:5" x14ac:dyDescent="0.3">
      <c r="D1305" s="19"/>
      <c r="E1305" s="19"/>
    </row>
    <row r="1306" spans="4:5" x14ac:dyDescent="0.3">
      <c r="D1306" s="19"/>
      <c r="E1306" s="19"/>
    </row>
    <row r="1307" spans="4:5" x14ac:dyDescent="0.3">
      <c r="D1307" s="19"/>
      <c r="E1307" s="19"/>
    </row>
    <row r="1308" spans="4:5" x14ac:dyDescent="0.3">
      <c r="D1308" s="19"/>
      <c r="E1308" s="19"/>
    </row>
    <row r="1309" spans="4:5" x14ac:dyDescent="0.3">
      <c r="D1309" s="19"/>
      <c r="E1309" s="19"/>
    </row>
    <row r="1310" spans="4:5" x14ac:dyDescent="0.3">
      <c r="D1310" s="19"/>
      <c r="E1310" s="19"/>
    </row>
    <row r="1311" spans="4:5" x14ac:dyDescent="0.3">
      <c r="D1311" s="19"/>
      <c r="E1311" s="19"/>
    </row>
    <row r="1312" spans="4:5" x14ac:dyDescent="0.3">
      <c r="D1312" s="19"/>
      <c r="E1312" s="19"/>
    </row>
    <row r="1313" spans="4:5" x14ac:dyDescent="0.3">
      <c r="D1313" s="19"/>
      <c r="E1313" s="19"/>
    </row>
    <row r="1314" spans="4:5" x14ac:dyDescent="0.3">
      <c r="D1314" s="19"/>
      <c r="E1314" s="19"/>
    </row>
    <row r="1315" spans="4:5" x14ac:dyDescent="0.3">
      <c r="D1315" s="19"/>
      <c r="E1315" s="19"/>
    </row>
    <row r="1316" spans="4:5" x14ac:dyDescent="0.3">
      <c r="D1316" s="19"/>
      <c r="E1316" s="19"/>
    </row>
    <row r="1317" spans="4:5" x14ac:dyDescent="0.3">
      <c r="D1317" s="19"/>
      <c r="E1317" s="19"/>
    </row>
    <row r="1318" spans="4:5" x14ac:dyDescent="0.3">
      <c r="D1318" s="19"/>
      <c r="E1318" s="19"/>
    </row>
    <row r="1319" spans="4:5" x14ac:dyDescent="0.3">
      <c r="D1319" s="19"/>
      <c r="E1319" s="19"/>
    </row>
    <row r="1320" spans="4:5" x14ac:dyDescent="0.3">
      <c r="D1320" s="19"/>
      <c r="E1320" s="19"/>
    </row>
    <row r="1321" spans="4:5" x14ac:dyDescent="0.3">
      <c r="D1321" s="19"/>
      <c r="E1321" s="19"/>
    </row>
    <row r="1322" spans="4:5" x14ac:dyDescent="0.3">
      <c r="D1322" s="19"/>
      <c r="E1322" s="19"/>
    </row>
    <row r="1323" spans="4:5" x14ac:dyDescent="0.3">
      <c r="D1323" s="19"/>
      <c r="E1323" s="19"/>
    </row>
    <row r="1324" spans="4:5" x14ac:dyDescent="0.3">
      <c r="D1324" s="19"/>
      <c r="E1324" s="19"/>
    </row>
    <row r="1325" spans="4:5" x14ac:dyDescent="0.3">
      <c r="D1325" s="19"/>
      <c r="E1325" s="19"/>
    </row>
    <row r="1326" spans="4:5" x14ac:dyDescent="0.3">
      <c r="D1326" s="19"/>
      <c r="E1326" s="19"/>
    </row>
    <row r="1327" spans="4:5" x14ac:dyDescent="0.3">
      <c r="D1327" s="19"/>
      <c r="E1327" s="19"/>
    </row>
    <row r="1328" spans="4:5" x14ac:dyDescent="0.3">
      <c r="D1328" s="19"/>
      <c r="E1328" s="19"/>
    </row>
    <row r="1329" spans="4:5" x14ac:dyDescent="0.3">
      <c r="D1329" s="19"/>
      <c r="E1329" s="19"/>
    </row>
    <row r="1330" spans="4:5" x14ac:dyDescent="0.3">
      <c r="D1330" s="19"/>
      <c r="E1330" s="19"/>
    </row>
    <row r="1331" spans="4:5" x14ac:dyDescent="0.3">
      <c r="D1331" s="19"/>
      <c r="E1331" s="19"/>
    </row>
    <row r="1332" spans="4:5" x14ac:dyDescent="0.3">
      <c r="D1332" s="19"/>
      <c r="E1332" s="19"/>
    </row>
    <row r="1333" spans="4:5" x14ac:dyDescent="0.3">
      <c r="D1333" s="19"/>
      <c r="E1333" s="19"/>
    </row>
    <row r="1334" spans="4:5" x14ac:dyDescent="0.3">
      <c r="D1334" s="19"/>
      <c r="E1334" s="19"/>
    </row>
    <row r="1335" spans="4:5" x14ac:dyDescent="0.3">
      <c r="D1335" s="19"/>
      <c r="E1335" s="19"/>
    </row>
    <row r="1336" spans="4:5" x14ac:dyDescent="0.3">
      <c r="D1336" s="19"/>
      <c r="E1336" s="19"/>
    </row>
    <row r="1337" spans="4:5" x14ac:dyDescent="0.3">
      <c r="D1337" s="19"/>
      <c r="E1337" s="19"/>
    </row>
    <row r="1338" spans="4:5" x14ac:dyDescent="0.3">
      <c r="D1338" s="19"/>
      <c r="E1338" s="19"/>
    </row>
    <row r="1339" spans="4:5" x14ac:dyDescent="0.3">
      <c r="D1339" s="19"/>
      <c r="E1339" s="19"/>
    </row>
    <row r="1340" spans="4:5" x14ac:dyDescent="0.3">
      <c r="D1340" s="19"/>
      <c r="E1340" s="19"/>
    </row>
    <row r="1341" spans="4:5" x14ac:dyDescent="0.3">
      <c r="D1341" s="19"/>
      <c r="E1341" s="19"/>
    </row>
    <row r="1342" spans="4:5" x14ac:dyDescent="0.3">
      <c r="D1342" s="19"/>
      <c r="E1342" s="19"/>
    </row>
    <row r="1343" spans="4:5" x14ac:dyDescent="0.3">
      <c r="D1343" s="19"/>
      <c r="E1343" s="19"/>
    </row>
    <row r="1344" spans="4:5" x14ac:dyDescent="0.3">
      <c r="D1344" s="19"/>
      <c r="E1344" s="19"/>
    </row>
    <row r="1345" spans="4:5" x14ac:dyDescent="0.3">
      <c r="D1345" s="19"/>
      <c r="E1345" s="19"/>
    </row>
    <row r="1346" spans="4:5" x14ac:dyDescent="0.3">
      <c r="D1346" s="19"/>
      <c r="E1346" s="19"/>
    </row>
    <row r="1347" spans="4:5" x14ac:dyDescent="0.3">
      <c r="D1347" s="19"/>
      <c r="E1347" s="19"/>
    </row>
    <row r="1348" spans="4:5" x14ac:dyDescent="0.3">
      <c r="D1348" s="19"/>
      <c r="E1348" s="19"/>
    </row>
    <row r="1349" spans="4:5" x14ac:dyDescent="0.3">
      <c r="D1349" s="19"/>
      <c r="E1349" s="19"/>
    </row>
    <row r="1350" spans="4:5" x14ac:dyDescent="0.3">
      <c r="D1350" s="19"/>
      <c r="E1350" s="19"/>
    </row>
    <row r="1351" spans="4:5" x14ac:dyDescent="0.3">
      <c r="D1351" s="19"/>
      <c r="E1351" s="19"/>
    </row>
    <row r="1352" spans="4:5" x14ac:dyDescent="0.3">
      <c r="D1352" s="19"/>
      <c r="E1352" s="19"/>
    </row>
    <row r="1353" spans="4:5" x14ac:dyDescent="0.3">
      <c r="D1353" s="19"/>
      <c r="E1353" s="19"/>
    </row>
    <row r="1354" spans="4:5" x14ac:dyDescent="0.3">
      <c r="D1354" s="19"/>
      <c r="E1354" s="19"/>
    </row>
    <row r="1355" spans="4:5" x14ac:dyDescent="0.3">
      <c r="D1355" s="19"/>
      <c r="E1355" s="19"/>
    </row>
    <row r="1356" spans="4:5" x14ac:dyDescent="0.3">
      <c r="D1356" s="19"/>
      <c r="E1356" s="19"/>
    </row>
    <row r="1357" spans="4:5" x14ac:dyDescent="0.3">
      <c r="D1357" s="19"/>
      <c r="E1357" s="19"/>
    </row>
    <row r="1358" spans="4:5" x14ac:dyDescent="0.3">
      <c r="D1358" s="19"/>
      <c r="E1358" s="19"/>
    </row>
    <row r="1359" spans="4:5" x14ac:dyDescent="0.3">
      <c r="D1359" s="19"/>
      <c r="E1359" s="19"/>
    </row>
    <row r="1360" spans="4:5" x14ac:dyDescent="0.3">
      <c r="D1360" s="19"/>
      <c r="E1360" s="19"/>
    </row>
    <row r="1361" spans="4:5" x14ac:dyDescent="0.3">
      <c r="D1361" s="19"/>
      <c r="E1361" s="19"/>
    </row>
    <row r="1362" spans="4:5" x14ac:dyDescent="0.3">
      <c r="D1362" s="19"/>
      <c r="E1362" s="19"/>
    </row>
    <row r="1363" spans="4:5" x14ac:dyDescent="0.3">
      <c r="D1363" s="19"/>
      <c r="E1363" s="19"/>
    </row>
    <row r="1364" spans="4:5" x14ac:dyDescent="0.3">
      <c r="D1364" s="19"/>
      <c r="E1364" s="19"/>
    </row>
    <row r="1365" spans="4:5" x14ac:dyDescent="0.3">
      <c r="D1365" s="19"/>
      <c r="E1365" s="19"/>
    </row>
    <row r="1366" spans="4:5" x14ac:dyDescent="0.3">
      <c r="D1366" s="19"/>
      <c r="E1366" s="19"/>
    </row>
    <row r="1367" spans="4:5" x14ac:dyDescent="0.3">
      <c r="D1367" s="19"/>
      <c r="E1367" s="19"/>
    </row>
    <row r="1368" spans="4:5" x14ac:dyDescent="0.3">
      <c r="D1368" s="19"/>
      <c r="E1368" s="19"/>
    </row>
    <row r="1369" spans="4:5" x14ac:dyDescent="0.3">
      <c r="D1369" s="19"/>
      <c r="E1369" s="19"/>
    </row>
    <row r="1370" spans="4:5" x14ac:dyDescent="0.3">
      <c r="D1370" s="19"/>
      <c r="E1370" s="19"/>
    </row>
    <row r="1371" spans="4:5" x14ac:dyDescent="0.3">
      <c r="D1371" s="19"/>
      <c r="E1371" s="19"/>
    </row>
    <row r="1372" spans="4:5" x14ac:dyDescent="0.3">
      <c r="D1372" s="19"/>
      <c r="E1372" s="19"/>
    </row>
    <row r="1373" spans="4:5" x14ac:dyDescent="0.3">
      <c r="D1373" s="19"/>
      <c r="E1373" s="19"/>
    </row>
    <row r="1374" spans="4:5" x14ac:dyDescent="0.3">
      <c r="D1374" s="19"/>
      <c r="E1374" s="19"/>
    </row>
    <row r="1375" spans="4:5" x14ac:dyDescent="0.3">
      <c r="D1375" s="19"/>
      <c r="E1375" s="19"/>
    </row>
    <row r="1376" spans="4:5" x14ac:dyDescent="0.3">
      <c r="D1376" s="19"/>
      <c r="E1376" s="19"/>
    </row>
    <row r="1377" spans="4:5" x14ac:dyDescent="0.3">
      <c r="D1377" s="19"/>
      <c r="E1377" s="19"/>
    </row>
    <row r="1378" spans="4:5" x14ac:dyDescent="0.3">
      <c r="D1378" s="19"/>
      <c r="E1378" s="19"/>
    </row>
    <row r="1379" spans="4:5" x14ac:dyDescent="0.3">
      <c r="D1379" s="19"/>
      <c r="E1379" s="19"/>
    </row>
    <row r="1380" spans="4:5" x14ac:dyDescent="0.3">
      <c r="D1380" s="19"/>
      <c r="E1380" s="19"/>
    </row>
    <row r="1381" spans="4:5" x14ac:dyDescent="0.3">
      <c r="D1381" s="19"/>
      <c r="E1381" s="19"/>
    </row>
    <row r="1382" spans="4:5" x14ac:dyDescent="0.3">
      <c r="D1382" s="19"/>
      <c r="E1382" s="19"/>
    </row>
    <row r="1383" spans="4:5" x14ac:dyDescent="0.3">
      <c r="D1383" s="19"/>
      <c r="E1383" s="19"/>
    </row>
    <row r="1384" spans="4:5" x14ac:dyDescent="0.3">
      <c r="D1384" s="19"/>
      <c r="E1384" s="19"/>
    </row>
    <row r="1385" spans="4:5" x14ac:dyDescent="0.3">
      <c r="D1385" s="19"/>
      <c r="E1385" s="19"/>
    </row>
    <row r="1386" spans="4:5" x14ac:dyDescent="0.3">
      <c r="D1386" s="19"/>
      <c r="E1386" s="19"/>
    </row>
    <row r="1387" spans="4:5" x14ac:dyDescent="0.3">
      <c r="D1387" s="19"/>
      <c r="E1387" s="19"/>
    </row>
    <row r="1388" spans="4:5" x14ac:dyDescent="0.3">
      <c r="D1388" s="19"/>
      <c r="E1388" s="19"/>
    </row>
    <row r="1389" spans="4:5" x14ac:dyDescent="0.3">
      <c r="D1389" s="19"/>
      <c r="E1389" s="19"/>
    </row>
    <row r="1390" spans="4:5" x14ac:dyDescent="0.3">
      <c r="D1390" s="19"/>
      <c r="E1390" s="19"/>
    </row>
    <row r="1391" spans="4:5" x14ac:dyDescent="0.3">
      <c r="D1391" s="19"/>
      <c r="E1391" s="19"/>
    </row>
    <row r="1392" spans="4:5" x14ac:dyDescent="0.3">
      <c r="D1392" s="19"/>
      <c r="E1392" s="19"/>
    </row>
    <row r="1393" spans="4:5" x14ac:dyDescent="0.3">
      <c r="D1393" s="19"/>
      <c r="E1393" s="19"/>
    </row>
    <row r="1394" spans="4:5" x14ac:dyDescent="0.3">
      <c r="D1394" s="19"/>
      <c r="E1394" s="19"/>
    </row>
    <row r="1395" spans="4:5" x14ac:dyDescent="0.3">
      <c r="D1395" s="19"/>
      <c r="E1395" s="19"/>
    </row>
    <row r="1396" spans="4:5" x14ac:dyDescent="0.3">
      <c r="D1396" s="19"/>
      <c r="E1396" s="19"/>
    </row>
    <row r="1397" spans="4:5" x14ac:dyDescent="0.3">
      <c r="D1397" s="19"/>
      <c r="E1397" s="19"/>
    </row>
    <row r="1398" spans="4:5" x14ac:dyDescent="0.3">
      <c r="D1398" s="19"/>
      <c r="E1398" s="19"/>
    </row>
    <row r="1399" spans="4:5" x14ac:dyDescent="0.3">
      <c r="D1399" s="19"/>
      <c r="E1399" s="19"/>
    </row>
    <row r="1400" spans="4:5" x14ac:dyDescent="0.3">
      <c r="D1400" s="19"/>
      <c r="E1400" s="19"/>
    </row>
    <row r="1401" spans="4:5" x14ac:dyDescent="0.3">
      <c r="D1401" s="19"/>
      <c r="E1401" s="19"/>
    </row>
    <row r="1402" spans="4:5" x14ac:dyDescent="0.3">
      <c r="D1402" s="19"/>
      <c r="E1402" s="19"/>
    </row>
    <row r="1403" spans="4:5" x14ac:dyDescent="0.3">
      <c r="D1403" s="19"/>
      <c r="E1403" s="19"/>
    </row>
    <row r="1404" spans="4:5" x14ac:dyDescent="0.3">
      <c r="D1404" s="19"/>
      <c r="E1404" s="19"/>
    </row>
    <row r="1405" spans="4:5" x14ac:dyDescent="0.3">
      <c r="D1405" s="19"/>
      <c r="E1405" s="19"/>
    </row>
    <row r="1406" spans="4:5" x14ac:dyDescent="0.3">
      <c r="D1406" s="19"/>
      <c r="E1406" s="19"/>
    </row>
    <row r="1407" spans="4:5" x14ac:dyDescent="0.3">
      <c r="D1407" s="19"/>
      <c r="E1407" s="19"/>
    </row>
    <row r="1408" spans="4:5" x14ac:dyDescent="0.3">
      <c r="D1408" s="19"/>
      <c r="E1408" s="19"/>
    </row>
    <row r="1409" spans="4:5" x14ac:dyDescent="0.3">
      <c r="D1409" s="19"/>
      <c r="E1409" s="19"/>
    </row>
    <row r="1410" spans="4:5" x14ac:dyDescent="0.3">
      <c r="D1410" s="19"/>
      <c r="E1410" s="19"/>
    </row>
    <row r="1411" spans="4:5" x14ac:dyDescent="0.3">
      <c r="D1411" s="19"/>
      <c r="E1411" s="19"/>
    </row>
    <row r="1412" spans="4:5" x14ac:dyDescent="0.3">
      <c r="D1412" s="19"/>
      <c r="E1412" s="19"/>
    </row>
    <row r="1413" spans="4:5" x14ac:dyDescent="0.3">
      <c r="D1413" s="19"/>
      <c r="E1413" s="19"/>
    </row>
    <row r="1414" spans="4:5" x14ac:dyDescent="0.3">
      <c r="D1414" s="19"/>
      <c r="E1414" s="19"/>
    </row>
    <row r="1415" spans="4:5" x14ac:dyDescent="0.3">
      <c r="D1415" s="19"/>
      <c r="E1415" s="19"/>
    </row>
    <row r="1416" spans="4:5" x14ac:dyDescent="0.3">
      <c r="D1416" s="19"/>
      <c r="E1416" s="19"/>
    </row>
    <row r="1417" spans="4:5" x14ac:dyDescent="0.3">
      <c r="D1417" s="19"/>
      <c r="E1417" s="19"/>
    </row>
    <row r="1418" spans="4:5" x14ac:dyDescent="0.3">
      <c r="D1418" s="19"/>
      <c r="E1418" s="19"/>
    </row>
    <row r="1419" spans="4:5" x14ac:dyDescent="0.3">
      <c r="D1419" s="19"/>
      <c r="E1419" s="19"/>
    </row>
    <row r="1420" spans="4:5" x14ac:dyDescent="0.3">
      <c r="D1420" s="19"/>
      <c r="E1420" s="19"/>
    </row>
    <row r="1421" spans="4:5" x14ac:dyDescent="0.3">
      <c r="D1421" s="19"/>
      <c r="E1421" s="19"/>
    </row>
    <row r="1422" spans="4:5" x14ac:dyDescent="0.3">
      <c r="D1422" s="19"/>
      <c r="E1422" s="19"/>
    </row>
    <row r="1423" spans="4:5" x14ac:dyDescent="0.3">
      <c r="D1423" s="19"/>
      <c r="E1423" s="19"/>
    </row>
    <row r="1424" spans="4:5" x14ac:dyDescent="0.3">
      <c r="D1424" s="19"/>
      <c r="E1424" s="19"/>
    </row>
    <row r="1425" spans="4:5" x14ac:dyDescent="0.3">
      <c r="D1425" s="19"/>
      <c r="E1425" s="19"/>
    </row>
    <row r="1426" spans="4:5" x14ac:dyDescent="0.3">
      <c r="D1426" s="19"/>
      <c r="E1426" s="19"/>
    </row>
    <row r="1427" spans="4:5" x14ac:dyDescent="0.3">
      <c r="D1427" s="19"/>
      <c r="E1427" s="19"/>
    </row>
    <row r="1428" spans="4:5" x14ac:dyDescent="0.3">
      <c r="D1428" s="19"/>
      <c r="E1428" s="19"/>
    </row>
    <row r="1429" spans="4:5" x14ac:dyDescent="0.3">
      <c r="D1429" s="19"/>
      <c r="E1429" s="19"/>
    </row>
    <row r="1430" spans="4:5" x14ac:dyDescent="0.3">
      <c r="D1430" s="19"/>
      <c r="E1430" s="19"/>
    </row>
    <row r="1431" spans="4:5" x14ac:dyDescent="0.3">
      <c r="D1431" s="19"/>
      <c r="E1431" s="19"/>
    </row>
    <row r="1432" spans="4:5" x14ac:dyDescent="0.3">
      <c r="D1432" s="19"/>
      <c r="E1432" s="19"/>
    </row>
    <row r="1433" spans="4:5" x14ac:dyDescent="0.3">
      <c r="D1433" s="19"/>
      <c r="E1433" s="19"/>
    </row>
    <row r="1434" spans="4:5" x14ac:dyDescent="0.3">
      <c r="D1434" s="19"/>
      <c r="E1434" s="19"/>
    </row>
    <row r="1435" spans="4:5" x14ac:dyDescent="0.3">
      <c r="D1435" s="19"/>
      <c r="E1435" s="19"/>
    </row>
    <row r="1436" spans="4:5" x14ac:dyDescent="0.3">
      <c r="D1436" s="19"/>
      <c r="E1436" s="19"/>
    </row>
    <row r="1437" spans="4:5" x14ac:dyDescent="0.3">
      <c r="D1437" s="19"/>
      <c r="E1437" s="19"/>
    </row>
    <row r="1438" spans="4:5" x14ac:dyDescent="0.3">
      <c r="D1438" s="19"/>
      <c r="E1438" s="19"/>
    </row>
    <row r="1439" spans="4:5" x14ac:dyDescent="0.3">
      <c r="D1439" s="19"/>
      <c r="E1439" s="19"/>
    </row>
    <row r="1440" spans="4:5" x14ac:dyDescent="0.3">
      <c r="D1440" s="19"/>
      <c r="E1440" s="19"/>
    </row>
    <row r="1441" spans="4:5" x14ac:dyDescent="0.3">
      <c r="D1441" s="19"/>
      <c r="E1441" s="19"/>
    </row>
    <row r="1442" spans="4:5" x14ac:dyDescent="0.3">
      <c r="D1442" s="19"/>
      <c r="E1442" s="19"/>
    </row>
    <row r="1443" spans="4:5" x14ac:dyDescent="0.3">
      <c r="D1443" s="19"/>
      <c r="E1443" s="19"/>
    </row>
    <row r="1444" spans="4:5" x14ac:dyDescent="0.3">
      <c r="D1444" s="19"/>
      <c r="E1444" s="19"/>
    </row>
    <row r="1445" spans="4:5" x14ac:dyDescent="0.3">
      <c r="D1445" s="19"/>
      <c r="E1445" s="19"/>
    </row>
    <row r="1446" spans="4:5" x14ac:dyDescent="0.3">
      <c r="D1446" s="19"/>
      <c r="E1446" s="19"/>
    </row>
    <row r="1447" spans="4:5" x14ac:dyDescent="0.3">
      <c r="D1447" s="19"/>
      <c r="E1447" s="19"/>
    </row>
    <row r="1448" spans="4:5" x14ac:dyDescent="0.3">
      <c r="D1448" s="19"/>
      <c r="E1448" s="19"/>
    </row>
    <row r="1449" spans="4:5" x14ac:dyDescent="0.3">
      <c r="D1449" s="19"/>
      <c r="E1449" s="19"/>
    </row>
    <row r="1450" spans="4:5" x14ac:dyDescent="0.3">
      <c r="D1450" s="19"/>
      <c r="E1450" s="19"/>
    </row>
    <row r="1451" spans="4:5" x14ac:dyDescent="0.3">
      <c r="D1451" s="19"/>
      <c r="E1451" s="19"/>
    </row>
    <row r="1452" spans="4:5" x14ac:dyDescent="0.3">
      <c r="D1452" s="19"/>
      <c r="E1452" s="19"/>
    </row>
    <row r="1453" spans="4:5" x14ac:dyDescent="0.3">
      <c r="D1453" s="19"/>
      <c r="E1453" s="19"/>
    </row>
    <row r="1454" spans="4:5" x14ac:dyDescent="0.3">
      <c r="D1454" s="19"/>
      <c r="E1454" s="19"/>
    </row>
    <row r="1455" spans="4:5" x14ac:dyDescent="0.3">
      <c r="D1455" s="19"/>
      <c r="E1455" s="19"/>
    </row>
    <row r="1456" spans="4:5" x14ac:dyDescent="0.3">
      <c r="D1456" s="19"/>
      <c r="E1456" s="19"/>
    </row>
    <row r="1457" spans="4:5" x14ac:dyDescent="0.3">
      <c r="D1457" s="19"/>
      <c r="E1457" s="19"/>
    </row>
    <row r="1458" spans="4:5" x14ac:dyDescent="0.3">
      <c r="D1458" s="19"/>
      <c r="E1458" s="19"/>
    </row>
    <row r="1459" spans="4:5" x14ac:dyDescent="0.3">
      <c r="D1459" s="19"/>
      <c r="E1459" s="19"/>
    </row>
    <row r="1460" spans="4:5" x14ac:dyDescent="0.3">
      <c r="D1460" s="19"/>
      <c r="E1460" s="19"/>
    </row>
    <row r="1461" spans="4:5" x14ac:dyDescent="0.3">
      <c r="D1461" s="19"/>
      <c r="E1461" s="19"/>
    </row>
    <row r="1462" spans="4:5" x14ac:dyDescent="0.3">
      <c r="D1462" s="19"/>
      <c r="E1462" s="19"/>
    </row>
    <row r="1463" spans="4:5" x14ac:dyDescent="0.3">
      <c r="D1463" s="19"/>
      <c r="E1463" s="19"/>
    </row>
    <row r="1464" spans="4:5" x14ac:dyDescent="0.3">
      <c r="D1464" s="19"/>
      <c r="E1464" s="19"/>
    </row>
    <row r="1465" spans="4:5" x14ac:dyDescent="0.3">
      <c r="D1465" s="19"/>
      <c r="E1465" s="19"/>
    </row>
    <row r="1466" spans="4:5" x14ac:dyDescent="0.3">
      <c r="D1466" s="19"/>
      <c r="E1466" s="19"/>
    </row>
    <row r="1467" spans="4:5" x14ac:dyDescent="0.3">
      <c r="D1467" s="19"/>
      <c r="E1467" s="19"/>
    </row>
    <row r="1468" spans="4:5" x14ac:dyDescent="0.3">
      <c r="D1468" s="19"/>
      <c r="E1468" s="19"/>
    </row>
    <row r="1469" spans="4:5" x14ac:dyDescent="0.3">
      <c r="D1469" s="19"/>
      <c r="E1469" s="19"/>
    </row>
    <row r="1470" spans="4:5" x14ac:dyDescent="0.3">
      <c r="D1470" s="19"/>
      <c r="E1470" s="19"/>
    </row>
    <row r="1471" spans="4:5" x14ac:dyDescent="0.3">
      <c r="D1471" s="19"/>
      <c r="E1471" s="19"/>
    </row>
    <row r="1472" spans="4:5" x14ac:dyDescent="0.3">
      <c r="D1472" s="19"/>
      <c r="E1472" s="19"/>
    </row>
    <row r="1473" spans="4:5" x14ac:dyDescent="0.3">
      <c r="D1473" s="19"/>
      <c r="E1473" s="19"/>
    </row>
    <row r="1474" spans="4:5" x14ac:dyDescent="0.3">
      <c r="D1474" s="19"/>
      <c r="E1474" s="19"/>
    </row>
    <row r="1475" spans="4:5" x14ac:dyDescent="0.3">
      <c r="D1475" s="19"/>
      <c r="E1475" s="19"/>
    </row>
    <row r="1476" spans="4:5" x14ac:dyDescent="0.3">
      <c r="D1476" s="19"/>
      <c r="E1476" s="19"/>
    </row>
    <row r="1477" spans="4:5" x14ac:dyDescent="0.3">
      <c r="D1477" s="19"/>
      <c r="E1477" s="19"/>
    </row>
    <row r="1478" spans="4:5" x14ac:dyDescent="0.3">
      <c r="D1478" s="19"/>
      <c r="E1478" s="19"/>
    </row>
    <row r="1479" spans="4:5" x14ac:dyDescent="0.3">
      <c r="D1479" s="19"/>
      <c r="E1479" s="19"/>
    </row>
    <row r="1480" spans="4:5" x14ac:dyDescent="0.3">
      <c r="D1480" s="19"/>
      <c r="E1480" s="19"/>
    </row>
    <row r="1481" spans="4:5" x14ac:dyDescent="0.3">
      <c r="D1481" s="19"/>
      <c r="E1481" s="19"/>
    </row>
    <row r="1482" spans="4:5" x14ac:dyDescent="0.3">
      <c r="D1482" s="19"/>
      <c r="E1482" s="19"/>
    </row>
    <row r="1483" spans="4:5" x14ac:dyDescent="0.3">
      <c r="D1483" s="19"/>
      <c r="E1483" s="19"/>
    </row>
    <row r="1484" spans="4:5" x14ac:dyDescent="0.3">
      <c r="D1484" s="19"/>
      <c r="E1484" s="19"/>
    </row>
    <row r="1485" spans="4:5" x14ac:dyDescent="0.3">
      <c r="D1485" s="19"/>
      <c r="E1485" s="19"/>
    </row>
    <row r="1486" spans="4:5" x14ac:dyDescent="0.3">
      <c r="D1486" s="19"/>
      <c r="E1486" s="19"/>
    </row>
    <row r="1487" spans="4:5" x14ac:dyDescent="0.3">
      <c r="D1487" s="19"/>
      <c r="E1487" s="19"/>
    </row>
    <row r="1488" spans="4:5" x14ac:dyDescent="0.3">
      <c r="D1488" s="19"/>
      <c r="E1488" s="19"/>
    </row>
    <row r="1489" spans="4:5" x14ac:dyDescent="0.3">
      <c r="D1489" s="19"/>
      <c r="E1489" s="19"/>
    </row>
    <row r="1490" spans="4:5" x14ac:dyDescent="0.3">
      <c r="D1490" s="19"/>
      <c r="E1490" s="19"/>
    </row>
    <row r="1491" spans="4:5" x14ac:dyDescent="0.3">
      <c r="D1491" s="19"/>
      <c r="E1491" s="19"/>
    </row>
    <row r="1492" spans="4:5" x14ac:dyDescent="0.3">
      <c r="D1492" s="19"/>
      <c r="E1492" s="19"/>
    </row>
    <row r="1493" spans="4:5" x14ac:dyDescent="0.3">
      <c r="D1493" s="19"/>
      <c r="E1493" s="19"/>
    </row>
    <row r="1494" spans="4:5" x14ac:dyDescent="0.3">
      <c r="D1494" s="19"/>
      <c r="E1494" s="19"/>
    </row>
    <row r="1495" spans="4:5" x14ac:dyDescent="0.3">
      <c r="D1495" s="19"/>
      <c r="E1495" s="19"/>
    </row>
    <row r="1496" spans="4:5" x14ac:dyDescent="0.3">
      <c r="D1496" s="19"/>
      <c r="E1496" s="19"/>
    </row>
    <row r="1497" spans="4:5" x14ac:dyDescent="0.3">
      <c r="D1497" s="19"/>
      <c r="E1497" s="19"/>
    </row>
    <row r="1498" spans="4:5" x14ac:dyDescent="0.3">
      <c r="D1498" s="19"/>
      <c r="E1498" s="19"/>
    </row>
    <row r="1499" spans="4:5" x14ac:dyDescent="0.3">
      <c r="D1499" s="19"/>
      <c r="E1499" s="19"/>
    </row>
    <row r="1500" spans="4:5" x14ac:dyDescent="0.3">
      <c r="D1500" s="19"/>
      <c r="E1500" s="19"/>
    </row>
    <row r="1501" spans="4:5" x14ac:dyDescent="0.3">
      <c r="D1501" s="19"/>
      <c r="E1501" s="19"/>
    </row>
    <row r="1502" spans="4:5" x14ac:dyDescent="0.3">
      <c r="D1502" s="19"/>
      <c r="E1502" s="19"/>
    </row>
    <row r="1503" spans="4:5" x14ac:dyDescent="0.3">
      <c r="D1503" s="19"/>
      <c r="E1503" s="19"/>
    </row>
    <row r="1504" spans="4:5" x14ac:dyDescent="0.3">
      <c r="D1504" s="19"/>
      <c r="E1504" s="19"/>
    </row>
    <row r="1505" spans="4:5" x14ac:dyDescent="0.3">
      <c r="D1505" s="19"/>
      <c r="E1505" s="19"/>
    </row>
    <row r="1506" spans="4:5" x14ac:dyDescent="0.3">
      <c r="D1506" s="19"/>
      <c r="E1506" s="19"/>
    </row>
    <row r="1507" spans="4:5" x14ac:dyDescent="0.3">
      <c r="D1507" s="19"/>
      <c r="E1507" s="19"/>
    </row>
    <row r="1508" spans="4:5" x14ac:dyDescent="0.3">
      <c r="D1508" s="19"/>
      <c r="E1508" s="19"/>
    </row>
    <row r="1509" spans="4:5" x14ac:dyDescent="0.3">
      <c r="D1509" s="19"/>
      <c r="E1509" s="19"/>
    </row>
    <row r="1510" spans="4:5" x14ac:dyDescent="0.3">
      <c r="D1510" s="19"/>
      <c r="E1510" s="19"/>
    </row>
    <row r="1511" spans="4:5" x14ac:dyDescent="0.3">
      <c r="D1511" s="19"/>
      <c r="E1511" s="19"/>
    </row>
    <row r="1512" spans="4:5" x14ac:dyDescent="0.3">
      <c r="D1512" s="19"/>
      <c r="E1512" s="19"/>
    </row>
    <row r="1513" spans="4:5" x14ac:dyDescent="0.3">
      <c r="D1513" s="19"/>
      <c r="E1513" s="19"/>
    </row>
    <row r="1514" spans="4:5" x14ac:dyDescent="0.3">
      <c r="D1514" s="19"/>
      <c r="E1514" s="19"/>
    </row>
    <row r="1515" spans="4:5" x14ac:dyDescent="0.3">
      <c r="D1515" s="19"/>
      <c r="E1515" s="19"/>
    </row>
    <row r="1516" spans="4:5" x14ac:dyDescent="0.3">
      <c r="D1516" s="19"/>
      <c r="E1516" s="19"/>
    </row>
    <row r="1517" spans="4:5" x14ac:dyDescent="0.3">
      <c r="D1517" s="19"/>
      <c r="E1517" s="19"/>
    </row>
    <row r="1518" spans="4:5" x14ac:dyDescent="0.3">
      <c r="D1518" s="19"/>
      <c r="E1518" s="19"/>
    </row>
    <row r="1519" spans="4:5" x14ac:dyDescent="0.3">
      <c r="D1519" s="19"/>
      <c r="E1519" s="19"/>
    </row>
    <row r="1520" spans="4:5" x14ac:dyDescent="0.3">
      <c r="D1520" s="19"/>
      <c r="E1520" s="19"/>
    </row>
    <row r="1521" spans="4:5" x14ac:dyDescent="0.3">
      <c r="D1521" s="19"/>
      <c r="E1521" s="19"/>
    </row>
    <row r="1522" spans="4:5" x14ac:dyDescent="0.3">
      <c r="D1522" s="19"/>
      <c r="E1522" s="19"/>
    </row>
    <row r="1523" spans="4:5" x14ac:dyDescent="0.3">
      <c r="D1523" s="19"/>
      <c r="E1523" s="19"/>
    </row>
    <row r="1524" spans="4:5" x14ac:dyDescent="0.3">
      <c r="D1524" s="19"/>
      <c r="E1524" s="19"/>
    </row>
    <row r="1525" spans="4:5" x14ac:dyDescent="0.3">
      <c r="D1525" s="19"/>
      <c r="E1525" s="19"/>
    </row>
    <row r="1526" spans="4:5" x14ac:dyDescent="0.3">
      <c r="D1526" s="19"/>
      <c r="E1526" s="19"/>
    </row>
    <row r="1527" spans="4:5" x14ac:dyDescent="0.3">
      <c r="D1527" s="19"/>
      <c r="E1527" s="19"/>
    </row>
    <row r="1528" spans="4:5" x14ac:dyDescent="0.3">
      <c r="D1528" s="19"/>
      <c r="E1528" s="19"/>
    </row>
    <row r="1529" spans="4:5" x14ac:dyDescent="0.3">
      <c r="D1529" s="19"/>
      <c r="E1529" s="19"/>
    </row>
    <row r="1530" spans="4:5" x14ac:dyDescent="0.3">
      <c r="D1530" s="19"/>
      <c r="E1530" s="19"/>
    </row>
    <row r="1531" spans="4:5" x14ac:dyDescent="0.3">
      <c r="D1531" s="19"/>
      <c r="E1531" s="19"/>
    </row>
    <row r="1532" spans="4:5" x14ac:dyDescent="0.3">
      <c r="D1532" s="19"/>
      <c r="E1532" s="19"/>
    </row>
    <row r="1533" spans="4:5" x14ac:dyDescent="0.3">
      <c r="D1533" s="19"/>
      <c r="E1533" s="19"/>
    </row>
    <row r="1534" spans="4:5" x14ac:dyDescent="0.3">
      <c r="D1534" s="19"/>
      <c r="E1534" s="19"/>
    </row>
    <row r="1535" spans="4:5" x14ac:dyDescent="0.3">
      <c r="D1535" s="19"/>
      <c r="E1535" s="19"/>
    </row>
    <row r="1536" spans="4:5" x14ac:dyDescent="0.3">
      <c r="D1536" s="19"/>
      <c r="E1536" s="19"/>
    </row>
    <row r="1537" spans="4:5" x14ac:dyDescent="0.3">
      <c r="D1537" s="19"/>
      <c r="E1537" s="19"/>
    </row>
    <row r="1538" spans="4:5" x14ac:dyDescent="0.3">
      <c r="D1538" s="19"/>
      <c r="E1538" s="19"/>
    </row>
    <row r="1539" spans="4:5" x14ac:dyDescent="0.3">
      <c r="D1539" s="19"/>
      <c r="E1539" s="19"/>
    </row>
    <row r="1540" spans="4:5" x14ac:dyDescent="0.3">
      <c r="D1540" s="19"/>
      <c r="E1540" s="19"/>
    </row>
    <row r="1541" spans="4:5" x14ac:dyDescent="0.3">
      <c r="D1541" s="19"/>
      <c r="E1541" s="19"/>
    </row>
    <row r="1542" spans="4:5" x14ac:dyDescent="0.3">
      <c r="D1542" s="19"/>
      <c r="E1542" s="19"/>
    </row>
    <row r="1543" spans="4:5" x14ac:dyDescent="0.3">
      <c r="D1543" s="19"/>
      <c r="E1543" s="19"/>
    </row>
    <row r="1544" spans="4:5" x14ac:dyDescent="0.3">
      <c r="D1544" s="19"/>
      <c r="E1544" s="19"/>
    </row>
    <row r="1545" spans="4:5" x14ac:dyDescent="0.3">
      <c r="D1545" s="19"/>
      <c r="E1545" s="19"/>
    </row>
    <row r="1546" spans="4:5" x14ac:dyDescent="0.3">
      <c r="D1546" s="19"/>
      <c r="E1546" s="19"/>
    </row>
    <row r="1547" spans="4:5" x14ac:dyDescent="0.3">
      <c r="D1547" s="19"/>
      <c r="E1547" s="19"/>
    </row>
    <row r="1548" spans="4:5" x14ac:dyDescent="0.3">
      <c r="D1548" s="19"/>
      <c r="E1548" s="19"/>
    </row>
    <row r="1549" spans="4:5" x14ac:dyDescent="0.3">
      <c r="D1549" s="19"/>
      <c r="E1549" s="19"/>
    </row>
    <row r="1550" spans="4:5" x14ac:dyDescent="0.3">
      <c r="D1550" s="19"/>
      <c r="E1550" s="19"/>
    </row>
    <row r="1551" spans="4:5" x14ac:dyDescent="0.3">
      <c r="D1551" s="19"/>
      <c r="E1551" s="19"/>
    </row>
    <row r="1552" spans="4:5" x14ac:dyDescent="0.3">
      <c r="D1552" s="19"/>
      <c r="E1552" s="19"/>
    </row>
    <row r="1553" spans="4:5" x14ac:dyDescent="0.3">
      <c r="D1553" s="19"/>
      <c r="E1553" s="19"/>
    </row>
    <row r="1554" spans="4:5" x14ac:dyDescent="0.3">
      <c r="D1554" s="19"/>
      <c r="E1554" s="19"/>
    </row>
    <row r="1555" spans="4:5" x14ac:dyDescent="0.3">
      <c r="D1555" s="19"/>
      <c r="E1555" s="19"/>
    </row>
    <row r="1556" spans="4:5" x14ac:dyDescent="0.3">
      <c r="D1556" s="19"/>
      <c r="E1556" s="19"/>
    </row>
    <row r="1557" spans="4:5" x14ac:dyDescent="0.3">
      <c r="D1557" s="19"/>
      <c r="E1557" s="19"/>
    </row>
    <row r="1558" spans="4:5" x14ac:dyDescent="0.3">
      <c r="D1558" s="19"/>
      <c r="E1558" s="19"/>
    </row>
    <row r="1559" spans="4:5" x14ac:dyDescent="0.3">
      <c r="D1559" s="19"/>
      <c r="E1559" s="19"/>
    </row>
    <row r="1560" spans="4:5" x14ac:dyDescent="0.3">
      <c r="D1560" s="19"/>
      <c r="E1560" s="19"/>
    </row>
    <row r="1561" spans="4:5" x14ac:dyDescent="0.3">
      <c r="D1561" s="19"/>
      <c r="E1561" s="19"/>
    </row>
    <row r="1562" spans="4:5" x14ac:dyDescent="0.3">
      <c r="D1562" s="19"/>
      <c r="E1562" s="19"/>
    </row>
    <row r="1563" spans="4:5" x14ac:dyDescent="0.3">
      <c r="D1563" s="19"/>
      <c r="E1563" s="19"/>
    </row>
    <row r="1564" spans="4:5" x14ac:dyDescent="0.3">
      <c r="D1564" s="19"/>
      <c r="E1564" s="19"/>
    </row>
    <row r="1565" spans="4:5" x14ac:dyDescent="0.3">
      <c r="D1565" s="19"/>
      <c r="E1565" s="19"/>
    </row>
    <row r="1566" spans="4:5" x14ac:dyDescent="0.3">
      <c r="D1566" s="19"/>
      <c r="E1566" s="19"/>
    </row>
    <row r="1567" spans="4:5" x14ac:dyDescent="0.3">
      <c r="D1567" s="19"/>
      <c r="E1567" s="19"/>
    </row>
    <row r="1568" spans="4:5" x14ac:dyDescent="0.3">
      <c r="D1568" s="19"/>
      <c r="E1568" s="19"/>
    </row>
    <row r="1569" spans="4:5" x14ac:dyDescent="0.3">
      <c r="D1569" s="19"/>
      <c r="E1569" s="19"/>
    </row>
    <row r="1570" spans="4:5" x14ac:dyDescent="0.3">
      <c r="D1570" s="19"/>
      <c r="E1570" s="19"/>
    </row>
    <row r="1571" spans="4:5" x14ac:dyDescent="0.3">
      <c r="D1571" s="19"/>
      <c r="E1571" s="19"/>
    </row>
    <row r="1572" spans="4:5" x14ac:dyDescent="0.3">
      <c r="D1572" s="19"/>
      <c r="E1572" s="19"/>
    </row>
    <row r="1573" spans="4:5" x14ac:dyDescent="0.3">
      <c r="D1573" s="19"/>
      <c r="E1573" s="19"/>
    </row>
    <row r="1574" spans="4:5" x14ac:dyDescent="0.3">
      <c r="D1574" s="19"/>
      <c r="E1574" s="19"/>
    </row>
    <row r="1575" spans="4:5" x14ac:dyDescent="0.3">
      <c r="D1575" s="19"/>
      <c r="E1575" s="19"/>
    </row>
    <row r="1576" spans="4:5" x14ac:dyDescent="0.3">
      <c r="D1576" s="19"/>
      <c r="E1576" s="19"/>
    </row>
    <row r="1577" spans="4:5" x14ac:dyDescent="0.3">
      <c r="D1577" s="19"/>
      <c r="E1577" s="19"/>
    </row>
    <row r="1578" spans="4:5" x14ac:dyDescent="0.3">
      <c r="D1578" s="19"/>
      <c r="E1578" s="19"/>
    </row>
    <row r="1579" spans="4:5" x14ac:dyDescent="0.3">
      <c r="D1579" s="19"/>
      <c r="E1579" s="19"/>
    </row>
    <row r="1580" spans="4:5" x14ac:dyDescent="0.3">
      <c r="D1580" s="19"/>
      <c r="E1580" s="19"/>
    </row>
    <row r="1581" spans="4:5" x14ac:dyDescent="0.3">
      <c r="D1581" s="19"/>
      <c r="E1581" s="19"/>
    </row>
    <row r="1582" spans="4:5" x14ac:dyDescent="0.3">
      <c r="D1582" s="19"/>
      <c r="E1582" s="19"/>
    </row>
    <row r="1583" spans="4:5" x14ac:dyDescent="0.3">
      <c r="D1583" s="19"/>
      <c r="E1583" s="19"/>
    </row>
    <row r="1584" spans="4:5" x14ac:dyDescent="0.3">
      <c r="D1584" s="19"/>
      <c r="E1584" s="19"/>
    </row>
    <row r="1585" spans="4:5" x14ac:dyDescent="0.3">
      <c r="D1585" s="19"/>
      <c r="E1585" s="19"/>
    </row>
    <row r="1586" spans="4:5" x14ac:dyDescent="0.3">
      <c r="D1586" s="19"/>
      <c r="E1586" s="19"/>
    </row>
    <row r="1587" spans="4:5" x14ac:dyDescent="0.3">
      <c r="D1587" s="19"/>
      <c r="E1587" s="19"/>
    </row>
    <row r="1588" spans="4:5" x14ac:dyDescent="0.3">
      <c r="D1588" s="19"/>
      <c r="E1588" s="19"/>
    </row>
    <row r="1589" spans="4:5" x14ac:dyDescent="0.3">
      <c r="D1589" s="19"/>
      <c r="E1589" s="19"/>
    </row>
    <row r="1590" spans="4:5" x14ac:dyDescent="0.3">
      <c r="D1590" s="19"/>
      <c r="E1590" s="19"/>
    </row>
    <row r="1591" spans="4:5" x14ac:dyDescent="0.3">
      <c r="D1591" s="19"/>
      <c r="E1591" s="19"/>
    </row>
    <row r="1592" spans="4:5" x14ac:dyDescent="0.3">
      <c r="D1592" s="19"/>
      <c r="E1592" s="19"/>
    </row>
    <row r="1593" spans="4:5" x14ac:dyDescent="0.3">
      <c r="D1593" s="19"/>
      <c r="E1593" s="19"/>
    </row>
    <row r="1594" spans="4:5" x14ac:dyDescent="0.3">
      <c r="D1594" s="19"/>
      <c r="E1594" s="19"/>
    </row>
    <row r="1595" spans="4:5" x14ac:dyDescent="0.3">
      <c r="D1595" s="19"/>
      <c r="E1595" s="19"/>
    </row>
    <row r="1596" spans="4:5" x14ac:dyDescent="0.3">
      <c r="D1596" s="19"/>
      <c r="E1596" s="19"/>
    </row>
    <row r="1597" spans="4:5" x14ac:dyDescent="0.3">
      <c r="D1597" s="19"/>
      <c r="E1597" s="19"/>
    </row>
    <row r="1598" spans="4:5" x14ac:dyDescent="0.3">
      <c r="D1598" s="19"/>
      <c r="E1598" s="19"/>
    </row>
    <row r="1599" spans="4:5" x14ac:dyDescent="0.3">
      <c r="D1599" s="19"/>
      <c r="E1599" s="19"/>
    </row>
    <row r="1600" spans="4:5" x14ac:dyDescent="0.3">
      <c r="D1600" s="19"/>
      <c r="E1600" s="19"/>
    </row>
    <row r="1601" spans="4:5" x14ac:dyDescent="0.3">
      <c r="D1601" s="19"/>
      <c r="E1601" s="19"/>
    </row>
    <row r="1602" spans="4:5" x14ac:dyDescent="0.3">
      <c r="D1602" s="19"/>
      <c r="E1602" s="19"/>
    </row>
    <row r="1603" spans="4:5" x14ac:dyDescent="0.3">
      <c r="D1603" s="19"/>
      <c r="E1603" s="19"/>
    </row>
    <row r="1604" spans="4:5" x14ac:dyDescent="0.3">
      <c r="D1604" s="19"/>
      <c r="E1604" s="19"/>
    </row>
    <row r="1605" spans="4:5" x14ac:dyDescent="0.3">
      <c r="D1605" s="19"/>
      <c r="E1605" s="19"/>
    </row>
    <row r="1606" spans="4:5" x14ac:dyDescent="0.3">
      <c r="D1606" s="19"/>
      <c r="E1606" s="19"/>
    </row>
    <row r="1607" spans="4:5" x14ac:dyDescent="0.3">
      <c r="D1607" s="19"/>
      <c r="E1607" s="19"/>
    </row>
    <row r="1608" spans="4:5" x14ac:dyDescent="0.3">
      <c r="D1608" s="19"/>
      <c r="E1608" s="19"/>
    </row>
    <row r="1609" spans="4:5" x14ac:dyDescent="0.3">
      <c r="D1609" s="19"/>
      <c r="E1609" s="19"/>
    </row>
    <row r="1610" spans="4:5" x14ac:dyDescent="0.3">
      <c r="D1610" s="19"/>
      <c r="E1610" s="19"/>
    </row>
    <row r="1611" spans="4:5" x14ac:dyDescent="0.3">
      <c r="D1611" s="19"/>
      <c r="E1611" s="19"/>
    </row>
    <row r="1612" spans="4:5" x14ac:dyDescent="0.3">
      <c r="D1612" s="19"/>
      <c r="E1612" s="19"/>
    </row>
    <row r="1613" spans="4:5" x14ac:dyDescent="0.3">
      <c r="D1613" s="19"/>
      <c r="E1613" s="19"/>
    </row>
    <row r="1614" spans="4:5" x14ac:dyDescent="0.3">
      <c r="D1614" s="19"/>
      <c r="E1614" s="19"/>
    </row>
    <row r="1615" spans="4:5" x14ac:dyDescent="0.3">
      <c r="D1615" s="19"/>
      <c r="E1615" s="19"/>
    </row>
    <row r="1616" spans="4:5" x14ac:dyDescent="0.3">
      <c r="D1616" s="19"/>
      <c r="E1616" s="19"/>
    </row>
    <row r="1617" spans="4:5" x14ac:dyDescent="0.3">
      <c r="D1617" s="19"/>
      <c r="E1617" s="19"/>
    </row>
    <row r="1618" spans="4:5" x14ac:dyDescent="0.3">
      <c r="D1618" s="19"/>
      <c r="E1618" s="19"/>
    </row>
    <row r="1619" spans="4:5" x14ac:dyDescent="0.3">
      <c r="D1619" s="19"/>
      <c r="E1619" s="19"/>
    </row>
    <row r="1620" spans="4:5" x14ac:dyDescent="0.3">
      <c r="D1620" s="19"/>
      <c r="E1620" s="19"/>
    </row>
    <row r="1621" spans="4:5" x14ac:dyDescent="0.3">
      <c r="D1621" s="19"/>
      <c r="E1621" s="19"/>
    </row>
    <row r="1622" spans="4:5" x14ac:dyDescent="0.3">
      <c r="D1622" s="19"/>
      <c r="E1622" s="19"/>
    </row>
    <row r="1623" spans="4:5" x14ac:dyDescent="0.3">
      <c r="D1623" s="19"/>
      <c r="E1623" s="19"/>
    </row>
    <row r="1624" spans="4:5" x14ac:dyDescent="0.3">
      <c r="D1624" s="19"/>
      <c r="E1624" s="19"/>
    </row>
    <row r="1625" spans="4:5" x14ac:dyDescent="0.3">
      <c r="D1625" s="19"/>
      <c r="E1625" s="19"/>
    </row>
    <row r="1626" spans="4:5" x14ac:dyDescent="0.3">
      <c r="D1626" s="19"/>
      <c r="E1626" s="19"/>
    </row>
    <row r="1627" spans="4:5" x14ac:dyDescent="0.3">
      <c r="D1627" s="19"/>
      <c r="E1627" s="19"/>
    </row>
    <row r="1628" spans="4:5" x14ac:dyDescent="0.3">
      <c r="D1628" s="19"/>
      <c r="E1628" s="19"/>
    </row>
    <row r="1629" spans="4:5" x14ac:dyDescent="0.3">
      <c r="D1629" s="19"/>
      <c r="E1629" s="19"/>
    </row>
    <row r="1630" spans="4:5" x14ac:dyDescent="0.3">
      <c r="D1630" s="19"/>
      <c r="E1630" s="19"/>
    </row>
    <row r="1631" spans="4:5" x14ac:dyDescent="0.3">
      <c r="D1631" s="19"/>
      <c r="E1631" s="19"/>
    </row>
    <row r="1632" spans="4:5" x14ac:dyDescent="0.3">
      <c r="D1632" s="19"/>
      <c r="E1632" s="19"/>
    </row>
    <row r="1633" spans="4:5" x14ac:dyDescent="0.3">
      <c r="D1633" s="19"/>
      <c r="E1633" s="19"/>
    </row>
    <row r="1634" spans="4:5" x14ac:dyDescent="0.3">
      <c r="D1634" s="19"/>
      <c r="E1634" s="19"/>
    </row>
    <row r="1635" spans="4:5" x14ac:dyDescent="0.3">
      <c r="D1635" s="19"/>
      <c r="E1635" s="19"/>
    </row>
    <row r="1636" spans="4:5" x14ac:dyDescent="0.3">
      <c r="D1636" s="19"/>
      <c r="E1636" s="19"/>
    </row>
    <row r="1637" spans="4:5" x14ac:dyDescent="0.3">
      <c r="D1637" s="19"/>
      <c r="E1637" s="19"/>
    </row>
    <row r="1638" spans="4:5" x14ac:dyDescent="0.3">
      <c r="D1638" s="19"/>
      <c r="E1638" s="19"/>
    </row>
    <row r="1639" spans="4:5" x14ac:dyDescent="0.3">
      <c r="D1639" s="19"/>
      <c r="E1639" s="19"/>
    </row>
    <row r="1640" spans="4:5" x14ac:dyDescent="0.3">
      <c r="D1640" s="19"/>
      <c r="E1640" s="19"/>
    </row>
    <row r="1641" spans="4:5" x14ac:dyDescent="0.3">
      <c r="D1641" s="19"/>
      <c r="E1641" s="19"/>
    </row>
    <row r="1642" spans="4:5" x14ac:dyDescent="0.3">
      <c r="D1642" s="19"/>
      <c r="E1642" s="19"/>
    </row>
    <row r="1643" spans="4:5" x14ac:dyDescent="0.3">
      <c r="D1643" s="19"/>
      <c r="E1643" s="19"/>
    </row>
    <row r="1644" spans="4:5" x14ac:dyDescent="0.3">
      <c r="D1644" s="19"/>
      <c r="E1644" s="19"/>
    </row>
    <row r="1645" spans="4:5" x14ac:dyDescent="0.3">
      <c r="D1645" s="19"/>
      <c r="E1645" s="19"/>
    </row>
    <row r="1646" spans="4:5" x14ac:dyDescent="0.3">
      <c r="D1646" s="19"/>
      <c r="E1646" s="19"/>
    </row>
    <row r="1647" spans="4:5" x14ac:dyDescent="0.3">
      <c r="D1647" s="19"/>
      <c r="E1647" s="19"/>
    </row>
    <row r="1648" spans="4:5" x14ac:dyDescent="0.3">
      <c r="D1648" s="19"/>
      <c r="E1648" s="19"/>
    </row>
    <row r="1649" spans="4:5" x14ac:dyDescent="0.3">
      <c r="D1649" s="19"/>
      <c r="E1649" s="19"/>
    </row>
    <row r="1650" spans="4:5" x14ac:dyDescent="0.3">
      <c r="D1650" s="19"/>
      <c r="E1650" s="19"/>
    </row>
    <row r="1651" spans="4:5" x14ac:dyDescent="0.3">
      <c r="D1651" s="19"/>
      <c r="E1651" s="19"/>
    </row>
    <row r="1652" spans="4:5" x14ac:dyDescent="0.3">
      <c r="D1652" s="19"/>
      <c r="E1652" s="19"/>
    </row>
    <row r="1653" spans="4:5" x14ac:dyDescent="0.3">
      <c r="D1653" s="19"/>
      <c r="E1653" s="19"/>
    </row>
    <row r="1654" spans="4:5" x14ac:dyDescent="0.3">
      <c r="D1654" s="19"/>
      <c r="E1654" s="19"/>
    </row>
    <row r="1655" spans="4:5" x14ac:dyDescent="0.3">
      <c r="D1655" s="19"/>
      <c r="E1655" s="19"/>
    </row>
    <row r="1656" spans="4:5" x14ac:dyDescent="0.3">
      <c r="D1656" s="19"/>
      <c r="E1656" s="19"/>
    </row>
    <row r="1657" spans="4:5" x14ac:dyDescent="0.3">
      <c r="D1657" s="19"/>
      <c r="E1657" s="19"/>
    </row>
    <row r="1658" spans="4:5" x14ac:dyDescent="0.3">
      <c r="D1658" s="19"/>
      <c r="E1658" s="19"/>
    </row>
    <row r="1659" spans="4:5" x14ac:dyDescent="0.3">
      <c r="D1659" s="19"/>
      <c r="E1659" s="19"/>
    </row>
    <row r="1660" spans="4:5" x14ac:dyDescent="0.3">
      <c r="D1660" s="19"/>
      <c r="E1660" s="19"/>
    </row>
    <row r="1661" spans="4:5" x14ac:dyDescent="0.3">
      <c r="D1661" s="19"/>
      <c r="E1661" s="19"/>
    </row>
    <row r="1662" spans="4:5" x14ac:dyDescent="0.3">
      <c r="D1662" s="19"/>
      <c r="E1662" s="19"/>
    </row>
    <row r="1663" spans="4:5" x14ac:dyDescent="0.3">
      <c r="D1663" s="19"/>
      <c r="E1663" s="19"/>
    </row>
    <row r="1664" spans="4:5" x14ac:dyDescent="0.3">
      <c r="D1664" s="19"/>
      <c r="E1664" s="19"/>
    </row>
    <row r="1665" spans="4:5" x14ac:dyDescent="0.3">
      <c r="D1665" s="19"/>
      <c r="E1665" s="19"/>
    </row>
    <row r="1666" spans="4:5" x14ac:dyDescent="0.3">
      <c r="D1666" s="19"/>
      <c r="E1666" s="19"/>
    </row>
    <row r="1667" spans="4:5" x14ac:dyDescent="0.3">
      <c r="D1667" s="19"/>
      <c r="E1667" s="19"/>
    </row>
    <row r="1668" spans="4:5" x14ac:dyDescent="0.3">
      <c r="D1668" s="19"/>
      <c r="E1668" s="19"/>
    </row>
    <row r="1669" spans="4:5" x14ac:dyDescent="0.3">
      <c r="D1669" s="19"/>
      <c r="E1669" s="19"/>
    </row>
    <row r="1670" spans="4:5" x14ac:dyDescent="0.3">
      <c r="D1670" s="19"/>
      <c r="E1670" s="19"/>
    </row>
    <row r="1671" spans="4:5" x14ac:dyDescent="0.3">
      <c r="D1671" s="19"/>
      <c r="E1671" s="19"/>
    </row>
    <row r="1672" spans="4:5" x14ac:dyDescent="0.3">
      <c r="D1672" s="19"/>
      <c r="E1672" s="19"/>
    </row>
    <row r="1673" spans="4:5" x14ac:dyDescent="0.3">
      <c r="D1673" s="19"/>
      <c r="E1673" s="19"/>
    </row>
    <row r="1674" spans="4:5" x14ac:dyDescent="0.3">
      <c r="D1674" s="19"/>
      <c r="E1674" s="19"/>
    </row>
    <row r="1675" spans="4:5" x14ac:dyDescent="0.3">
      <c r="D1675" s="19"/>
      <c r="E1675" s="19"/>
    </row>
    <row r="1676" spans="4:5" x14ac:dyDescent="0.3">
      <c r="D1676" s="19"/>
      <c r="E1676" s="19"/>
    </row>
    <row r="1677" spans="4:5" x14ac:dyDescent="0.3">
      <c r="D1677" s="19"/>
      <c r="E1677" s="19"/>
    </row>
    <row r="1678" spans="4:5" x14ac:dyDescent="0.3">
      <c r="D1678" s="19"/>
      <c r="E1678" s="19"/>
    </row>
    <row r="1679" spans="4:5" x14ac:dyDescent="0.3">
      <c r="D1679" s="19"/>
      <c r="E1679" s="19"/>
    </row>
    <row r="1680" spans="4:5" x14ac:dyDescent="0.3">
      <c r="D1680" s="19"/>
      <c r="E1680" s="19"/>
    </row>
    <row r="1681" spans="4:5" x14ac:dyDescent="0.3">
      <c r="D1681" s="19"/>
      <c r="E1681" s="19"/>
    </row>
    <row r="1682" spans="4:5" x14ac:dyDescent="0.3">
      <c r="D1682" s="19"/>
      <c r="E1682" s="19"/>
    </row>
    <row r="1683" spans="4:5" x14ac:dyDescent="0.3">
      <c r="D1683" s="19"/>
      <c r="E1683" s="19"/>
    </row>
    <row r="1684" spans="4:5" x14ac:dyDescent="0.3">
      <c r="D1684" s="19"/>
      <c r="E1684" s="19"/>
    </row>
    <row r="1685" spans="4:5" x14ac:dyDescent="0.3">
      <c r="D1685" s="19"/>
      <c r="E1685" s="19"/>
    </row>
    <row r="1686" spans="4:5" x14ac:dyDescent="0.3">
      <c r="D1686" s="19"/>
      <c r="E1686" s="19"/>
    </row>
    <row r="1687" spans="4:5" x14ac:dyDescent="0.3">
      <c r="D1687" s="19"/>
      <c r="E1687" s="19"/>
    </row>
    <row r="1688" spans="4:5" x14ac:dyDescent="0.3">
      <c r="D1688" s="19"/>
      <c r="E1688" s="19"/>
    </row>
    <row r="1689" spans="4:5" x14ac:dyDescent="0.3">
      <c r="D1689" s="19"/>
      <c r="E1689" s="19"/>
    </row>
    <row r="1690" spans="4:5" x14ac:dyDescent="0.3">
      <c r="D1690" s="19"/>
      <c r="E1690" s="19"/>
    </row>
    <row r="1691" spans="4:5" x14ac:dyDescent="0.3">
      <c r="D1691" s="19"/>
      <c r="E1691" s="19"/>
    </row>
    <row r="1692" spans="4:5" x14ac:dyDescent="0.3">
      <c r="D1692" s="19"/>
      <c r="E1692" s="19"/>
    </row>
    <row r="1693" spans="4:5" x14ac:dyDescent="0.3">
      <c r="D1693" s="19"/>
      <c r="E1693" s="19"/>
    </row>
    <row r="1694" spans="4:5" x14ac:dyDescent="0.3">
      <c r="D1694" s="19"/>
      <c r="E1694" s="19"/>
    </row>
    <row r="1695" spans="4:5" x14ac:dyDescent="0.3">
      <c r="D1695" s="19"/>
      <c r="E1695" s="19"/>
    </row>
    <row r="1696" spans="4:5" x14ac:dyDescent="0.3">
      <c r="D1696" s="19"/>
      <c r="E1696" s="19"/>
    </row>
    <row r="1697" spans="4:5" x14ac:dyDescent="0.3">
      <c r="D1697" s="19"/>
      <c r="E1697" s="19"/>
    </row>
    <row r="1698" spans="4:5" x14ac:dyDescent="0.3">
      <c r="D1698" s="19"/>
      <c r="E1698" s="19"/>
    </row>
    <row r="1699" spans="4:5" x14ac:dyDescent="0.3">
      <c r="D1699" s="19"/>
      <c r="E1699" s="19"/>
    </row>
    <row r="1700" spans="4:5" x14ac:dyDescent="0.3">
      <c r="D1700" s="19"/>
      <c r="E1700" s="19"/>
    </row>
    <row r="1701" spans="4:5" x14ac:dyDescent="0.3">
      <c r="D1701" s="19"/>
      <c r="E1701" s="19"/>
    </row>
    <row r="1702" spans="4:5" x14ac:dyDescent="0.3">
      <c r="D1702" s="19"/>
      <c r="E1702" s="19"/>
    </row>
    <row r="1703" spans="4:5" x14ac:dyDescent="0.3">
      <c r="D1703" s="19"/>
      <c r="E1703" s="19"/>
    </row>
    <row r="1704" spans="4:5" x14ac:dyDescent="0.3">
      <c r="D1704" s="19"/>
      <c r="E1704" s="19"/>
    </row>
    <row r="1705" spans="4:5" x14ac:dyDescent="0.3">
      <c r="D1705" s="19"/>
      <c r="E1705" s="19"/>
    </row>
    <row r="1706" spans="4:5" x14ac:dyDescent="0.3">
      <c r="D1706" s="19"/>
      <c r="E1706" s="19"/>
    </row>
    <row r="1707" spans="4:5" x14ac:dyDescent="0.3">
      <c r="D1707" s="19"/>
      <c r="E1707" s="19"/>
    </row>
    <row r="1708" spans="4:5" x14ac:dyDescent="0.3">
      <c r="D1708" s="19"/>
      <c r="E1708" s="19"/>
    </row>
    <row r="1709" spans="4:5" x14ac:dyDescent="0.3">
      <c r="D1709" s="19"/>
      <c r="E1709" s="19"/>
    </row>
    <row r="1710" spans="4:5" x14ac:dyDescent="0.3">
      <c r="D1710" s="19"/>
      <c r="E1710" s="19"/>
    </row>
    <row r="1711" spans="4:5" x14ac:dyDescent="0.3">
      <c r="D1711" s="19"/>
      <c r="E1711" s="19"/>
    </row>
    <row r="1712" spans="4:5" x14ac:dyDescent="0.3">
      <c r="D1712" s="19"/>
      <c r="E1712" s="19"/>
    </row>
    <row r="1713" spans="4:5" x14ac:dyDescent="0.3">
      <c r="D1713" s="19"/>
      <c r="E1713" s="19"/>
    </row>
    <row r="1714" spans="4:5" x14ac:dyDescent="0.3">
      <c r="D1714" s="19"/>
      <c r="E1714" s="19"/>
    </row>
    <row r="1715" spans="4:5" x14ac:dyDescent="0.3">
      <c r="D1715" s="19"/>
      <c r="E1715" s="19"/>
    </row>
    <row r="1716" spans="4:5" x14ac:dyDescent="0.3">
      <c r="D1716" s="19"/>
      <c r="E1716" s="19"/>
    </row>
    <row r="1717" spans="4:5" x14ac:dyDescent="0.3">
      <c r="D1717" s="19"/>
      <c r="E1717" s="19"/>
    </row>
    <row r="1718" spans="4:5" x14ac:dyDescent="0.3">
      <c r="D1718" s="19"/>
      <c r="E1718" s="19"/>
    </row>
    <row r="1719" spans="4:5" x14ac:dyDescent="0.3">
      <c r="D1719" s="19"/>
      <c r="E1719" s="19"/>
    </row>
    <row r="1720" spans="4:5" x14ac:dyDescent="0.3">
      <c r="D1720" s="19"/>
      <c r="E1720" s="19"/>
    </row>
    <row r="1721" spans="4:5" x14ac:dyDescent="0.3">
      <c r="D1721" s="19"/>
      <c r="E1721" s="19"/>
    </row>
    <row r="1722" spans="4:5" x14ac:dyDescent="0.3">
      <c r="D1722" s="19"/>
      <c r="E1722" s="19"/>
    </row>
    <row r="1723" spans="4:5" x14ac:dyDescent="0.3">
      <c r="D1723" s="19"/>
      <c r="E1723" s="19"/>
    </row>
    <row r="1724" spans="4:5" x14ac:dyDescent="0.3">
      <c r="D1724" s="19"/>
      <c r="E1724" s="19"/>
    </row>
    <row r="1725" spans="4:5" x14ac:dyDescent="0.3">
      <c r="D1725" s="19"/>
      <c r="E1725" s="19"/>
    </row>
    <row r="1726" spans="4:5" x14ac:dyDescent="0.3">
      <c r="D1726" s="19"/>
      <c r="E1726" s="19"/>
    </row>
    <row r="1727" spans="4:5" x14ac:dyDescent="0.3">
      <c r="D1727" s="19"/>
      <c r="E1727" s="19"/>
    </row>
    <row r="1728" spans="4:5" x14ac:dyDescent="0.3">
      <c r="D1728" s="19"/>
      <c r="E1728" s="19"/>
    </row>
    <row r="1729" spans="4:5" x14ac:dyDescent="0.3">
      <c r="D1729" s="19"/>
      <c r="E1729" s="19"/>
    </row>
    <row r="1730" spans="4:5" x14ac:dyDescent="0.3">
      <c r="D1730" s="19"/>
      <c r="E1730" s="19"/>
    </row>
    <row r="1731" spans="4:5" x14ac:dyDescent="0.3">
      <c r="D1731" s="19"/>
      <c r="E1731" s="19"/>
    </row>
    <row r="1732" spans="4:5" x14ac:dyDescent="0.3">
      <c r="D1732" s="19"/>
      <c r="E1732" s="19"/>
    </row>
    <row r="1733" spans="4:5" x14ac:dyDescent="0.3">
      <c r="D1733" s="19"/>
      <c r="E1733" s="19"/>
    </row>
    <row r="1734" spans="4:5" x14ac:dyDescent="0.3">
      <c r="D1734" s="19"/>
      <c r="E1734" s="19"/>
    </row>
    <row r="1735" spans="4:5" x14ac:dyDescent="0.3">
      <c r="D1735" s="19"/>
      <c r="E1735" s="19"/>
    </row>
    <row r="1736" spans="4:5" x14ac:dyDescent="0.3">
      <c r="D1736" s="19"/>
      <c r="E1736" s="19"/>
    </row>
    <row r="1737" spans="4:5" x14ac:dyDescent="0.3">
      <c r="D1737" s="19"/>
      <c r="E1737" s="19"/>
    </row>
    <row r="1738" spans="4:5" x14ac:dyDescent="0.3">
      <c r="D1738" s="19"/>
      <c r="E1738" s="19"/>
    </row>
    <row r="1739" spans="4:5" x14ac:dyDescent="0.3">
      <c r="D1739" s="19"/>
      <c r="E1739" s="19"/>
    </row>
    <row r="1740" spans="4:5" x14ac:dyDescent="0.3">
      <c r="D1740" s="19"/>
      <c r="E1740" s="19"/>
    </row>
    <row r="1741" spans="4:5" x14ac:dyDescent="0.3">
      <c r="D1741" s="19"/>
      <c r="E1741" s="19"/>
    </row>
    <row r="1742" spans="4:5" x14ac:dyDescent="0.3">
      <c r="D1742" s="19"/>
      <c r="E1742" s="19"/>
    </row>
    <row r="1743" spans="4:5" x14ac:dyDescent="0.3">
      <c r="D1743" s="19"/>
      <c r="E1743" s="19"/>
    </row>
    <row r="1744" spans="4:5" x14ac:dyDescent="0.3">
      <c r="D1744" s="19"/>
      <c r="E1744" s="19"/>
    </row>
    <row r="1745" spans="4:5" x14ac:dyDescent="0.3">
      <c r="D1745" s="19"/>
      <c r="E1745" s="19"/>
    </row>
    <row r="1746" spans="4:5" x14ac:dyDescent="0.3">
      <c r="D1746" s="19"/>
      <c r="E1746" s="19"/>
    </row>
    <row r="1747" spans="4:5" x14ac:dyDescent="0.3">
      <c r="D1747" s="19"/>
      <c r="E1747" s="19"/>
    </row>
    <row r="1748" spans="4:5" x14ac:dyDescent="0.3">
      <c r="D1748" s="19"/>
      <c r="E1748" s="19"/>
    </row>
    <row r="1749" spans="4:5" x14ac:dyDescent="0.3">
      <c r="D1749" s="19"/>
      <c r="E1749" s="19"/>
    </row>
    <row r="1750" spans="4:5" x14ac:dyDescent="0.3">
      <c r="D1750" s="19"/>
      <c r="E1750" s="19"/>
    </row>
    <row r="1751" spans="4:5" x14ac:dyDescent="0.3">
      <c r="D1751" s="19"/>
      <c r="E1751" s="19"/>
    </row>
    <row r="1752" spans="4:5" x14ac:dyDescent="0.3">
      <c r="D1752" s="19"/>
      <c r="E1752" s="19"/>
    </row>
    <row r="1753" spans="4:5" x14ac:dyDescent="0.3">
      <c r="D1753" s="19"/>
      <c r="E1753" s="19"/>
    </row>
    <row r="1754" spans="4:5" x14ac:dyDescent="0.3">
      <c r="D1754" s="19"/>
      <c r="E1754" s="19"/>
    </row>
    <row r="1755" spans="4:5" x14ac:dyDescent="0.3">
      <c r="D1755" s="19"/>
      <c r="E1755" s="19"/>
    </row>
    <row r="1756" spans="4:5" x14ac:dyDescent="0.3">
      <c r="D1756" s="19"/>
      <c r="E1756" s="19"/>
    </row>
    <row r="1757" spans="4:5" x14ac:dyDescent="0.3">
      <c r="D1757" s="19"/>
      <c r="E1757" s="19"/>
    </row>
    <row r="1758" spans="4:5" x14ac:dyDescent="0.3">
      <c r="D1758" s="19"/>
      <c r="E1758" s="19"/>
    </row>
    <row r="1759" spans="4:5" x14ac:dyDescent="0.3">
      <c r="D1759" s="19"/>
      <c r="E1759" s="19"/>
    </row>
    <row r="1760" spans="4:5" x14ac:dyDescent="0.3">
      <c r="D1760" s="19"/>
      <c r="E1760" s="19"/>
    </row>
    <row r="1761" spans="4:5" x14ac:dyDescent="0.3">
      <c r="D1761" s="19"/>
      <c r="E1761" s="19"/>
    </row>
    <row r="1762" spans="4:5" x14ac:dyDescent="0.3">
      <c r="D1762" s="19"/>
      <c r="E1762" s="19"/>
    </row>
    <row r="1763" spans="4:5" x14ac:dyDescent="0.3">
      <c r="D1763" s="19"/>
      <c r="E1763" s="19"/>
    </row>
    <row r="1764" spans="4:5" x14ac:dyDescent="0.3">
      <c r="D1764" s="19"/>
      <c r="E1764" s="19"/>
    </row>
    <row r="1765" spans="4:5" x14ac:dyDescent="0.3">
      <c r="D1765" s="19"/>
      <c r="E1765" s="19"/>
    </row>
    <row r="1766" spans="4:5" x14ac:dyDescent="0.3">
      <c r="D1766" s="19"/>
      <c r="E1766" s="19"/>
    </row>
    <row r="1767" spans="4:5" x14ac:dyDescent="0.3">
      <c r="D1767" s="19"/>
      <c r="E1767" s="19"/>
    </row>
    <row r="1768" spans="4:5" x14ac:dyDescent="0.3">
      <c r="D1768" s="19"/>
      <c r="E1768" s="19"/>
    </row>
    <row r="1769" spans="4:5" x14ac:dyDescent="0.3">
      <c r="D1769" s="19"/>
      <c r="E1769" s="19"/>
    </row>
    <row r="1770" spans="4:5" x14ac:dyDescent="0.3">
      <c r="D1770" s="19"/>
      <c r="E1770" s="19"/>
    </row>
    <row r="1771" spans="4:5" x14ac:dyDescent="0.3">
      <c r="D1771" s="19"/>
      <c r="E1771" s="19"/>
    </row>
    <row r="1772" spans="4:5" x14ac:dyDescent="0.3">
      <c r="D1772" s="19"/>
      <c r="E1772" s="19"/>
    </row>
    <row r="1773" spans="4:5" x14ac:dyDescent="0.3">
      <c r="D1773" s="19"/>
      <c r="E1773" s="19"/>
    </row>
    <row r="1774" spans="4:5" x14ac:dyDescent="0.3">
      <c r="D1774" s="19"/>
      <c r="E1774" s="19"/>
    </row>
    <row r="1775" spans="4:5" x14ac:dyDescent="0.3">
      <c r="D1775" s="19"/>
      <c r="E1775" s="19"/>
    </row>
    <row r="1776" spans="4:5" x14ac:dyDescent="0.3">
      <c r="D1776" s="19"/>
      <c r="E1776" s="19"/>
    </row>
    <row r="1777" spans="4:5" x14ac:dyDescent="0.3">
      <c r="D1777" s="19"/>
      <c r="E1777" s="19"/>
    </row>
    <row r="1778" spans="4:5" x14ac:dyDescent="0.3">
      <c r="D1778" s="19"/>
      <c r="E1778" s="19"/>
    </row>
    <row r="1779" spans="4:5" x14ac:dyDescent="0.3">
      <c r="D1779" s="19"/>
      <c r="E1779" s="19"/>
    </row>
    <row r="1780" spans="4:5" x14ac:dyDescent="0.3">
      <c r="D1780" s="19"/>
      <c r="E1780" s="19"/>
    </row>
    <row r="1781" spans="4:5" x14ac:dyDescent="0.3">
      <c r="D1781" s="19"/>
      <c r="E1781" s="19"/>
    </row>
    <row r="1782" spans="4:5" x14ac:dyDescent="0.3">
      <c r="D1782" s="19"/>
      <c r="E1782" s="19"/>
    </row>
    <row r="1783" spans="4:5" x14ac:dyDescent="0.3">
      <c r="D1783" s="19"/>
      <c r="E1783" s="19"/>
    </row>
    <row r="1784" spans="4:5" x14ac:dyDescent="0.3">
      <c r="D1784" s="19"/>
      <c r="E1784" s="19"/>
    </row>
    <row r="1785" spans="4:5" x14ac:dyDescent="0.3">
      <c r="D1785" s="19"/>
      <c r="E1785" s="19"/>
    </row>
    <row r="1786" spans="4:5" x14ac:dyDescent="0.3">
      <c r="D1786" s="19"/>
      <c r="E1786" s="19"/>
    </row>
    <row r="1787" spans="4:5" x14ac:dyDescent="0.3">
      <c r="D1787" s="19"/>
      <c r="E1787" s="19"/>
    </row>
    <row r="1788" spans="4:5" x14ac:dyDescent="0.3">
      <c r="D1788" s="19"/>
      <c r="E1788" s="19"/>
    </row>
    <row r="1789" spans="4:5" x14ac:dyDescent="0.3">
      <c r="D1789" s="19"/>
      <c r="E1789" s="19"/>
    </row>
    <row r="1790" spans="4:5" x14ac:dyDescent="0.3">
      <c r="D1790" s="19"/>
      <c r="E1790" s="19"/>
    </row>
    <row r="1791" spans="4:5" x14ac:dyDescent="0.3">
      <c r="D1791" s="19"/>
      <c r="E1791" s="19"/>
    </row>
    <row r="1792" spans="4:5" x14ac:dyDescent="0.3">
      <c r="D1792" s="19"/>
      <c r="E1792" s="19"/>
    </row>
    <row r="1793" spans="4:5" x14ac:dyDescent="0.3">
      <c r="D1793" s="19"/>
      <c r="E1793" s="19"/>
    </row>
    <row r="1794" spans="4:5" x14ac:dyDescent="0.3">
      <c r="D1794" s="19"/>
      <c r="E1794" s="19"/>
    </row>
    <row r="1795" spans="4:5" x14ac:dyDescent="0.3">
      <c r="D1795" s="19"/>
      <c r="E1795" s="19"/>
    </row>
    <row r="1796" spans="4:5" x14ac:dyDescent="0.3">
      <c r="D1796" s="19"/>
      <c r="E1796" s="19"/>
    </row>
    <row r="1797" spans="4:5" x14ac:dyDescent="0.3">
      <c r="D1797" s="19"/>
      <c r="E1797" s="19"/>
    </row>
    <row r="1798" spans="4:5" x14ac:dyDescent="0.3">
      <c r="D1798" s="19"/>
      <c r="E1798" s="19"/>
    </row>
    <row r="1799" spans="4:5" x14ac:dyDescent="0.3">
      <c r="D1799" s="19"/>
      <c r="E1799" s="19"/>
    </row>
    <row r="1800" spans="4:5" x14ac:dyDescent="0.3">
      <c r="D1800" s="19"/>
      <c r="E1800" s="19"/>
    </row>
    <row r="1801" spans="4:5" x14ac:dyDescent="0.3">
      <c r="D1801" s="19"/>
      <c r="E1801" s="19"/>
    </row>
    <row r="1802" spans="4:5" x14ac:dyDescent="0.3">
      <c r="D1802" s="19"/>
      <c r="E1802" s="19"/>
    </row>
    <row r="1803" spans="4:5" x14ac:dyDescent="0.3">
      <c r="D1803" s="19"/>
      <c r="E1803" s="19"/>
    </row>
    <row r="1804" spans="4:5" x14ac:dyDescent="0.3">
      <c r="D1804" s="19"/>
      <c r="E1804" s="19"/>
    </row>
    <row r="1805" spans="4:5" x14ac:dyDescent="0.3">
      <c r="D1805" s="19"/>
      <c r="E1805" s="19"/>
    </row>
    <row r="1806" spans="4:5" x14ac:dyDescent="0.3">
      <c r="D1806" s="19"/>
      <c r="E1806" s="19"/>
    </row>
    <row r="1807" spans="4:5" x14ac:dyDescent="0.3">
      <c r="D1807" s="19"/>
      <c r="E1807" s="19"/>
    </row>
    <row r="1808" spans="4:5" x14ac:dyDescent="0.3">
      <c r="D1808" s="19"/>
      <c r="E1808" s="19"/>
    </row>
    <row r="1809" spans="4:5" x14ac:dyDescent="0.3">
      <c r="D1809" s="19"/>
      <c r="E1809" s="19"/>
    </row>
    <row r="1810" spans="4:5" x14ac:dyDescent="0.3">
      <c r="D1810" s="19"/>
      <c r="E1810" s="19"/>
    </row>
    <row r="1811" spans="4:5" x14ac:dyDescent="0.3">
      <c r="D1811" s="19"/>
      <c r="E1811" s="19"/>
    </row>
    <row r="1812" spans="4:5" x14ac:dyDescent="0.3">
      <c r="D1812" s="19"/>
      <c r="E1812" s="19"/>
    </row>
    <row r="1813" spans="4:5" x14ac:dyDescent="0.3">
      <c r="D1813" s="19"/>
      <c r="E1813" s="19"/>
    </row>
    <row r="1814" spans="4:5" x14ac:dyDescent="0.3">
      <c r="D1814" s="19"/>
      <c r="E1814" s="19"/>
    </row>
    <row r="1815" spans="4:5" x14ac:dyDescent="0.3">
      <c r="D1815" s="19"/>
      <c r="E1815" s="19"/>
    </row>
    <row r="1816" spans="4:5" x14ac:dyDescent="0.3">
      <c r="D1816" s="19"/>
      <c r="E1816" s="19"/>
    </row>
    <row r="1817" spans="4:5" x14ac:dyDescent="0.3">
      <c r="D1817" s="19"/>
      <c r="E1817" s="19"/>
    </row>
    <row r="1818" spans="4:5" x14ac:dyDescent="0.3">
      <c r="D1818" s="19"/>
      <c r="E1818" s="19"/>
    </row>
    <row r="1819" spans="4:5" x14ac:dyDescent="0.3">
      <c r="D1819" s="19"/>
      <c r="E1819" s="19"/>
    </row>
    <row r="1820" spans="4:5" x14ac:dyDescent="0.3">
      <c r="D1820" s="19"/>
      <c r="E1820" s="19"/>
    </row>
    <row r="1821" spans="4:5" x14ac:dyDescent="0.3">
      <c r="D1821" s="19"/>
      <c r="E1821" s="19"/>
    </row>
    <row r="1822" spans="4:5" x14ac:dyDescent="0.3">
      <c r="D1822" s="19"/>
      <c r="E1822" s="19"/>
    </row>
    <row r="1823" spans="4:5" x14ac:dyDescent="0.3">
      <c r="D1823" s="19"/>
      <c r="E1823" s="19"/>
    </row>
    <row r="1824" spans="4:5" x14ac:dyDescent="0.3">
      <c r="D1824" s="19"/>
      <c r="E1824" s="19"/>
    </row>
    <row r="1825" spans="4:5" x14ac:dyDescent="0.3">
      <c r="D1825" s="19"/>
      <c r="E1825" s="19"/>
    </row>
    <row r="1826" spans="4:5" x14ac:dyDescent="0.3">
      <c r="D1826" s="19"/>
      <c r="E1826" s="19"/>
    </row>
    <row r="1827" spans="4:5" x14ac:dyDescent="0.3">
      <c r="D1827" s="19"/>
      <c r="E1827" s="19"/>
    </row>
    <row r="1828" spans="4:5" x14ac:dyDescent="0.3">
      <c r="D1828" s="19"/>
      <c r="E1828" s="19"/>
    </row>
    <row r="1829" spans="4:5" x14ac:dyDescent="0.3">
      <c r="D1829" s="19"/>
      <c r="E1829" s="19"/>
    </row>
    <row r="1830" spans="4:5" x14ac:dyDescent="0.3">
      <c r="D1830" s="19"/>
      <c r="E1830" s="19"/>
    </row>
    <row r="1831" spans="4:5" x14ac:dyDescent="0.3">
      <c r="D1831" s="19"/>
      <c r="E1831" s="19"/>
    </row>
    <row r="1832" spans="4:5" x14ac:dyDescent="0.3">
      <c r="D1832" s="19"/>
      <c r="E1832" s="19"/>
    </row>
    <row r="1833" spans="4:5" x14ac:dyDescent="0.3">
      <c r="D1833" s="19"/>
      <c r="E1833" s="19"/>
    </row>
    <row r="1834" spans="4:5" x14ac:dyDescent="0.3">
      <c r="D1834" s="19"/>
      <c r="E1834" s="19"/>
    </row>
    <row r="1835" spans="4:5" x14ac:dyDescent="0.3">
      <c r="D1835" s="19"/>
      <c r="E1835" s="19"/>
    </row>
    <row r="1836" spans="4:5" x14ac:dyDescent="0.3">
      <c r="D1836" s="19"/>
      <c r="E1836" s="19"/>
    </row>
    <row r="1837" spans="4:5" x14ac:dyDescent="0.3">
      <c r="D1837" s="19"/>
      <c r="E1837" s="19"/>
    </row>
    <row r="1838" spans="4:5" x14ac:dyDescent="0.3">
      <c r="D1838" s="19"/>
      <c r="E1838" s="19"/>
    </row>
    <row r="1839" spans="4:5" x14ac:dyDescent="0.3">
      <c r="D1839" s="19"/>
      <c r="E1839" s="19"/>
    </row>
    <row r="1840" spans="4:5" x14ac:dyDescent="0.3">
      <c r="D1840" s="19"/>
      <c r="E1840" s="19"/>
    </row>
    <row r="1841" spans="4:5" x14ac:dyDescent="0.3">
      <c r="D1841" s="19"/>
      <c r="E1841" s="19"/>
    </row>
    <row r="1842" spans="4:5" x14ac:dyDescent="0.3">
      <c r="D1842" s="19"/>
      <c r="E1842" s="19"/>
    </row>
    <row r="1843" spans="4:5" x14ac:dyDescent="0.3">
      <c r="D1843" s="19"/>
      <c r="E1843" s="19"/>
    </row>
    <row r="1844" spans="4:5" x14ac:dyDescent="0.3">
      <c r="D1844" s="19"/>
      <c r="E1844" s="19"/>
    </row>
    <row r="1845" spans="4:5" x14ac:dyDescent="0.3">
      <c r="D1845" s="19"/>
      <c r="E1845" s="19"/>
    </row>
    <row r="1846" spans="4:5" x14ac:dyDescent="0.3">
      <c r="D1846" s="19"/>
      <c r="E1846" s="19"/>
    </row>
    <row r="1847" spans="4:5" x14ac:dyDescent="0.3">
      <c r="D1847" s="19"/>
      <c r="E1847" s="19"/>
    </row>
    <row r="1848" spans="4:5" x14ac:dyDescent="0.3">
      <c r="D1848" s="19"/>
      <c r="E1848" s="19"/>
    </row>
    <row r="1849" spans="4:5" x14ac:dyDescent="0.3">
      <c r="D1849" s="19"/>
      <c r="E1849" s="19"/>
    </row>
    <row r="1850" spans="4:5" x14ac:dyDescent="0.3">
      <c r="D1850" s="19"/>
      <c r="E1850" s="19"/>
    </row>
    <row r="1851" spans="4:5" x14ac:dyDescent="0.3">
      <c r="D1851" s="19"/>
      <c r="E1851" s="19"/>
    </row>
    <row r="1852" spans="4:5" x14ac:dyDescent="0.3">
      <c r="D1852" s="19"/>
      <c r="E1852" s="19"/>
    </row>
    <row r="1853" spans="4:5" x14ac:dyDescent="0.3">
      <c r="D1853" s="19"/>
      <c r="E1853" s="19"/>
    </row>
    <row r="1854" spans="4:5" x14ac:dyDescent="0.3">
      <c r="D1854" s="19"/>
      <c r="E1854" s="19"/>
    </row>
    <row r="1855" spans="4:5" x14ac:dyDescent="0.3">
      <c r="D1855" s="19"/>
      <c r="E1855" s="19"/>
    </row>
    <row r="1856" spans="4:5" x14ac:dyDescent="0.3">
      <c r="D1856" s="19"/>
      <c r="E1856" s="19"/>
    </row>
    <row r="1857" spans="4:5" x14ac:dyDescent="0.3">
      <c r="D1857" s="19"/>
      <c r="E1857" s="19"/>
    </row>
    <row r="1858" spans="4:5" x14ac:dyDescent="0.3">
      <c r="D1858" s="19"/>
      <c r="E1858" s="19"/>
    </row>
    <row r="1859" spans="4:5" x14ac:dyDescent="0.3">
      <c r="D1859" s="19"/>
      <c r="E1859" s="19"/>
    </row>
    <row r="1860" spans="4:5" x14ac:dyDescent="0.3">
      <c r="D1860" s="19"/>
      <c r="E1860" s="19"/>
    </row>
    <row r="1861" spans="4:5" x14ac:dyDescent="0.3">
      <c r="D1861" s="19"/>
      <c r="E1861" s="19"/>
    </row>
    <row r="1862" spans="4:5" x14ac:dyDescent="0.3">
      <c r="D1862" s="19"/>
      <c r="E1862" s="19"/>
    </row>
    <row r="1863" spans="4:5" x14ac:dyDescent="0.3">
      <c r="D1863" s="19"/>
      <c r="E1863" s="19"/>
    </row>
    <row r="1864" spans="4:5" x14ac:dyDescent="0.3">
      <c r="D1864" s="19"/>
      <c r="E1864" s="19"/>
    </row>
    <row r="1865" spans="4:5" x14ac:dyDescent="0.3">
      <c r="D1865" s="19"/>
      <c r="E1865" s="19"/>
    </row>
    <row r="1866" spans="4:5" x14ac:dyDescent="0.3">
      <c r="D1866" s="19"/>
      <c r="E1866" s="19"/>
    </row>
    <row r="1867" spans="4:5" x14ac:dyDescent="0.3">
      <c r="D1867" s="19"/>
      <c r="E1867" s="19"/>
    </row>
    <row r="1868" spans="4:5" x14ac:dyDescent="0.3">
      <c r="D1868" s="19"/>
      <c r="E1868" s="19"/>
    </row>
    <row r="1869" spans="4:5" x14ac:dyDescent="0.3">
      <c r="D1869" s="19"/>
      <c r="E1869" s="19"/>
    </row>
    <row r="1870" spans="4:5" x14ac:dyDescent="0.3">
      <c r="D1870" s="19"/>
      <c r="E1870" s="19"/>
    </row>
    <row r="1871" spans="4:5" x14ac:dyDescent="0.3">
      <c r="D1871" s="19"/>
      <c r="E1871" s="19"/>
    </row>
    <row r="1872" spans="4:5" x14ac:dyDescent="0.3">
      <c r="D1872" s="19"/>
      <c r="E1872" s="19"/>
    </row>
    <row r="1873" spans="4:5" x14ac:dyDescent="0.3">
      <c r="D1873" s="19"/>
      <c r="E1873" s="19"/>
    </row>
    <row r="1874" spans="4:5" x14ac:dyDescent="0.3">
      <c r="D1874" s="19"/>
      <c r="E1874" s="19"/>
    </row>
    <row r="1875" spans="4:5" x14ac:dyDescent="0.3">
      <c r="D1875" s="19"/>
      <c r="E1875" s="19"/>
    </row>
    <row r="1876" spans="4:5" x14ac:dyDescent="0.3">
      <c r="D1876" s="19"/>
      <c r="E1876" s="19"/>
    </row>
    <row r="1877" spans="4:5" x14ac:dyDescent="0.3">
      <c r="D1877" s="19"/>
      <c r="E1877" s="19"/>
    </row>
    <row r="1878" spans="4:5" x14ac:dyDescent="0.3">
      <c r="D1878" s="19"/>
      <c r="E1878" s="19"/>
    </row>
    <row r="1879" spans="4:5" x14ac:dyDescent="0.3">
      <c r="D1879" s="19"/>
      <c r="E1879" s="19"/>
    </row>
    <row r="1880" spans="4:5" x14ac:dyDescent="0.3">
      <c r="D1880" s="19"/>
      <c r="E1880" s="19"/>
    </row>
    <row r="1881" spans="4:5" x14ac:dyDescent="0.3">
      <c r="D1881" s="19"/>
      <c r="E1881" s="19"/>
    </row>
    <row r="1882" spans="4:5" x14ac:dyDescent="0.3">
      <c r="D1882" s="19"/>
      <c r="E1882" s="19"/>
    </row>
    <row r="1883" spans="4:5" x14ac:dyDescent="0.3">
      <c r="D1883" s="19"/>
      <c r="E1883" s="19"/>
    </row>
    <row r="1884" spans="4:5" x14ac:dyDescent="0.3">
      <c r="D1884" s="19"/>
      <c r="E1884" s="19"/>
    </row>
    <row r="1885" spans="4:5" x14ac:dyDescent="0.3">
      <c r="D1885" s="19"/>
      <c r="E1885" s="19"/>
    </row>
    <row r="1886" spans="4:5" x14ac:dyDescent="0.3">
      <c r="D1886" s="19"/>
      <c r="E1886" s="19"/>
    </row>
    <row r="1887" spans="4:5" x14ac:dyDescent="0.3">
      <c r="D1887" s="19"/>
      <c r="E1887" s="19"/>
    </row>
    <row r="1888" spans="4:5" x14ac:dyDescent="0.3">
      <c r="D1888" s="19"/>
      <c r="E1888" s="19"/>
    </row>
    <row r="1889" spans="4:5" x14ac:dyDescent="0.3">
      <c r="D1889" s="19"/>
      <c r="E1889" s="19"/>
    </row>
    <row r="1890" spans="4:5" x14ac:dyDescent="0.3">
      <c r="D1890" s="19"/>
      <c r="E1890" s="19"/>
    </row>
    <row r="1891" spans="4:5" x14ac:dyDescent="0.3">
      <c r="D1891" s="19"/>
      <c r="E1891" s="19"/>
    </row>
    <row r="1892" spans="4:5" x14ac:dyDescent="0.3">
      <c r="D1892" s="19"/>
      <c r="E1892" s="19"/>
    </row>
    <row r="1893" spans="4:5" x14ac:dyDescent="0.3">
      <c r="D1893" s="19"/>
      <c r="E1893" s="19"/>
    </row>
    <row r="1894" spans="4:5" x14ac:dyDescent="0.3">
      <c r="D1894" s="19"/>
      <c r="E1894" s="19"/>
    </row>
    <row r="1895" spans="4:5" x14ac:dyDescent="0.3">
      <c r="D1895" s="19"/>
      <c r="E1895" s="19"/>
    </row>
    <row r="1896" spans="4:5" x14ac:dyDescent="0.3">
      <c r="D1896" s="19"/>
      <c r="E1896" s="19"/>
    </row>
    <row r="1897" spans="4:5" x14ac:dyDescent="0.3">
      <c r="D1897" s="19"/>
      <c r="E1897" s="19"/>
    </row>
    <row r="1898" spans="4:5" x14ac:dyDescent="0.3">
      <c r="D1898" s="19"/>
      <c r="E1898" s="19"/>
    </row>
    <row r="1899" spans="4:5" x14ac:dyDescent="0.3">
      <c r="D1899" s="19"/>
      <c r="E1899" s="19"/>
    </row>
    <row r="1900" spans="4:5" x14ac:dyDescent="0.3">
      <c r="D1900" s="19"/>
      <c r="E1900" s="19"/>
    </row>
    <row r="1901" spans="4:5" x14ac:dyDescent="0.3">
      <c r="D1901" s="19"/>
      <c r="E1901" s="19"/>
    </row>
    <row r="1902" spans="4:5" x14ac:dyDescent="0.3">
      <c r="D1902" s="19"/>
      <c r="E1902" s="19"/>
    </row>
    <row r="1903" spans="4:5" x14ac:dyDescent="0.3">
      <c r="D1903" s="19"/>
      <c r="E1903" s="19"/>
    </row>
    <row r="1904" spans="4:5" x14ac:dyDescent="0.3">
      <c r="D1904" s="19"/>
      <c r="E1904" s="19"/>
    </row>
    <row r="1905" spans="4:5" x14ac:dyDescent="0.3">
      <c r="D1905" s="19"/>
      <c r="E1905" s="19"/>
    </row>
    <row r="1906" spans="4:5" x14ac:dyDescent="0.3">
      <c r="D1906" s="19"/>
      <c r="E1906" s="19"/>
    </row>
    <row r="1907" spans="4:5" x14ac:dyDescent="0.3">
      <c r="D1907" s="19"/>
      <c r="E1907" s="19"/>
    </row>
    <row r="1908" spans="4:5" x14ac:dyDescent="0.3">
      <c r="D1908" s="19"/>
      <c r="E1908" s="19"/>
    </row>
    <row r="1909" spans="4:5" x14ac:dyDescent="0.3">
      <c r="D1909" s="19"/>
      <c r="E1909" s="19"/>
    </row>
    <row r="1910" spans="4:5" x14ac:dyDescent="0.3">
      <c r="D1910" s="19"/>
      <c r="E1910" s="19"/>
    </row>
    <row r="1911" spans="4:5" x14ac:dyDescent="0.3">
      <c r="D1911" s="19"/>
      <c r="E1911" s="19"/>
    </row>
    <row r="1912" spans="4:5" x14ac:dyDescent="0.3">
      <c r="D1912" s="19"/>
      <c r="E1912" s="19"/>
    </row>
    <row r="1913" spans="4:5" x14ac:dyDescent="0.3">
      <c r="D1913" s="19"/>
      <c r="E1913" s="19"/>
    </row>
    <row r="1914" spans="4:5" x14ac:dyDescent="0.3">
      <c r="D1914" s="19"/>
      <c r="E1914" s="19"/>
    </row>
    <row r="1915" spans="4:5" x14ac:dyDescent="0.3">
      <c r="D1915" s="19"/>
      <c r="E1915" s="19"/>
    </row>
    <row r="1916" spans="4:5" x14ac:dyDescent="0.3">
      <c r="D1916" s="19"/>
      <c r="E1916" s="19"/>
    </row>
    <row r="1917" spans="4:5" x14ac:dyDescent="0.3">
      <c r="D1917" s="19"/>
      <c r="E1917" s="19"/>
    </row>
    <row r="1918" spans="4:5" x14ac:dyDescent="0.3">
      <c r="D1918" s="19"/>
      <c r="E1918" s="19"/>
    </row>
    <row r="1919" spans="4:5" x14ac:dyDescent="0.3">
      <c r="D1919" s="19"/>
      <c r="E1919" s="19"/>
    </row>
    <row r="1920" spans="4:5" x14ac:dyDescent="0.3">
      <c r="D1920" s="19"/>
      <c r="E1920" s="19"/>
    </row>
    <row r="1921" spans="4:5" x14ac:dyDescent="0.3">
      <c r="D1921" s="19"/>
      <c r="E1921" s="19"/>
    </row>
    <row r="1922" spans="4:5" x14ac:dyDescent="0.3">
      <c r="D1922" s="19"/>
      <c r="E1922" s="19"/>
    </row>
    <row r="1923" spans="4:5" x14ac:dyDescent="0.3">
      <c r="D1923" s="19"/>
      <c r="E1923" s="19"/>
    </row>
    <row r="1924" spans="4:5" x14ac:dyDescent="0.3">
      <c r="D1924" s="19"/>
      <c r="E1924" s="19"/>
    </row>
    <row r="1925" spans="4:5" x14ac:dyDescent="0.3">
      <c r="D1925" s="19"/>
      <c r="E1925" s="19"/>
    </row>
    <row r="1926" spans="4:5" x14ac:dyDescent="0.3">
      <c r="D1926" s="19"/>
      <c r="E1926" s="19"/>
    </row>
    <row r="1927" spans="4:5" x14ac:dyDescent="0.3">
      <c r="D1927" s="19"/>
      <c r="E1927" s="19"/>
    </row>
    <row r="1928" spans="4:5" x14ac:dyDescent="0.3">
      <c r="D1928" s="19"/>
      <c r="E1928" s="19"/>
    </row>
    <row r="1929" spans="4:5" x14ac:dyDescent="0.3">
      <c r="D1929" s="19"/>
      <c r="E1929" s="19"/>
    </row>
    <row r="1930" spans="4:5" x14ac:dyDescent="0.3">
      <c r="D1930" s="19"/>
      <c r="E1930" s="19"/>
    </row>
    <row r="1931" spans="4:5" x14ac:dyDescent="0.3">
      <c r="D1931" s="19"/>
      <c r="E1931" s="19"/>
    </row>
    <row r="1932" spans="4:5" x14ac:dyDescent="0.3">
      <c r="D1932" s="19"/>
      <c r="E1932" s="19"/>
    </row>
    <row r="1933" spans="4:5" x14ac:dyDescent="0.3">
      <c r="D1933" s="19"/>
      <c r="E1933" s="19"/>
    </row>
    <row r="1934" spans="4:5" x14ac:dyDescent="0.3">
      <c r="D1934" s="19"/>
      <c r="E1934" s="19"/>
    </row>
    <row r="1935" spans="4:5" x14ac:dyDescent="0.3">
      <c r="D1935" s="19"/>
      <c r="E1935" s="19"/>
    </row>
    <row r="1936" spans="4:5" x14ac:dyDescent="0.3">
      <c r="D1936" s="19"/>
      <c r="E1936" s="19"/>
    </row>
    <row r="1937" spans="4:5" x14ac:dyDescent="0.3">
      <c r="D1937" s="19"/>
      <c r="E1937" s="19"/>
    </row>
    <row r="1938" spans="4:5" x14ac:dyDescent="0.3">
      <c r="D1938" s="19"/>
      <c r="E1938" s="19"/>
    </row>
    <row r="1939" spans="4:5" x14ac:dyDescent="0.3">
      <c r="D1939" s="19"/>
      <c r="E1939" s="19"/>
    </row>
    <row r="1940" spans="4:5" x14ac:dyDescent="0.3">
      <c r="D1940" s="19"/>
      <c r="E1940" s="19"/>
    </row>
    <row r="1941" spans="4:5" x14ac:dyDescent="0.3">
      <c r="D1941" s="19"/>
      <c r="E1941" s="19"/>
    </row>
    <row r="1942" spans="4:5" x14ac:dyDescent="0.3">
      <c r="D1942" s="19"/>
      <c r="E1942" s="19"/>
    </row>
    <row r="1943" spans="4:5" x14ac:dyDescent="0.3">
      <c r="D1943" s="19"/>
      <c r="E1943" s="19"/>
    </row>
    <row r="1944" spans="4:5" x14ac:dyDescent="0.3">
      <c r="D1944" s="19"/>
      <c r="E1944" s="19"/>
    </row>
    <row r="1945" spans="4:5" x14ac:dyDescent="0.3">
      <c r="D1945" s="19"/>
      <c r="E1945" s="19"/>
    </row>
    <row r="1946" spans="4:5" x14ac:dyDescent="0.3">
      <c r="D1946" s="19"/>
      <c r="E1946" s="19"/>
    </row>
    <row r="1947" spans="4:5" x14ac:dyDescent="0.3">
      <c r="D1947" s="19"/>
      <c r="E1947" s="19"/>
    </row>
    <row r="1948" spans="4:5" x14ac:dyDescent="0.3">
      <c r="D1948" s="19"/>
      <c r="E1948" s="19"/>
    </row>
    <row r="1949" spans="4:5" x14ac:dyDescent="0.3">
      <c r="D1949" s="19"/>
      <c r="E1949" s="19"/>
    </row>
    <row r="1950" spans="4:5" x14ac:dyDescent="0.3">
      <c r="D1950" s="19"/>
      <c r="E1950" s="19"/>
    </row>
    <row r="1951" spans="4:5" x14ac:dyDescent="0.3">
      <c r="D1951" s="19"/>
      <c r="E1951" s="19"/>
    </row>
    <row r="1952" spans="4:5" x14ac:dyDescent="0.3">
      <c r="D1952" s="19"/>
      <c r="E1952" s="19"/>
    </row>
    <row r="1953" spans="4:5" x14ac:dyDescent="0.3">
      <c r="D1953" s="19"/>
      <c r="E1953" s="19"/>
    </row>
    <row r="1954" spans="4:5" x14ac:dyDescent="0.3">
      <c r="D1954" s="19"/>
      <c r="E1954" s="19"/>
    </row>
    <row r="1955" spans="4:5" x14ac:dyDescent="0.3">
      <c r="D1955" s="19"/>
      <c r="E1955" s="19"/>
    </row>
    <row r="1956" spans="4:5" x14ac:dyDescent="0.3">
      <c r="D1956" s="19"/>
      <c r="E1956" s="19"/>
    </row>
    <row r="1957" spans="4:5" x14ac:dyDescent="0.3">
      <c r="D1957" s="19"/>
      <c r="E1957" s="19"/>
    </row>
    <row r="1958" spans="4:5" x14ac:dyDescent="0.3">
      <c r="D1958" s="19"/>
      <c r="E1958" s="19"/>
    </row>
    <row r="1959" spans="4:5" x14ac:dyDescent="0.3">
      <c r="D1959" s="19"/>
      <c r="E1959" s="19"/>
    </row>
    <row r="1960" spans="4:5" x14ac:dyDescent="0.3">
      <c r="D1960" s="19"/>
      <c r="E1960" s="19"/>
    </row>
    <row r="1961" spans="4:5" x14ac:dyDescent="0.3">
      <c r="D1961" s="19"/>
      <c r="E1961" s="19"/>
    </row>
    <row r="1962" spans="4:5" x14ac:dyDescent="0.3">
      <c r="D1962" s="19"/>
      <c r="E1962" s="19"/>
    </row>
    <row r="1963" spans="4:5" x14ac:dyDescent="0.3">
      <c r="D1963" s="19"/>
      <c r="E1963" s="19"/>
    </row>
    <row r="1964" spans="4:5" x14ac:dyDescent="0.3">
      <c r="D1964" s="19"/>
      <c r="E1964" s="19"/>
    </row>
    <row r="1965" spans="4:5" x14ac:dyDescent="0.3">
      <c r="D1965" s="19"/>
      <c r="E1965" s="19"/>
    </row>
    <row r="1966" spans="4:5" x14ac:dyDescent="0.3">
      <c r="D1966" s="19"/>
      <c r="E1966" s="19"/>
    </row>
    <row r="1967" spans="4:5" x14ac:dyDescent="0.3">
      <c r="D1967" s="19"/>
      <c r="E1967" s="19"/>
    </row>
    <row r="1968" spans="4:5" x14ac:dyDescent="0.3">
      <c r="D1968" s="19"/>
      <c r="E1968" s="19"/>
    </row>
    <row r="1969" spans="4:5" x14ac:dyDescent="0.3">
      <c r="D1969" s="19"/>
      <c r="E1969" s="19"/>
    </row>
    <row r="1970" spans="4:5" x14ac:dyDescent="0.3">
      <c r="D1970" s="19"/>
      <c r="E1970" s="19"/>
    </row>
    <row r="1971" spans="4:5" x14ac:dyDescent="0.3">
      <c r="D1971" s="19"/>
      <c r="E1971" s="19"/>
    </row>
    <row r="1972" spans="4:5" x14ac:dyDescent="0.3">
      <c r="D1972" s="19"/>
      <c r="E1972" s="19"/>
    </row>
    <row r="1973" spans="4:5" x14ac:dyDescent="0.3">
      <c r="D1973" s="19"/>
      <c r="E1973" s="19"/>
    </row>
    <row r="1974" spans="4:5" x14ac:dyDescent="0.3">
      <c r="D1974" s="19"/>
      <c r="E1974" s="19"/>
    </row>
    <row r="1975" spans="4:5" x14ac:dyDescent="0.3">
      <c r="D1975" s="19"/>
      <c r="E1975" s="19"/>
    </row>
    <row r="1976" spans="4:5" x14ac:dyDescent="0.3">
      <c r="D1976" s="19"/>
      <c r="E1976" s="19"/>
    </row>
    <row r="1977" spans="4:5" x14ac:dyDescent="0.3">
      <c r="D1977" s="19"/>
      <c r="E1977" s="19"/>
    </row>
    <row r="1978" spans="4:5" x14ac:dyDescent="0.3">
      <c r="D1978" s="19"/>
      <c r="E1978" s="19"/>
    </row>
    <row r="1979" spans="4:5" x14ac:dyDescent="0.3">
      <c r="D1979" s="19"/>
      <c r="E1979" s="19"/>
    </row>
    <row r="1980" spans="4:5" x14ac:dyDescent="0.3">
      <c r="D1980" s="19"/>
      <c r="E1980" s="19"/>
    </row>
    <row r="1981" spans="4:5" x14ac:dyDescent="0.3">
      <c r="D1981" s="19"/>
      <c r="E1981" s="19"/>
    </row>
    <row r="1982" spans="4:5" x14ac:dyDescent="0.3">
      <c r="D1982" s="19"/>
      <c r="E1982" s="19"/>
    </row>
    <row r="1983" spans="4:5" x14ac:dyDescent="0.3">
      <c r="D1983" s="19"/>
      <c r="E1983" s="19"/>
    </row>
    <row r="1984" spans="4:5" x14ac:dyDescent="0.3">
      <c r="D1984" s="19"/>
      <c r="E1984" s="19"/>
    </row>
    <row r="1985" spans="4:5" x14ac:dyDescent="0.3">
      <c r="D1985" s="19"/>
      <c r="E1985" s="19"/>
    </row>
    <row r="1986" spans="4:5" x14ac:dyDescent="0.3">
      <c r="D1986" s="19"/>
      <c r="E1986" s="19"/>
    </row>
    <row r="1987" spans="4:5" x14ac:dyDescent="0.3">
      <c r="D1987" s="19"/>
      <c r="E1987" s="19"/>
    </row>
    <row r="1988" spans="4:5" x14ac:dyDescent="0.3">
      <c r="D1988" s="19"/>
      <c r="E1988" s="19"/>
    </row>
    <row r="1989" spans="4:5" x14ac:dyDescent="0.3">
      <c r="D1989" s="19"/>
      <c r="E1989" s="19"/>
    </row>
    <row r="1990" spans="4:5" x14ac:dyDescent="0.3">
      <c r="D1990" s="19"/>
      <c r="E1990" s="19"/>
    </row>
    <row r="1991" spans="4:5" x14ac:dyDescent="0.3">
      <c r="D1991" s="19"/>
      <c r="E1991" s="19"/>
    </row>
    <row r="1992" spans="4:5" x14ac:dyDescent="0.3">
      <c r="D1992" s="19"/>
      <c r="E1992" s="19"/>
    </row>
    <row r="1993" spans="4:5" x14ac:dyDescent="0.3">
      <c r="D1993" s="19"/>
      <c r="E1993" s="19"/>
    </row>
    <row r="1994" spans="4:5" x14ac:dyDescent="0.3">
      <c r="D1994" s="19"/>
      <c r="E1994" s="19"/>
    </row>
    <row r="1995" spans="4:5" x14ac:dyDescent="0.3">
      <c r="D1995" s="19"/>
      <c r="E1995" s="19"/>
    </row>
    <row r="1996" spans="4:5" x14ac:dyDescent="0.3">
      <c r="D1996" s="19"/>
      <c r="E1996" s="19"/>
    </row>
    <row r="1997" spans="4:5" x14ac:dyDescent="0.3">
      <c r="D1997" s="19"/>
      <c r="E1997" s="19"/>
    </row>
    <row r="1998" spans="4:5" x14ac:dyDescent="0.3">
      <c r="D1998" s="19"/>
      <c r="E1998" s="19"/>
    </row>
    <row r="1999" spans="4:5" x14ac:dyDescent="0.3">
      <c r="D1999" s="19"/>
      <c r="E1999" s="19"/>
    </row>
    <row r="2000" spans="4:5" x14ac:dyDescent="0.3">
      <c r="D2000" s="19"/>
      <c r="E2000" s="19"/>
    </row>
    <row r="2001" spans="4:5" x14ac:dyDescent="0.3">
      <c r="D2001" s="19"/>
      <c r="E2001" s="19"/>
    </row>
    <row r="2002" spans="4:5" x14ac:dyDescent="0.3">
      <c r="D2002" s="19"/>
      <c r="E2002" s="19"/>
    </row>
    <row r="2003" spans="4:5" x14ac:dyDescent="0.3">
      <c r="D2003" s="19"/>
      <c r="E2003" s="19"/>
    </row>
    <row r="2004" spans="4:5" x14ac:dyDescent="0.3">
      <c r="D2004" s="19"/>
      <c r="E2004" s="19"/>
    </row>
    <row r="2005" spans="4:5" x14ac:dyDescent="0.3">
      <c r="D2005" s="19"/>
      <c r="E2005" s="19"/>
    </row>
    <row r="2006" spans="4:5" x14ac:dyDescent="0.3">
      <c r="D2006" s="19"/>
      <c r="E2006" s="19"/>
    </row>
    <row r="2007" spans="4:5" x14ac:dyDescent="0.3">
      <c r="D2007" s="19"/>
      <c r="E2007" s="19"/>
    </row>
    <row r="2008" spans="4:5" x14ac:dyDescent="0.3">
      <c r="D2008" s="19"/>
      <c r="E2008" s="19"/>
    </row>
    <row r="2009" spans="4:5" x14ac:dyDescent="0.3">
      <c r="D2009" s="19"/>
      <c r="E2009" s="19"/>
    </row>
    <row r="2010" spans="4:5" x14ac:dyDescent="0.3">
      <c r="D2010" s="19"/>
      <c r="E2010" s="19"/>
    </row>
    <row r="2011" spans="4:5" x14ac:dyDescent="0.3">
      <c r="D2011" s="19"/>
      <c r="E2011" s="19"/>
    </row>
    <row r="2012" spans="4:5" x14ac:dyDescent="0.3">
      <c r="D2012" s="19"/>
      <c r="E2012" s="19"/>
    </row>
    <row r="2013" spans="4:5" x14ac:dyDescent="0.3">
      <c r="D2013" s="19"/>
      <c r="E2013" s="19"/>
    </row>
    <row r="2014" spans="4:5" x14ac:dyDescent="0.3">
      <c r="D2014" s="19"/>
      <c r="E2014" s="19"/>
    </row>
    <row r="2015" spans="4:5" x14ac:dyDescent="0.3">
      <c r="D2015" s="19"/>
      <c r="E2015" s="19"/>
    </row>
    <row r="2016" spans="4:5" x14ac:dyDescent="0.3">
      <c r="D2016" s="19"/>
      <c r="E2016" s="19"/>
    </row>
    <row r="2017" spans="4:5" x14ac:dyDescent="0.3">
      <c r="D2017" s="19"/>
      <c r="E2017" s="19"/>
    </row>
    <row r="2018" spans="4:5" x14ac:dyDescent="0.3">
      <c r="D2018" s="19"/>
      <c r="E2018" s="19"/>
    </row>
    <row r="2019" spans="4:5" x14ac:dyDescent="0.3">
      <c r="D2019" s="19"/>
      <c r="E2019" s="19"/>
    </row>
    <row r="2020" spans="4:5" x14ac:dyDescent="0.3">
      <c r="D2020" s="19"/>
      <c r="E2020" s="19"/>
    </row>
    <row r="2021" spans="4:5" x14ac:dyDescent="0.3">
      <c r="D2021" s="19"/>
      <c r="E2021" s="19"/>
    </row>
    <row r="2022" spans="4:5" x14ac:dyDescent="0.3">
      <c r="D2022" s="19"/>
      <c r="E2022" s="19"/>
    </row>
    <row r="2023" spans="4:5" x14ac:dyDescent="0.3">
      <c r="D2023" s="19"/>
      <c r="E2023" s="19"/>
    </row>
    <row r="2024" spans="4:5" x14ac:dyDescent="0.3">
      <c r="D2024" s="19"/>
      <c r="E2024" s="19"/>
    </row>
    <row r="2025" spans="4:5" x14ac:dyDescent="0.3">
      <c r="D2025" s="19"/>
      <c r="E2025" s="19"/>
    </row>
    <row r="2026" spans="4:5" x14ac:dyDescent="0.3">
      <c r="D2026" s="19"/>
      <c r="E2026" s="19"/>
    </row>
    <row r="2027" spans="4:5" x14ac:dyDescent="0.3">
      <c r="D2027" s="19"/>
      <c r="E2027" s="19"/>
    </row>
    <row r="2028" spans="4:5" x14ac:dyDescent="0.3">
      <c r="D2028" s="19"/>
      <c r="E2028" s="19"/>
    </row>
    <row r="2029" spans="4:5" x14ac:dyDescent="0.3">
      <c r="D2029" s="19"/>
      <c r="E2029" s="19"/>
    </row>
    <row r="2030" spans="4:5" x14ac:dyDescent="0.3">
      <c r="D2030" s="19"/>
      <c r="E2030" s="19"/>
    </row>
    <row r="2031" spans="4:5" x14ac:dyDescent="0.3">
      <c r="D2031" s="19"/>
      <c r="E2031" s="19"/>
    </row>
    <row r="2032" spans="4:5" x14ac:dyDescent="0.3">
      <c r="D2032" s="19"/>
      <c r="E2032" s="19"/>
    </row>
    <row r="2033" spans="4:5" x14ac:dyDescent="0.3">
      <c r="D2033" s="19"/>
      <c r="E2033" s="19"/>
    </row>
    <row r="2034" spans="4:5" x14ac:dyDescent="0.3">
      <c r="D2034" s="19"/>
      <c r="E2034" s="19"/>
    </row>
    <row r="2035" spans="4:5" x14ac:dyDescent="0.3">
      <c r="D2035" s="19"/>
      <c r="E2035" s="19"/>
    </row>
    <row r="2036" spans="4:5" x14ac:dyDescent="0.3">
      <c r="D2036" s="19"/>
      <c r="E2036" s="19"/>
    </row>
    <row r="2037" spans="4:5" x14ac:dyDescent="0.3">
      <c r="D2037" s="19"/>
      <c r="E2037" s="19"/>
    </row>
    <row r="2038" spans="4:5" x14ac:dyDescent="0.3">
      <c r="D2038" s="19"/>
      <c r="E2038" s="19"/>
    </row>
    <row r="2039" spans="4:5" x14ac:dyDescent="0.3">
      <c r="D2039" s="19"/>
      <c r="E2039" s="19"/>
    </row>
    <row r="2040" spans="4:5" x14ac:dyDescent="0.3">
      <c r="D2040" s="19"/>
      <c r="E2040" s="19"/>
    </row>
    <row r="2041" spans="4:5" x14ac:dyDescent="0.3">
      <c r="D2041" s="19"/>
      <c r="E2041" s="19"/>
    </row>
    <row r="2042" spans="4:5" x14ac:dyDescent="0.3">
      <c r="D2042" s="19"/>
      <c r="E2042" s="19"/>
    </row>
    <row r="2043" spans="4:5" x14ac:dyDescent="0.3">
      <c r="D2043" s="19"/>
      <c r="E2043" s="19"/>
    </row>
    <row r="2044" spans="4:5" x14ac:dyDescent="0.3">
      <c r="D2044" s="19"/>
      <c r="E2044" s="19"/>
    </row>
    <row r="2045" spans="4:5" x14ac:dyDescent="0.3">
      <c r="D2045" s="19"/>
      <c r="E2045" s="19"/>
    </row>
    <row r="2046" spans="4:5" x14ac:dyDescent="0.3">
      <c r="D2046" s="19"/>
      <c r="E2046" s="19"/>
    </row>
    <row r="2047" spans="4:5" x14ac:dyDescent="0.3">
      <c r="D2047" s="19"/>
      <c r="E2047" s="19"/>
    </row>
    <row r="2048" spans="4:5" x14ac:dyDescent="0.3">
      <c r="D2048" s="19"/>
      <c r="E2048" s="19"/>
    </row>
    <row r="2049" spans="4:5" x14ac:dyDescent="0.3">
      <c r="D2049" s="19"/>
      <c r="E2049" s="19"/>
    </row>
    <row r="2050" spans="4:5" x14ac:dyDescent="0.3">
      <c r="D2050" s="19"/>
      <c r="E2050" s="19"/>
    </row>
    <row r="2051" spans="4:5" x14ac:dyDescent="0.3">
      <c r="D2051" s="19"/>
      <c r="E2051" s="19"/>
    </row>
    <row r="2052" spans="4:5" x14ac:dyDescent="0.3">
      <c r="D2052" s="19"/>
      <c r="E2052" s="19"/>
    </row>
    <row r="2053" spans="4:5" x14ac:dyDescent="0.3">
      <c r="D2053" s="19"/>
      <c r="E2053" s="19"/>
    </row>
    <row r="2054" spans="4:5" x14ac:dyDescent="0.3">
      <c r="D2054" s="19"/>
      <c r="E2054" s="19"/>
    </row>
    <row r="2055" spans="4:5" x14ac:dyDescent="0.3">
      <c r="D2055" s="19"/>
      <c r="E2055" s="19"/>
    </row>
    <row r="2056" spans="4:5" x14ac:dyDescent="0.3">
      <c r="D2056" s="19"/>
      <c r="E2056" s="19"/>
    </row>
    <row r="2057" spans="4:5" x14ac:dyDescent="0.3">
      <c r="D2057" s="19"/>
      <c r="E2057" s="19"/>
    </row>
    <row r="2058" spans="4:5" x14ac:dyDescent="0.3">
      <c r="D2058" s="19"/>
      <c r="E2058" s="19"/>
    </row>
    <row r="2059" spans="4:5" x14ac:dyDescent="0.3">
      <c r="D2059" s="19"/>
      <c r="E2059" s="19"/>
    </row>
    <row r="2060" spans="4:5" x14ac:dyDescent="0.3">
      <c r="D2060" s="19"/>
      <c r="E2060" s="19"/>
    </row>
    <row r="2061" spans="4:5" x14ac:dyDescent="0.3">
      <c r="D2061" s="19"/>
      <c r="E2061" s="19"/>
    </row>
    <row r="2062" spans="4:5" x14ac:dyDescent="0.3">
      <c r="D2062" s="19"/>
      <c r="E2062" s="19"/>
    </row>
    <row r="2063" spans="4:5" x14ac:dyDescent="0.3">
      <c r="D2063" s="19"/>
      <c r="E2063" s="19"/>
    </row>
    <row r="2064" spans="4:5" x14ac:dyDescent="0.3">
      <c r="D2064" s="19"/>
      <c r="E2064" s="19"/>
    </row>
    <row r="2065" spans="4:5" x14ac:dyDescent="0.3">
      <c r="D2065" s="19"/>
      <c r="E2065" s="19"/>
    </row>
    <row r="2066" spans="4:5" x14ac:dyDescent="0.3">
      <c r="D2066" s="19"/>
      <c r="E2066" s="19"/>
    </row>
    <row r="2067" spans="4:5" x14ac:dyDescent="0.3">
      <c r="D2067" s="19"/>
      <c r="E2067" s="19"/>
    </row>
    <row r="2068" spans="4:5" x14ac:dyDescent="0.3">
      <c r="D2068" s="19"/>
      <c r="E2068" s="19"/>
    </row>
    <row r="2069" spans="4:5" x14ac:dyDescent="0.3">
      <c r="D2069" s="19"/>
      <c r="E2069" s="19"/>
    </row>
    <row r="2070" spans="4:5" x14ac:dyDescent="0.3">
      <c r="D2070" s="19"/>
      <c r="E2070" s="19"/>
    </row>
    <row r="2071" spans="4:5" x14ac:dyDescent="0.3">
      <c r="D2071" s="19"/>
      <c r="E2071" s="19"/>
    </row>
    <row r="2072" spans="4:5" x14ac:dyDescent="0.3">
      <c r="D2072" s="19"/>
      <c r="E2072" s="19"/>
    </row>
    <row r="2073" spans="4:5" x14ac:dyDescent="0.3">
      <c r="D2073" s="19"/>
      <c r="E2073" s="19"/>
    </row>
    <row r="2074" spans="4:5" x14ac:dyDescent="0.3">
      <c r="D2074" s="19"/>
      <c r="E2074" s="19"/>
    </row>
    <row r="2075" spans="4:5" x14ac:dyDescent="0.3">
      <c r="D2075" s="19"/>
      <c r="E2075" s="19"/>
    </row>
    <row r="2076" spans="4:5" x14ac:dyDescent="0.3">
      <c r="D2076" s="19"/>
      <c r="E2076" s="19"/>
    </row>
    <row r="2077" spans="4:5" x14ac:dyDescent="0.3">
      <c r="D2077" s="19"/>
      <c r="E2077" s="19"/>
    </row>
    <row r="2078" spans="4:5" x14ac:dyDescent="0.3">
      <c r="D2078" s="19"/>
      <c r="E2078" s="19"/>
    </row>
    <row r="2079" spans="4:5" x14ac:dyDescent="0.3">
      <c r="D2079" s="19"/>
      <c r="E2079" s="19"/>
    </row>
    <row r="2080" spans="4:5" x14ac:dyDescent="0.3">
      <c r="D2080" s="19"/>
      <c r="E2080" s="19"/>
    </row>
    <row r="2081" spans="4:5" x14ac:dyDescent="0.3">
      <c r="D2081" s="19"/>
      <c r="E2081" s="19"/>
    </row>
    <row r="2082" spans="4:5" x14ac:dyDescent="0.3">
      <c r="D2082" s="19"/>
      <c r="E2082" s="19"/>
    </row>
    <row r="2083" spans="4:5" x14ac:dyDescent="0.3">
      <c r="D2083" s="19"/>
      <c r="E2083" s="19"/>
    </row>
    <row r="2084" spans="4:5" x14ac:dyDescent="0.3">
      <c r="D2084" s="19"/>
      <c r="E2084" s="19"/>
    </row>
    <row r="2085" spans="4:5" x14ac:dyDescent="0.3">
      <c r="D2085" s="19"/>
      <c r="E2085" s="19"/>
    </row>
    <row r="2086" spans="4:5" x14ac:dyDescent="0.3">
      <c r="D2086" s="19"/>
      <c r="E2086" s="19"/>
    </row>
    <row r="2087" spans="4:5" x14ac:dyDescent="0.3">
      <c r="D2087" s="19"/>
      <c r="E2087" s="19"/>
    </row>
    <row r="2088" spans="4:5" x14ac:dyDescent="0.3">
      <c r="D2088" s="19"/>
      <c r="E2088" s="19"/>
    </row>
    <row r="2089" spans="4:5" x14ac:dyDescent="0.3">
      <c r="D2089" s="19"/>
      <c r="E2089" s="19"/>
    </row>
    <row r="2090" spans="4:5" x14ac:dyDescent="0.3">
      <c r="D2090" s="19"/>
      <c r="E2090" s="19"/>
    </row>
    <row r="2091" spans="4:5" x14ac:dyDescent="0.3">
      <c r="D2091" s="19"/>
      <c r="E2091" s="19"/>
    </row>
    <row r="2092" spans="4:5" x14ac:dyDescent="0.3">
      <c r="D2092" s="19"/>
      <c r="E2092" s="19"/>
    </row>
    <row r="2093" spans="4:5" x14ac:dyDescent="0.3">
      <c r="D2093" s="19"/>
      <c r="E2093" s="19"/>
    </row>
    <row r="2094" spans="4:5" x14ac:dyDescent="0.3">
      <c r="D2094" s="19"/>
      <c r="E2094" s="19"/>
    </row>
    <row r="2095" spans="4:5" x14ac:dyDescent="0.3">
      <c r="D2095" s="19"/>
      <c r="E2095" s="19"/>
    </row>
    <row r="2096" spans="4:5" x14ac:dyDescent="0.3">
      <c r="D2096" s="19"/>
      <c r="E2096" s="19"/>
    </row>
    <row r="2097" spans="4:5" x14ac:dyDescent="0.3">
      <c r="D2097" s="19"/>
      <c r="E2097" s="19"/>
    </row>
    <row r="2098" spans="4:5" x14ac:dyDescent="0.3">
      <c r="D2098" s="19"/>
      <c r="E2098" s="19"/>
    </row>
    <row r="2099" spans="4:5" x14ac:dyDescent="0.3">
      <c r="D2099" s="19"/>
      <c r="E2099" s="19"/>
    </row>
    <row r="2100" spans="4:5" x14ac:dyDescent="0.3">
      <c r="D2100" s="19"/>
      <c r="E2100" s="19"/>
    </row>
    <row r="2101" spans="4:5" x14ac:dyDescent="0.3">
      <c r="D2101" s="19"/>
      <c r="E2101" s="19"/>
    </row>
    <row r="2102" spans="4:5" x14ac:dyDescent="0.3">
      <c r="D2102" s="19"/>
      <c r="E2102" s="19"/>
    </row>
    <row r="2103" spans="4:5" x14ac:dyDescent="0.3">
      <c r="D2103" s="19"/>
      <c r="E2103" s="19"/>
    </row>
    <row r="2104" spans="4:5" x14ac:dyDescent="0.3">
      <c r="D2104" s="19"/>
      <c r="E2104" s="19"/>
    </row>
    <row r="2105" spans="4:5" x14ac:dyDescent="0.3">
      <c r="D2105" s="19"/>
      <c r="E2105" s="19"/>
    </row>
    <row r="2106" spans="4:5" x14ac:dyDescent="0.3">
      <c r="D2106" s="19"/>
      <c r="E2106" s="19"/>
    </row>
    <row r="2107" spans="4:5" x14ac:dyDescent="0.3">
      <c r="D2107" s="19"/>
      <c r="E2107" s="19"/>
    </row>
    <row r="2108" spans="4:5" x14ac:dyDescent="0.3">
      <c r="D2108" s="19"/>
      <c r="E2108" s="19"/>
    </row>
    <row r="2109" spans="4:5" x14ac:dyDescent="0.3">
      <c r="D2109" s="19"/>
      <c r="E2109" s="19"/>
    </row>
    <row r="2110" spans="4:5" x14ac:dyDescent="0.3">
      <c r="D2110" s="19"/>
      <c r="E2110" s="19"/>
    </row>
    <row r="2111" spans="4:5" x14ac:dyDescent="0.3">
      <c r="D2111" s="19"/>
      <c r="E2111" s="19"/>
    </row>
    <row r="2112" spans="4:5" x14ac:dyDescent="0.3">
      <c r="D2112" s="19"/>
      <c r="E2112" s="19"/>
    </row>
    <row r="2113" spans="4:5" x14ac:dyDescent="0.3">
      <c r="D2113" s="19"/>
      <c r="E2113" s="19"/>
    </row>
    <row r="2114" spans="4:5" x14ac:dyDescent="0.3">
      <c r="D2114" s="19"/>
      <c r="E2114" s="19"/>
    </row>
    <row r="2115" spans="4:5" x14ac:dyDescent="0.3">
      <c r="D2115" s="19"/>
      <c r="E2115" s="19"/>
    </row>
    <row r="2116" spans="4:5" x14ac:dyDescent="0.3">
      <c r="D2116" s="19"/>
      <c r="E2116" s="19"/>
    </row>
    <row r="2117" spans="4:5" x14ac:dyDescent="0.3">
      <c r="D2117" s="19"/>
      <c r="E2117" s="19"/>
    </row>
    <row r="2118" spans="4:5" x14ac:dyDescent="0.3">
      <c r="D2118" s="19"/>
      <c r="E2118" s="19"/>
    </row>
    <row r="2119" spans="4:5" x14ac:dyDescent="0.3">
      <c r="D2119" s="19"/>
      <c r="E2119" s="19"/>
    </row>
    <row r="2120" spans="4:5" x14ac:dyDescent="0.3">
      <c r="D2120" s="19"/>
      <c r="E2120" s="19"/>
    </row>
    <row r="2121" spans="4:5" x14ac:dyDescent="0.3">
      <c r="D2121" s="19"/>
      <c r="E2121" s="19"/>
    </row>
    <row r="2122" spans="4:5" x14ac:dyDescent="0.3">
      <c r="D2122" s="19"/>
      <c r="E2122" s="19"/>
    </row>
    <row r="2123" spans="4:5" x14ac:dyDescent="0.3">
      <c r="D2123" s="19"/>
      <c r="E2123" s="19"/>
    </row>
    <row r="2124" spans="4:5" x14ac:dyDescent="0.3">
      <c r="D2124" s="19"/>
      <c r="E2124" s="19"/>
    </row>
    <row r="2125" spans="4:5" x14ac:dyDescent="0.3">
      <c r="D2125" s="19"/>
      <c r="E2125" s="19"/>
    </row>
    <row r="2126" spans="4:5" x14ac:dyDescent="0.3">
      <c r="D2126" s="19"/>
      <c r="E2126" s="19"/>
    </row>
    <row r="2127" spans="4:5" x14ac:dyDescent="0.3">
      <c r="D2127" s="19"/>
      <c r="E2127" s="19"/>
    </row>
    <row r="2128" spans="4:5" x14ac:dyDescent="0.3">
      <c r="D2128" s="19"/>
      <c r="E2128" s="19"/>
    </row>
    <row r="2129" spans="4:5" x14ac:dyDescent="0.3">
      <c r="D2129" s="19"/>
      <c r="E2129" s="19"/>
    </row>
    <row r="2130" spans="4:5" x14ac:dyDescent="0.3">
      <c r="D2130" s="19"/>
      <c r="E2130" s="19"/>
    </row>
    <row r="2131" spans="4:5" x14ac:dyDescent="0.3">
      <c r="D2131" s="19"/>
      <c r="E2131" s="19"/>
    </row>
    <row r="2132" spans="4:5" x14ac:dyDescent="0.3">
      <c r="D2132" s="19"/>
      <c r="E2132" s="19"/>
    </row>
    <row r="2133" spans="4:5" x14ac:dyDescent="0.3">
      <c r="D2133" s="19"/>
      <c r="E2133" s="19"/>
    </row>
    <row r="2134" spans="4:5" x14ac:dyDescent="0.3">
      <c r="D2134" s="19"/>
      <c r="E2134" s="19"/>
    </row>
    <row r="2135" spans="4:5" x14ac:dyDescent="0.3">
      <c r="D2135" s="19"/>
      <c r="E2135" s="19"/>
    </row>
    <row r="2136" spans="4:5" x14ac:dyDescent="0.3">
      <c r="D2136" s="19"/>
      <c r="E2136" s="19"/>
    </row>
    <row r="2137" spans="4:5" x14ac:dyDescent="0.3">
      <c r="D2137" s="19"/>
      <c r="E2137" s="19"/>
    </row>
    <row r="2138" spans="4:5" x14ac:dyDescent="0.3">
      <c r="D2138" s="19"/>
      <c r="E2138" s="19"/>
    </row>
    <row r="2139" spans="4:5" x14ac:dyDescent="0.3">
      <c r="D2139" s="19"/>
      <c r="E2139" s="19"/>
    </row>
    <row r="2140" spans="4:5" x14ac:dyDescent="0.3">
      <c r="D2140" s="19"/>
      <c r="E2140" s="19"/>
    </row>
    <row r="2141" spans="4:5" x14ac:dyDescent="0.3">
      <c r="D2141" s="19"/>
      <c r="E2141" s="19"/>
    </row>
    <row r="2142" spans="4:5" x14ac:dyDescent="0.3">
      <c r="D2142" s="19"/>
      <c r="E2142" s="19"/>
    </row>
    <row r="2143" spans="4:5" x14ac:dyDescent="0.3">
      <c r="D2143" s="19"/>
      <c r="E2143" s="19"/>
    </row>
    <row r="2144" spans="4:5" x14ac:dyDescent="0.3">
      <c r="D2144" s="19"/>
      <c r="E2144" s="19"/>
    </row>
    <row r="2145" spans="4:5" x14ac:dyDescent="0.3">
      <c r="D2145" s="19"/>
      <c r="E2145" s="19"/>
    </row>
    <row r="2146" spans="4:5" x14ac:dyDescent="0.3">
      <c r="D2146" s="19"/>
      <c r="E2146" s="19"/>
    </row>
    <row r="2147" spans="4:5" x14ac:dyDescent="0.3">
      <c r="D2147" s="19"/>
      <c r="E2147" s="19"/>
    </row>
    <row r="2148" spans="4:5" x14ac:dyDescent="0.3">
      <c r="D2148" s="19"/>
      <c r="E2148" s="19"/>
    </row>
    <row r="2149" spans="4:5" x14ac:dyDescent="0.3">
      <c r="D2149" s="19"/>
      <c r="E2149" s="19"/>
    </row>
    <row r="2150" spans="4:5" x14ac:dyDescent="0.3">
      <c r="D2150" s="19"/>
      <c r="E2150" s="19"/>
    </row>
    <row r="2151" spans="4:5" x14ac:dyDescent="0.3">
      <c r="D2151" s="19"/>
      <c r="E2151" s="19"/>
    </row>
    <row r="2152" spans="4:5" x14ac:dyDescent="0.3">
      <c r="D2152" s="19"/>
      <c r="E2152" s="19"/>
    </row>
    <row r="2153" spans="4:5" x14ac:dyDescent="0.3">
      <c r="D2153" s="19"/>
      <c r="E2153" s="19"/>
    </row>
    <row r="2154" spans="4:5" x14ac:dyDescent="0.3">
      <c r="D2154" s="19"/>
      <c r="E2154" s="19"/>
    </row>
    <row r="2155" spans="4:5" x14ac:dyDescent="0.3">
      <c r="D2155" s="19"/>
      <c r="E2155" s="19"/>
    </row>
    <row r="2156" spans="4:5" x14ac:dyDescent="0.3">
      <c r="D2156" s="19"/>
      <c r="E2156" s="19"/>
    </row>
    <row r="2157" spans="4:5" x14ac:dyDescent="0.3">
      <c r="D2157" s="19"/>
      <c r="E2157" s="19"/>
    </row>
    <row r="2158" spans="4:5" x14ac:dyDescent="0.3">
      <c r="D2158" s="19"/>
      <c r="E2158" s="19"/>
    </row>
    <row r="2159" spans="4:5" x14ac:dyDescent="0.3">
      <c r="D2159" s="19"/>
      <c r="E2159" s="19"/>
    </row>
    <row r="2160" spans="4:5" x14ac:dyDescent="0.3">
      <c r="D2160" s="19"/>
      <c r="E2160" s="19"/>
    </row>
    <row r="2161" spans="4:5" x14ac:dyDescent="0.3">
      <c r="D2161" s="19"/>
      <c r="E2161" s="19"/>
    </row>
    <row r="2162" spans="4:5" x14ac:dyDescent="0.3">
      <c r="D2162" s="19"/>
      <c r="E2162" s="19"/>
    </row>
    <row r="2163" spans="4:5" x14ac:dyDescent="0.3">
      <c r="D2163" s="19"/>
      <c r="E2163" s="19"/>
    </row>
    <row r="2164" spans="4:5" x14ac:dyDescent="0.3">
      <c r="D2164" s="19"/>
      <c r="E2164" s="19"/>
    </row>
    <row r="2165" spans="4:5" x14ac:dyDescent="0.3">
      <c r="D2165" s="19"/>
      <c r="E2165" s="19"/>
    </row>
    <row r="2166" spans="4:5" x14ac:dyDescent="0.3">
      <c r="D2166" s="19"/>
      <c r="E2166" s="19"/>
    </row>
    <row r="2167" spans="4:5" x14ac:dyDescent="0.3">
      <c r="D2167" s="19"/>
      <c r="E2167" s="19"/>
    </row>
    <row r="2168" spans="4:5" x14ac:dyDescent="0.3">
      <c r="D2168" s="19"/>
      <c r="E2168" s="19"/>
    </row>
    <row r="2169" spans="4:5" x14ac:dyDescent="0.3">
      <c r="D2169" s="19"/>
      <c r="E2169" s="19"/>
    </row>
    <row r="2170" spans="4:5" x14ac:dyDescent="0.3">
      <c r="D2170" s="19"/>
      <c r="E2170" s="19"/>
    </row>
    <row r="2171" spans="4:5" x14ac:dyDescent="0.3">
      <c r="D2171" s="19"/>
      <c r="E2171" s="19"/>
    </row>
    <row r="2172" spans="4:5" x14ac:dyDescent="0.3">
      <c r="D2172" s="19"/>
      <c r="E2172" s="19"/>
    </row>
    <row r="2173" spans="4:5" x14ac:dyDescent="0.3">
      <c r="D2173" s="19"/>
      <c r="E2173" s="19"/>
    </row>
    <row r="2174" spans="4:5" x14ac:dyDescent="0.3">
      <c r="D2174" s="19"/>
      <c r="E2174" s="19"/>
    </row>
    <row r="2175" spans="4:5" x14ac:dyDescent="0.3">
      <c r="D2175" s="19"/>
      <c r="E2175" s="19"/>
    </row>
    <row r="2176" spans="4:5" x14ac:dyDescent="0.3">
      <c r="D2176" s="19"/>
      <c r="E2176" s="19"/>
    </row>
    <row r="2177" spans="4:5" x14ac:dyDescent="0.3">
      <c r="D2177" s="19"/>
      <c r="E2177" s="19"/>
    </row>
    <row r="2178" spans="4:5" x14ac:dyDescent="0.3">
      <c r="D2178" s="19"/>
      <c r="E2178" s="19"/>
    </row>
    <row r="2179" spans="4:5" x14ac:dyDescent="0.3">
      <c r="D2179" s="19"/>
      <c r="E2179" s="19"/>
    </row>
    <row r="2180" spans="4:5" x14ac:dyDescent="0.3">
      <c r="D2180" s="19"/>
      <c r="E2180" s="19"/>
    </row>
    <row r="2181" spans="4:5" x14ac:dyDescent="0.3">
      <c r="D2181" s="19"/>
      <c r="E2181" s="19"/>
    </row>
    <row r="2182" spans="4:5" x14ac:dyDescent="0.3">
      <c r="D2182" s="19"/>
      <c r="E2182" s="19"/>
    </row>
    <row r="2183" spans="4:5" x14ac:dyDescent="0.3">
      <c r="D2183" s="19"/>
      <c r="E2183" s="19"/>
    </row>
    <row r="2184" spans="4:5" x14ac:dyDescent="0.3">
      <c r="D2184" s="19"/>
      <c r="E2184" s="19"/>
    </row>
    <row r="2185" spans="4:5" x14ac:dyDescent="0.3">
      <c r="D2185" s="19"/>
      <c r="E2185" s="19"/>
    </row>
    <row r="2186" spans="4:5" x14ac:dyDescent="0.3">
      <c r="D2186" s="19"/>
      <c r="E2186" s="19"/>
    </row>
    <row r="2187" spans="4:5" x14ac:dyDescent="0.3">
      <c r="D2187" s="19"/>
      <c r="E2187" s="19"/>
    </row>
    <row r="2188" spans="4:5" x14ac:dyDescent="0.3">
      <c r="D2188" s="19"/>
      <c r="E2188" s="19"/>
    </row>
    <row r="2189" spans="4:5" x14ac:dyDescent="0.3">
      <c r="D2189" s="19"/>
      <c r="E2189" s="19"/>
    </row>
    <row r="2190" spans="4:5" x14ac:dyDescent="0.3">
      <c r="D2190" s="19"/>
      <c r="E2190" s="19"/>
    </row>
    <row r="2191" spans="4:5" x14ac:dyDescent="0.3">
      <c r="D2191" s="19"/>
      <c r="E2191" s="19"/>
    </row>
    <row r="2192" spans="4:5" x14ac:dyDescent="0.3">
      <c r="D2192" s="19"/>
      <c r="E2192" s="19"/>
    </row>
    <row r="2193" spans="4:5" x14ac:dyDescent="0.3">
      <c r="D2193" s="19"/>
      <c r="E2193" s="19"/>
    </row>
    <row r="2194" spans="4:5" x14ac:dyDescent="0.3">
      <c r="D2194" s="19"/>
      <c r="E2194" s="19"/>
    </row>
    <row r="2195" spans="4:5" x14ac:dyDescent="0.3">
      <c r="D2195" s="19"/>
      <c r="E2195" s="19"/>
    </row>
    <row r="2196" spans="4:5" x14ac:dyDescent="0.3">
      <c r="D2196" s="19"/>
      <c r="E2196" s="19"/>
    </row>
    <row r="2197" spans="4:5" x14ac:dyDescent="0.3">
      <c r="D2197" s="19"/>
      <c r="E2197" s="19"/>
    </row>
    <row r="2198" spans="4:5" x14ac:dyDescent="0.3">
      <c r="D2198" s="19"/>
      <c r="E2198" s="19"/>
    </row>
    <row r="2199" spans="4:5" x14ac:dyDescent="0.3">
      <c r="D2199" s="19"/>
      <c r="E2199" s="19"/>
    </row>
    <row r="2200" spans="4:5" x14ac:dyDescent="0.3">
      <c r="D2200" s="19"/>
      <c r="E2200" s="19"/>
    </row>
    <row r="2201" spans="4:5" x14ac:dyDescent="0.3">
      <c r="D2201" s="19"/>
      <c r="E2201" s="19"/>
    </row>
    <row r="2202" spans="4:5" x14ac:dyDescent="0.3">
      <c r="D2202" s="19"/>
      <c r="E2202" s="19"/>
    </row>
    <row r="2203" spans="4:5" x14ac:dyDescent="0.3">
      <c r="D2203" s="19"/>
      <c r="E2203" s="19"/>
    </row>
    <row r="2204" spans="4:5" x14ac:dyDescent="0.3">
      <c r="D2204" s="19"/>
      <c r="E2204" s="19"/>
    </row>
    <row r="2205" spans="4:5" x14ac:dyDescent="0.3">
      <c r="D2205" s="19"/>
      <c r="E2205" s="19"/>
    </row>
    <row r="2206" spans="4:5" x14ac:dyDescent="0.3">
      <c r="D2206" s="19"/>
      <c r="E2206" s="19"/>
    </row>
    <row r="2207" spans="4:5" x14ac:dyDescent="0.3">
      <c r="D2207" s="19"/>
      <c r="E2207" s="19"/>
    </row>
    <row r="2208" spans="4:5" x14ac:dyDescent="0.3">
      <c r="D2208" s="19"/>
      <c r="E2208" s="19"/>
    </row>
    <row r="2209" spans="4:5" x14ac:dyDescent="0.3">
      <c r="D2209" s="19"/>
      <c r="E2209" s="19"/>
    </row>
    <row r="2210" spans="4:5" x14ac:dyDescent="0.3">
      <c r="D2210" s="19"/>
      <c r="E2210" s="19"/>
    </row>
    <row r="2211" spans="4:5" x14ac:dyDescent="0.3">
      <c r="D2211" s="19"/>
      <c r="E2211" s="19"/>
    </row>
  </sheetData>
  <mergeCells count="1">
    <mergeCell ref="D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Microscale 2D</vt:lpstr>
      <vt:lpstr>Mesoscale 2D</vt:lpstr>
      <vt:lpstr>Macroscale 2D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Thapliyal, Vivek (NSDEC)</dc:creator>
  <cp:lastModifiedBy>Archana Juyal</cp:lastModifiedBy>
  <dcterms:created xsi:type="dcterms:W3CDTF">2017-05-18T17:21:15Z</dcterms:created>
  <dcterms:modified xsi:type="dcterms:W3CDTF">2018-07-24T11:39:36Z</dcterms:modified>
</cp:coreProperties>
</file>